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5805" windowWidth="19215" windowHeight="5835" tabRatio="883"/>
  </bookViews>
  <sheets>
    <sheet name="行政事業レビューシート" sheetId="3" r:id="rId1"/>
    <sheet name="入力規則等" sheetId="4" r:id="rId2"/>
    <sheet name="別紙1" sheetId="5" r:id="rId3"/>
    <sheet name="別紙1-2" sheetId="21" r:id="rId4"/>
    <sheet name="別紙2" sheetId="6" r:id="rId5"/>
    <sheet name="別紙3" sheetId="7" r:id="rId6"/>
    <sheet name="0052-1" sheetId="8" state="hidden" r:id="rId7"/>
    <sheet name="0052-2" sheetId="10" state="hidden" r:id="rId8"/>
    <sheet name="0052-3" sheetId="11" state="hidden" r:id="rId9"/>
    <sheet name="0052-4" sheetId="12" state="hidden" r:id="rId10"/>
    <sheet name="0052-5" sheetId="13" state="hidden" r:id="rId11"/>
    <sheet name="0052-6" sheetId="14" state="hidden" r:id="rId12"/>
    <sheet name="0052-7" sheetId="15" state="hidden" r:id="rId13"/>
    <sheet name="0052-8" sheetId="16" state="hidden" r:id="rId14"/>
    <sheet name="0052-9" sheetId="17" state="hidden" r:id="rId15"/>
    <sheet name="0052-10" sheetId="18" state="hidden" r:id="rId16"/>
    <sheet name="0052-11" sheetId="19" state="hidden" r:id="rId17"/>
    <sheet name="0052-12" sheetId="20" state="hidden" r:id="rId18"/>
    <sheet name="0052-13" sheetId="22" state="hidden" r:id="rId19"/>
    <sheet name="0052-14" sheetId="23" state="hidden" r:id="rId20"/>
    <sheet name="0052-15" sheetId="24" state="hidden" r:id="rId21"/>
  </sheets>
  <externalReferences>
    <externalReference r:id="rId22"/>
  </externalReferences>
  <definedNames>
    <definedName name="_xlnm.Print_Area" localSheetId="0">行政事業レビューシート!$A$1:$AX$497</definedName>
    <definedName name="_xlnm.Print_Area" localSheetId="3">'別紙1-2'!$A$1:$AX$39</definedName>
    <definedName name="T開始年度" localSheetId="18">[1]入力規則等!$Y$2:$Y$93</definedName>
    <definedName name="T開始年度" localSheetId="19">[1]入力規則等!$Y$2:$Y$93</definedName>
    <definedName name="T開始年度">入力規則等!$Y$2:$Y$93</definedName>
    <definedName name="T行政事業レビュー推進チームの所見" localSheetId="18">[1]入力規則等!$AC$2:$AC$6</definedName>
    <definedName name="T行政事業レビュー推進チームの所見" localSheetId="19">[1]入力規則等!$AC$2:$AC$6</definedName>
    <definedName name="T行政事業レビュー推進チームの所見">入力規則等!$AC$2:$AC$6</definedName>
    <definedName name="T事業番号" localSheetId="18">[1]入力規則等!$U$2:$U$4</definedName>
    <definedName name="T事業番号" localSheetId="19">[1]入力規則等!$U$2:$U$4</definedName>
    <definedName name="T事業番号">入力規則等!$U$2:$U$4</definedName>
    <definedName name="T終了年度" localSheetId="18">[1]入力規則等!$AA$2:$AA$34</definedName>
    <definedName name="T終了年度" localSheetId="19">[1]入力規則等!$AA$2:$AA$34</definedName>
    <definedName name="T終了年度">入力規則等!$AA$2:$AA$34</definedName>
    <definedName name="T所見を踏まえた改善点" localSheetId="18">[1]入力規則等!$AE$2:$AE$6</definedName>
    <definedName name="T所見を踏まえた改善点" localSheetId="19">[1]入力規則等!$AE$2:$AE$6</definedName>
    <definedName name="T所見を踏まえた改善点">入力規則等!$AE$2:$AE$6</definedName>
    <definedName name="T省庁" localSheetId="18">[1]入力規則等!$W$2:$W$22</definedName>
    <definedName name="T省庁" localSheetId="19">[1]入力規則等!$W$2:$W$22</definedName>
    <definedName name="T省庁">入力規則等!$W$2:$W$22</definedName>
  </definedNames>
  <calcPr calcId="145621" concurrentManualCount="2"/>
</workbook>
</file>

<file path=xl/calcChain.xml><?xml version="1.0" encoding="utf-8"?>
<calcChain xmlns="http://schemas.openxmlformats.org/spreadsheetml/2006/main">
  <c r="AO35" i="3" l="1"/>
  <c r="AD17" i="13" l="1"/>
  <c r="AO40" i="3" l="1"/>
  <c r="AJ40" i="3"/>
  <c r="AO6" i="5"/>
  <c r="AJ6" i="5"/>
  <c r="AE6" i="5"/>
  <c r="AD17" i="12" l="1"/>
  <c r="AO30" i="3" l="1"/>
  <c r="AD17" i="11" l="1"/>
  <c r="AD17" i="8"/>
  <c r="AE45" i="3" l="1"/>
  <c r="AO25" i="3"/>
  <c r="AJ25" i="3" l="1"/>
  <c r="AJ30" i="3" l="1"/>
  <c r="AD17" i="20" l="1"/>
  <c r="L25" i="12"/>
  <c r="L25"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<sst xmlns="http://schemas.openxmlformats.org/spreadsheetml/2006/main" count="3150" uniqueCount="951">
  <si>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</si>
  <si>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</si>
  <si>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</si>
  <si>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</si>
  <si>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</si>
  <si>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</si>
  <si>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</si>
  <si>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</si>
  <si>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</si>
  <si>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</si>
  <si>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</si>
  <si>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</si>
  <si>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</si>
  <si>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</si>
  <si>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</si>
  <si>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</si>
  <si>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</si>
  <si>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</si>
  <si>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</si>
  <si>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</si>
  <si>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</si>
  <si>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</si>
  <si>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</si>
  <si>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</si>
  <si>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</si>
  <si>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</si>
  <si>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</si>
  <si>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</si>
  <si>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</si>
  <si>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</si>
  <si>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</si>
  <si>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</si>
  <si>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</si>
  <si>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</si>
  <si>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</si>
  <si>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</si>
  <si>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</si>
  <si>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</si>
  <si>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</si>
  <si>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</si>
  <si>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</si>
  <si>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</si>
  <si>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</si>
  <si>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</si>
  <si>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</si>
  <si>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</si>
  <si>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</si>
  <si>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</si>
  <si>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</si>
  <si>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</si>
  <si>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</si>
  <si>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</si>
  <si>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</si>
  <si>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</si>
  <si>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</si>
  <si>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</si>
  <si>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</si>
  <si>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</si>
  <si>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</si>
  <si>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</si>
  <si>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</si>
  <si>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</si>
  <si>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</si>
  <si>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</si>
  <si>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</si>
  <si>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</si>
  <si>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</si>
  <si>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</si>
  <si>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</si>
  <si>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</si>
  <si>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</si>
  <si>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</si>
  <si>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</si>
  <si>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</si>
  <si>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</si>
  <si>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</si>
  <si>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</si>
  <si>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</si>
  <si>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</si>
  <si>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</si>
  <si>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</si>
  <si>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</si>
  <si>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</si>
  <si>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</si>
  <si>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</si>
  <si>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</si>
  <si>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</si>
  <si>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</si>
  <si>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</si>
  <si>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</si>
  <si>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</si>
  <si>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</si>
  <si>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</si>
  <si>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</si>
  <si>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</si>
  <si>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</si>
  <si>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</si>
  <si>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</si>
  <si>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</si>
  <si>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</si>
  <si>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</si>
  <si>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</si>
  <si>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</si>
  <si>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</si>
  <si>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</si>
  <si>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</si>
  <si>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</si>
  <si>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</si>
  <si>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</si>
  <si>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</si>
  <si>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</si>
  <si>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</si>
  <si>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</si>
  <si>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</si>
  <si>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</si>
  <si>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</si>
  <si>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</si>
  <si>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</si>
  <si>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</si>
  <si>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</si>
  <si>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</si>
  <si>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</si>
  <si>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</si>
  <si>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</si>
  <si>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</si>
  <si>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</si>
  <si>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</si>
  <si>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</si>
  <si>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</si>
  <si>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</si>
  <si>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</si>
  <si>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</si>
  <si>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</si>
  <si>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</si>
  <si>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</si>
  <si>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</si>
  <si>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</si>
  <si>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</si>
  <si>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</si>
  <si>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</si>
  <si>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</si>
  <si>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</si>
  <si>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</si>
  <si>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</si>
  <si>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</si>
  <si>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</si>
  <si>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</si>
  <si>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</si>
  <si>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</si>
  <si>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</si>
  <si>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</si>
  <si>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</si>
  <si>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</si>
  <si>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</si>
  <si>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</si>
  <si>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</si>
  <si>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</si>
  <si>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</si>
  <si>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</si>
  <si>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</si>
  <si>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</si>
  <si>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</si>
  <si>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</si>
  <si>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</si>
  <si>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</si>
  <si>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</si>
  <si>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</si>
  <si>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</si>
  <si>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</si>
  <si>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</si>
  <si>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</si>
  <si>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</si>
  <si>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</si>
  <si>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</si>
  <si>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</si>
  <si>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</si>
  <si>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</si>
  <si>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</si>
  <si>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</si>
  <si>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</si>
  <si>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</si>
  <si>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</si>
  <si>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</si>
  <si>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</si>
  <si>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</si>
  <si>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</si>
  <si>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</si>
  <si>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</si>
  <si>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</si>
  <si>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</si>
  <si>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</si>
  <si>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</si>
  <si>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</si>
  <si>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</si>
  <si>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</si>
  <si>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</si>
  <si>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</si>
  <si>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</si>
  <si>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</si>
  <si>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</si>
  <si>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</si>
  <si>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</si>
  <si>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</si>
  <si>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</si>
  <si>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</si>
  <si>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</si>
  <si>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</si>
  <si>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</si>
  <si>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</si>
  <si>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</si>
  <si>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</si>
  <si>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</si>
  <si>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</si>
  <si>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</si>
  <si>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</si>
  <si>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</si>
  <si>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</si>
  <si>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</si>
  <si>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</si>
  <si>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</si>
  <si>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</si>
  <si>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</si>
  <si>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</si>
  <si>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</si>
  <si>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</si>
  <si>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</si>
  <si>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</si>
  <si>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</si>
  <si>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</si>
  <si>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</si>
  <si>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</si>
  <si>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</si>
  <si>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</si>
  <si>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</si>
  <si>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</si>
  <si>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</si>
  <si>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</si>
  <si>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</si>
  <si>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</si>
  <si>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</si>
  <si>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</si>
  <si>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</si>
  <si>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</si>
  <si>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</si>
  <si>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</si>
  <si>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</si>
  <si>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</si>
  <si>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</si>
  <si>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</si>
  <si>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</si>
  <si>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</si>
  <si>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</si>
  <si>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</si>
  <si>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</si>
  <si>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</si>
  <si>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</si>
  <si>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</si>
  <si>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</si>
  <si>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</si>
  <si>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</si>
  <si>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</si>
  <si>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</si>
  <si>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</si>
  <si>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</si>
  <si>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</si>
  <si>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</si>
  <si>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</si>
  <si>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</si>
  <si>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</si>
  <si>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</si>
  <si>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</si>
  <si>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</si>
  <si>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</si>
  <si>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</si>
  <si>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</si>
  <si>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</si>
  <si>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</si>
  <si>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</si>
  <si>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</si>
  <si>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</si>
  <si>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</si>
  <si>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</si>
  <si>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</si>
  <si>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</si>
  <si>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</si>
  <si>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</si>
  <si>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</si>
  <si>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</si>
  <si>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</si>
  <si>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</si>
  <si>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</si>
  <si>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</si>
  <si>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</si>
  <si>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</si>
  <si>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</si>
  <si>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</si>
  <si>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</si>
  <si>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</si>
  <si>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</si>
  <si>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</si>
  <si>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</si>
  <si>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</si>
  <si>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</si>
  <si>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</si>
  <si>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</si>
  <si>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</si>
  <si>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</si>
  <si>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</si>
  <si>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</si>
  <si>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</si>
  <si>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</si>
  <si>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</si>
  <si>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</si>
  <si>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</si>
  <si>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</si>
  <si>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</si>
  <si>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</si>
  <si>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</si>
  <si>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</si>
  <si>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</si>
  <si>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</si>
  <si>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</si>
  <si>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</si>
  <si>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</si>
  <si>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</si>
  <si>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</si>
  <si>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</si>
  <si>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</si>
  <si>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</si>
  <si>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</si>
  <si>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</si>
  <si>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</si>
  <si>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</si>
  <si>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</si>
  <si>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</si>
  <si>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</si>
  <si>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</si>
  <si>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</si>
  <si>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</si>
  <si>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</si>
  <si>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</si>
  <si>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</si>
  <si>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</si>
  <si>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</si>
  <si>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</si>
  <si>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</si>
  <si>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</si>
  <si>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</si>
  <si>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</si>
  <si>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</si>
  <si>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</si>
  <si>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</si>
  <si>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</si>
  <si>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</si>
  <si>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</si>
  <si>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</si>
  <si>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</si>
  <si>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</si>
  <si>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</si>
  <si>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</si>
  <si>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t>
    <phoneticPr fontId="8"/>
  </si>
  <si>
    <t>I</t>
    <phoneticPr fontId="8"/>
  </si>
  <si>
    <t>B</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</si>
  <si>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</si>
  <si>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</si>
  <si>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</si>
  <si>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</si>
  <si>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</si>
  <si>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</si>
  <si>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</si>
  <si>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</si>
  <si>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</si>
  <si>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</si>
  <si>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</si>
  <si>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</si>
  <si>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</si>
  <si>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</si>
  <si>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</si>
  <si>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</si>
  <si>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</si>
  <si>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</si>
  <si>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</si>
  <si>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</si>
  <si>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</si>
  <si>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</si>
  <si>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</si>
  <si>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</si>
  <si>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</si>
  <si>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</si>
  <si>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</si>
  <si>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</si>
  <si>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</si>
  <si>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</si>
  <si>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</si>
  <si>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</si>
  <si>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</si>
  <si>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</si>
  <si>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</si>
  <si>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</si>
  <si>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</si>
  <si>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</si>
  <si>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</si>
  <si>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</si>
  <si>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</si>
  <si>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</si>
  <si>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</si>
  <si>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</si>
  <si>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</si>
  <si>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</si>
  <si>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</si>
  <si>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</si>
  <si>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</si>
  <si>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</si>
  <si>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</si>
  <si>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　</t>
  </si>
  <si>
    <t>年度</t>
    <phoneticPr fontId="8"/>
  </si>
  <si>
    <t>％</t>
    <phoneticPr fontId="8"/>
  </si>
  <si>
    <t>％</t>
    <phoneticPr fontId="8"/>
  </si>
  <si>
    <t>年度</t>
    <phoneticPr fontId="8"/>
  </si>
  <si>
    <t>軍備管理・軍縮・不拡散への取組</t>
    <rPh sb="0" eb="2">
      <t>グンビ</t>
    </rPh>
    <rPh sb="2" eb="4">
      <t>カンリ</t>
    </rPh>
    <rPh sb="5" eb="7">
      <t>グンシュク</t>
    </rPh>
    <rPh sb="8" eb="11">
      <t>フカクサン</t>
    </rPh>
    <rPh sb="13" eb="15">
      <t>トリクミ</t>
    </rPh>
    <phoneticPr fontId="7"/>
  </si>
  <si>
    <t>軍縮不拡散・科学部</t>
    <rPh sb="0" eb="9">
      <t>グンカブ</t>
    </rPh>
    <phoneticPr fontId="8"/>
  </si>
  <si>
    <t>○</t>
  </si>
  <si>
    <t>基本目標 Ⅱ：分野別外交　
具体的施策 Ⅱ－１－８ 軍備管理・軍縮・不拡散への取組</t>
    <rPh sb="0" eb="2">
      <t>キホン</t>
    </rPh>
    <rPh sb="2" eb="4">
      <t>モクヒョウ</t>
    </rPh>
    <rPh sb="7" eb="10">
      <t>ブンヤベツ</t>
    </rPh>
    <rPh sb="10" eb="12">
      <t>ガイコウ</t>
    </rPh>
    <rPh sb="14" eb="17">
      <t>グタイテキ</t>
    </rPh>
    <rPh sb="17" eb="19">
      <t>セサク</t>
    </rPh>
    <rPh sb="26" eb="28">
      <t>グンビ</t>
    </rPh>
    <rPh sb="28" eb="30">
      <t>カンリ</t>
    </rPh>
    <rPh sb="31" eb="33">
      <t>グンシュク</t>
    </rPh>
    <rPh sb="34" eb="37">
      <t>フカクサン</t>
    </rPh>
    <rPh sb="39" eb="41">
      <t>トリクミ</t>
    </rPh>
    <phoneticPr fontId="8"/>
  </si>
  <si>
    <t>-</t>
    <phoneticPr fontId="8"/>
  </si>
  <si>
    <t>-</t>
    <phoneticPr fontId="8"/>
  </si>
  <si>
    <t>別紙</t>
    <rPh sb="0" eb="2">
      <t>ベッシ</t>
    </rPh>
    <phoneticPr fontId="8"/>
  </si>
  <si>
    <t>個別事業名</t>
    <rPh sb="0" eb="2">
      <t>コベツ</t>
    </rPh>
    <rPh sb="2" eb="4">
      <t>ジギョウ</t>
    </rPh>
    <rPh sb="4" eb="5">
      <t>メイ</t>
    </rPh>
    <phoneticPr fontId="8"/>
  </si>
  <si>
    <t>事業開始・
終了(予定）年度</t>
    <rPh sb="6" eb="8">
      <t>シュウリョウ</t>
    </rPh>
    <rPh sb="9" eb="11">
      <t>ヨテイ</t>
    </rPh>
    <phoneticPr fontId="8"/>
  </si>
  <si>
    <t>軍備管理軍縮課</t>
    <rPh sb="0" eb="2">
      <t>グンビ</t>
    </rPh>
    <rPh sb="2" eb="4">
      <t>カンリ</t>
    </rPh>
    <rPh sb="4" eb="7">
      <t>グンシュクカ</t>
    </rPh>
    <phoneticPr fontId="8"/>
  </si>
  <si>
    <t>課長　野口　泰</t>
    <rPh sb="0" eb="2">
      <t>カチョウ</t>
    </rPh>
    <rPh sb="3" eb="5">
      <t>ノグチ</t>
    </rPh>
    <rPh sb="6" eb="7">
      <t>ヤスシ</t>
    </rPh>
    <phoneticPr fontId="8"/>
  </si>
  <si>
    <t xml:space="preserve">軍縮・不拡散分野での国際会議等において，我が国がイニシアティブをとり，具体的な合意形成に積極的に貢献していくべく，技術的・学術的側面を含め，我が国国内の官民に分散している知見を活用するための研究体制の確立することを目的とする。また，軍縮・不拡散外交の実施体制を整備するため，軍縮・不拡散分野の専門家を，長期的視野に立ち，育成することを目的とする。
</t>
    <rPh sb="44" eb="47">
      <t>セッキョクテキ</t>
    </rPh>
    <rPh sb="70" eb="71">
      <t>ワ</t>
    </rPh>
    <rPh sb="72" eb="73">
      <t>クニ</t>
    </rPh>
    <rPh sb="73" eb="75">
      <t>コクナイ</t>
    </rPh>
    <rPh sb="76" eb="78">
      <t>カンミン</t>
    </rPh>
    <rPh sb="85" eb="87">
      <t>チケン</t>
    </rPh>
    <rPh sb="88" eb="90">
      <t>カツヨウ</t>
    </rPh>
    <rPh sb="95" eb="97">
      <t>ケンキュウ</t>
    </rPh>
    <rPh sb="97" eb="99">
      <t>タイセイ</t>
    </rPh>
    <rPh sb="100" eb="102">
      <t>カクリツ</t>
    </rPh>
    <rPh sb="107" eb="109">
      <t>モクテキ</t>
    </rPh>
    <rPh sb="116" eb="118">
      <t>グンシュク</t>
    </rPh>
    <rPh sb="119" eb="122">
      <t>フカクサン</t>
    </rPh>
    <rPh sb="122" eb="124">
      <t>ガイコウ</t>
    </rPh>
    <rPh sb="125" eb="127">
      <t>ジッシ</t>
    </rPh>
    <rPh sb="127" eb="129">
      <t>タイセイ</t>
    </rPh>
    <rPh sb="130" eb="132">
      <t>セイビ</t>
    </rPh>
    <rPh sb="137" eb="139">
      <t>グンシュク</t>
    </rPh>
    <rPh sb="140" eb="143">
      <t>フカクサン</t>
    </rPh>
    <rPh sb="143" eb="145">
      <t>ブンヤ</t>
    </rPh>
    <rPh sb="146" eb="149">
      <t>センモンカ</t>
    </rPh>
    <rPh sb="151" eb="154">
      <t>チョウキテキ</t>
    </rPh>
    <rPh sb="154" eb="156">
      <t>シヤ</t>
    </rPh>
    <rPh sb="157" eb="158">
      <t>タ</t>
    </rPh>
    <rPh sb="160" eb="162">
      <t>イクセイ</t>
    </rPh>
    <rPh sb="167" eb="169">
      <t>モクテキ</t>
    </rPh>
    <phoneticPr fontId="28"/>
  </si>
  <si>
    <t>１．軍縮・不拡散と安全保障の分野における専門家による調査・研究会を開催し，特定の事項に関する提言を求め，報告書にまとめ，我が国の外交政策の立案・実施に生かす。
２．軍縮・不拡散分野に関心を有する大学院生等を対象に，同分野についての講座を開講する。</t>
    <rPh sb="2" eb="4">
      <t>グンシュク</t>
    </rPh>
    <rPh sb="5" eb="8">
      <t>フカクサン</t>
    </rPh>
    <rPh sb="9" eb="11">
      <t>アンゼン</t>
    </rPh>
    <rPh sb="11" eb="13">
      <t>ホショウ</t>
    </rPh>
    <rPh sb="14" eb="16">
      <t>ブンヤ</t>
    </rPh>
    <rPh sb="20" eb="23">
      <t>センモンカ</t>
    </rPh>
    <rPh sb="26" eb="28">
      <t>チョウサ</t>
    </rPh>
    <rPh sb="29" eb="32">
      <t>ケンキュウカイ</t>
    </rPh>
    <rPh sb="33" eb="35">
      <t>カイサイ</t>
    </rPh>
    <rPh sb="37" eb="39">
      <t>トクテイ</t>
    </rPh>
    <rPh sb="40" eb="42">
      <t>ジコウ</t>
    </rPh>
    <rPh sb="43" eb="44">
      <t>カン</t>
    </rPh>
    <rPh sb="46" eb="48">
      <t>テイゲン</t>
    </rPh>
    <rPh sb="49" eb="50">
      <t>モト</t>
    </rPh>
    <rPh sb="52" eb="55">
      <t>ホウコクショ</t>
    </rPh>
    <rPh sb="60" eb="61">
      <t>ワ</t>
    </rPh>
    <rPh sb="62" eb="63">
      <t>クニ</t>
    </rPh>
    <rPh sb="64" eb="66">
      <t>ガイコウ</t>
    </rPh>
    <rPh sb="66" eb="68">
      <t>セイサク</t>
    </rPh>
    <rPh sb="69" eb="71">
      <t>リツアン</t>
    </rPh>
    <rPh sb="72" eb="74">
      <t>ジッシ</t>
    </rPh>
    <rPh sb="75" eb="76">
      <t>イ</t>
    </rPh>
    <rPh sb="82" eb="84">
      <t>グンシュク</t>
    </rPh>
    <rPh sb="85" eb="88">
      <t>フカクサン</t>
    </rPh>
    <rPh sb="88" eb="90">
      <t>ブンヤ</t>
    </rPh>
    <rPh sb="91" eb="93">
      <t>カンシン</t>
    </rPh>
    <rPh sb="94" eb="95">
      <t>ユウ</t>
    </rPh>
    <rPh sb="97" eb="101">
      <t>ダイガクインセイ</t>
    </rPh>
    <rPh sb="101" eb="102">
      <t>トウ</t>
    </rPh>
    <rPh sb="103" eb="105">
      <t>タイショウ</t>
    </rPh>
    <rPh sb="107" eb="110">
      <t>ドウブンヤ</t>
    </rPh>
    <rPh sb="115" eb="117">
      <t>コウザ</t>
    </rPh>
    <rPh sb="118" eb="120">
      <t>カイコウ</t>
    </rPh>
    <phoneticPr fontId="28"/>
  </si>
  <si>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8"/>
  </si>
  <si>
    <t>24年度</t>
    <rPh sb="2" eb="4">
      <t>ネンド</t>
    </rPh>
    <phoneticPr fontId="8"/>
  </si>
  <si>
    <t>25年度</t>
    <rPh sb="2" eb="4">
      <t>ネンド</t>
    </rPh>
    <phoneticPr fontId="8"/>
  </si>
  <si>
    <t>26年度</t>
    <rPh sb="2" eb="4">
      <t>ネンド</t>
    </rPh>
    <phoneticPr fontId="8"/>
  </si>
  <si>
    <t>平成26・27年度予算内訳（単位：百万円）</t>
    <rPh sb="0" eb="2">
      <t>ヘイセイ</t>
    </rPh>
    <rPh sb="7" eb="9">
      <t>ネンド</t>
    </rPh>
    <rPh sb="9" eb="11">
      <t>ヨサン</t>
    </rPh>
    <rPh sb="11" eb="13">
      <t>ウチワケ</t>
    </rPh>
    <phoneticPr fontId="8"/>
  </si>
  <si>
    <t>諸謝金</t>
    <rPh sb="0" eb="1">
      <t>ショ</t>
    </rPh>
    <rPh sb="1" eb="3">
      <t>シャキン</t>
    </rPh>
    <phoneticPr fontId="28"/>
  </si>
  <si>
    <t>政府開発援助諸謝金</t>
    <rPh sb="0" eb="2">
      <t>セイフ</t>
    </rPh>
    <rPh sb="2" eb="4">
      <t>カイハツ</t>
    </rPh>
    <rPh sb="4" eb="6">
      <t>エンジョ</t>
    </rPh>
    <rPh sb="6" eb="7">
      <t>ショ</t>
    </rPh>
    <rPh sb="7" eb="9">
      <t>シャキン</t>
    </rPh>
    <phoneticPr fontId="28"/>
  </si>
  <si>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8"/>
  </si>
  <si>
    <t>担当部局庁</t>
    <phoneticPr fontId="8"/>
  </si>
  <si>
    <t>軍縮不拡散・科学部</t>
    <phoneticPr fontId="28"/>
  </si>
  <si>
    <t>昭和５７年度開始（終了予定なし）</t>
    <phoneticPr fontId="28"/>
  </si>
  <si>
    <t>一般会計</t>
    <phoneticPr fontId="28"/>
  </si>
  <si>
    <t>関係する計画、通知等</t>
    <phoneticPr fontId="8"/>
  </si>
  <si>
    <t>－</t>
    <phoneticPr fontId="28"/>
  </si>
  <si>
    <t>－</t>
    <phoneticPr fontId="8"/>
  </si>
  <si>
    <t>-</t>
    <phoneticPr fontId="28"/>
  </si>
  <si>
    <t>-</t>
    <phoneticPr fontId="28"/>
  </si>
  <si>
    <t>軍備管理軍縮課</t>
    <phoneticPr fontId="28"/>
  </si>
  <si>
    <t>外務省設置法第４条第３項</t>
    <phoneticPr fontId="28"/>
  </si>
  <si>
    <t>－</t>
    <phoneticPr fontId="28"/>
  </si>
  <si>
    <t>平成７年度開始（終了予定なし）</t>
    <phoneticPr fontId="28"/>
  </si>
  <si>
    <t>生物・化学兵器禁止条約室</t>
    <phoneticPr fontId="28"/>
  </si>
  <si>
    <t>室長　阿部　正興</t>
    <rPh sb="0" eb="2">
      <t>シツチョウ</t>
    </rPh>
    <rPh sb="3" eb="5">
      <t>アベ</t>
    </rPh>
    <rPh sb="6" eb="8">
      <t>マサオキ</t>
    </rPh>
    <phoneticPr fontId="8"/>
  </si>
  <si>
    <t>外務省設置法第４条第３号</t>
    <rPh sb="11" eb="12">
      <t>ゴウ</t>
    </rPh>
    <phoneticPr fontId="28"/>
  </si>
  <si>
    <t>化学兵器禁止条約（ＣＷＣ）は，化学兵器の生産・保有・使用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我が国は化学兵器禁止条約（ＣＷＣ）に基づき，中国において発見されている旧日本軍の遺棄化学兵器（ＡＣＷ）を廃棄する義務を負い，そのための事業に誠実に取り組んでいる。</t>
    <rPh sb="26" eb="28">
      <t>シヨウ</t>
    </rPh>
    <phoneticPr fontId="28"/>
  </si>
  <si>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ＡＣＷの査察受入れは，国際社会における我が国の条約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につき精査，協議及び署名等を行う。なお，ＡＣＷに関する査察は処理実施地である中国国内で行われ，中国側国内当局者も査察団に同行する。</t>
    <phoneticPr fontId="28"/>
  </si>
  <si>
    <t>職員旅費（外国）</t>
    <rPh sb="0" eb="2">
      <t>ショクイン</t>
    </rPh>
    <rPh sb="2" eb="4">
      <t>リョヒ</t>
    </rPh>
    <rPh sb="5" eb="7">
      <t>ガイコク</t>
    </rPh>
    <phoneticPr fontId="28"/>
  </si>
  <si>
    <t>平成２０年度開始（終了予定なし）</t>
    <phoneticPr fontId="28"/>
  </si>
  <si>
    <t>例年１０月から約５週間の会期で行われる国連総会第一委員会は，軍縮分野の議論が毎年５０本以上の決議が採択される最重要の会議である。同委員会において積極的に議論に貢献し，我が国の外交の柱の一つである軍縮・不拡散に関する政策について諸外国の理解を促進する。</t>
    <rPh sb="0" eb="2">
      <t>レイネン</t>
    </rPh>
    <rPh sb="4" eb="5">
      <t>ガツ</t>
    </rPh>
    <rPh sb="7" eb="8">
      <t>ヤク</t>
    </rPh>
    <rPh sb="9" eb="11">
      <t>シュウカン</t>
    </rPh>
    <rPh sb="12" eb="14">
      <t>カイキ</t>
    </rPh>
    <rPh sb="15" eb="16">
      <t>オコナ</t>
    </rPh>
    <rPh sb="19" eb="21">
      <t>コクレン</t>
    </rPh>
    <rPh sb="21" eb="23">
      <t>ソウカイ</t>
    </rPh>
    <rPh sb="23" eb="25">
      <t>ダイイチ</t>
    </rPh>
    <rPh sb="25" eb="28">
      <t>イインカイ</t>
    </rPh>
    <rPh sb="30" eb="32">
      <t>グンシュク</t>
    </rPh>
    <rPh sb="32" eb="34">
      <t>ブンヤ</t>
    </rPh>
    <rPh sb="35" eb="37">
      <t>ギロン</t>
    </rPh>
    <rPh sb="36" eb="37">
      <t>ケツギ</t>
    </rPh>
    <rPh sb="38" eb="40">
      <t>マイトシ</t>
    </rPh>
    <rPh sb="42" eb="43">
      <t>ホン</t>
    </rPh>
    <rPh sb="43" eb="45">
      <t>イジョウ</t>
    </rPh>
    <rPh sb="46" eb="48">
      <t>ケツギ</t>
    </rPh>
    <rPh sb="49" eb="51">
      <t>サイタク</t>
    </rPh>
    <rPh sb="54" eb="57">
      <t>サイジュウヨウ</t>
    </rPh>
    <rPh sb="58" eb="60">
      <t>カイギ</t>
    </rPh>
    <rPh sb="64" eb="65">
      <t>ドウ</t>
    </rPh>
    <rPh sb="65" eb="68">
      <t>イインカイ</t>
    </rPh>
    <rPh sb="72" eb="75">
      <t>セッキョクテキ</t>
    </rPh>
    <rPh sb="76" eb="78">
      <t>ギロン</t>
    </rPh>
    <rPh sb="79" eb="81">
      <t>コウケン</t>
    </rPh>
    <rPh sb="83" eb="84">
      <t>ワ</t>
    </rPh>
    <rPh sb="85" eb="86">
      <t>クニ</t>
    </rPh>
    <rPh sb="87" eb="89">
      <t>ガイコウ</t>
    </rPh>
    <rPh sb="90" eb="91">
      <t>ハシラ</t>
    </rPh>
    <rPh sb="92" eb="93">
      <t>ヒト</t>
    </rPh>
    <rPh sb="97" eb="99">
      <t>グンシュク</t>
    </rPh>
    <rPh sb="100" eb="103">
      <t>フカクサン</t>
    </rPh>
    <rPh sb="104" eb="105">
      <t>カン</t>
    </rPh>
    <rPh sb="107" eb="109">
      <t>セイサク</t>
    </rPh>
    <rPh sb="113" eb="116">
      <t>ショガイコク</t>
    </rPh>
    <rPh sb="117" eb="119">
      <t>リカイ</t>
    </rPh>
    <rPh sb="120" eb="122">
      <t>ソクシン</t>
    </rPh>
    <phoneticPr fontId="28"/>
  </si>
  <si>
    <t>国連総会第一委員会に出席し，国際的な軍縮政策を総括する討議の場に参加し，核軍縮の機運の醸成に積極的に貢献する。また，我が国が注視する議題や決議案について，情報収集や関係国との文言調整を行う。また，我が国が毎年国連総会に提出している核軍縮決議案について，幅広い賛成を得て採択されるよう各国に支持要請を実施。</t>
    <rPh sb="0" eb="2">
      <t>コクレン</t>
    </rPh>
    <rPh sb="2" eb="4">
      <t>ソウカイ</t>
    </rPh>
    <rPh sb="4" eb="6">
      <t>ダイイチ</t>
    </rPh>
    <rPh sb="6" eb="9">
      <t>イインカイ</t>
    </rPh>
    <rPh sb="10" eb="12">
      <t>シュッセキ</t>
    </rPh>
    <rPh sb="14" eb="15">
      <t>クニ</t>
    </rPh>
    <rPh sb="15" eb="16">
      <t>キワ</t>
    </rPh>
    <rPh sb="16" eb="17">
      <t>テキ</t>
    </rPh>
    <rPh sb="18" eb="20">
      <t>グンシュク</t>
    </rPh>
    <rPh sb="20" eb="22">
      <t>セイサク</t>
    </rPh>
    <rPh sb="23" eb="25">
      <t>ソウカツ</t>
    </rPh>
    <rPh sb="27" eb="29">
      <t>トウギ</t>
    </rPh>
    <rPh sb="30" eb="31">
      <t>バ</t>
    </rPh>
    <rPh sb="32" eb="34">
      <t>サンカ</t>
    </rPh>
    <rPh sb="36" eb="39">
      <t>カクグンシュク</t>
    </rPh>
    <rPh sb="40" eb="42">
      <t>キウン</t>
    </rPh>
    <rPh sb="43" eb="45">
      <t>ジョウセイ</t>
    </rPh>
    <rPh sb="46" eb="49">
      <t>セッキョクテキ</t>
    </rPh>
    <rPh sb="50" eb="52">
      <t>コウケン</t>
    </rPh>
    <rPh sb="58" eb="59">
      <t>ワ</t>
    </rPh>
    <rPh sb="60" eb="61">
      <t>クニ</t>
    </rPh>
    <rPh sb="62" eb="64">
      <t>チュウシ</t>
    </rPh>
    <rPh sb="66" eb="68">
      <t>ギダイ</t>
    </rPh>
    <rPh sb="69" eb="72">
      <t>ケツギアン</t>
    </rPh>
    <rPh sb="77" eb="79">
      <t>ジョウホウ</t>
    </rPh>
    <rPh sb="79" eb="81">
      <t>シュウシュウ</t>
    </rPh>
    <rPh sb="82" eb="84">
      <t>カンケイ</t>
    </rPh>
    <rPh sb="84" eb="85">
      <t>クニ</t>
    </rPh>
    <rPh sb="87" eb="89">
      <t>モンゴン</t>
    </rPh>
    <rPh sb="89" eb="91">
      <t>チョウセイ</t>
    </rPh>
    <rPh sb="92" eb="93">
      <t>オコナ</t>
    </rPh>
    <rPh sb="98" eb="99">
      <t>ワ</t>
    </rPh>
    <rPh sb="100" eb="101">
      <t>クニ</t>
    </rPh>
    <rPh sb="102" eb="104">
      <t>マイトシ</t>
    </rPh>
    <rPh sb="104" eb="106">
      <t>コクレン</t>
    </rPh>
    <rPh sb="106" eb="108">
      <t>ソウカイ</t>
    </rPh>
    <rPh sb="109" eb="111">
      <t>テイシュツ</t>
    </rPh>
    <rPh sb="115" eb="118">
      <t>カクグンシュク</t>
    </rPh>
    <rPh sb="118" eb="121">
      <t>ケツギアン</t>
    </rPh>
    <rPh sb="141" eb="143">
      <t>カッコク</t>
    </rPh>
    <rPh sb="144" eb="146">
      <t>シジ</t>
    </rPh>
    <rPh sb="146" eb="148">
      <t>ヨウセイ</t>
    </rPh>
    <rPh sb="149" eb="151">
      <t>ジッシ</t>
    </rPh>
    <phoneticPr fontId="28"/>
  </si>
  <si>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8"/>
  </si>
  <si>
    <t>在外職員旅費</t>
    <rPh sb="0" eb="2">
      <t>ザイガイ</t>
    </rPh>
    <rPh sb="2" eb="4">
      <t>ショクイン</t>
    </rPh>
    <rPh sb="4" eb="6">
      <t>リョヒ</t>
    </rPh>
    <phoneticPr fontId="28"/>
  </si>
  <si>
    <t>平成１６年度開始（終了予定なし）</t>
    <rPh sb="9" eb="13">
      <t>シュリョウヨテイ</t>
    </rPh>
    <phoneticPr fontId="28"/>
  </si>
  <si>
    <t>外務省設置法第４条第２項</t>
    <phoneticPr fontId="28"/>
  </si>
  <si>
    <t>広報資料作成経費</t>
    <rPh sb="0" eb="2">
      <t>コウホウ</t>
    </rPh>
    <rPh sb="2" eb="4">
      <t>シリョウ</t>
    </rPh>
    <rPh sb="4" eb="6">
      <t>サクセイ</t>
    </rPh>
    <rPh sb="6" eb="8">
      <t>ケイヒ</t>
    </rPh>
    <phoneticPr fontId="28"/>
  </si>
  <si>
    <t>文化人等派遣旅費</t>
    <rPh sb="0" eb="3">
      <t>ブンカジン</t>
    </rPh>
    <rPh sb="3" eb="4">
      <t>トウ</t>
    </rPh>
    <rPh sb="4" eb="6">
      <t>ハケン</t>
    </rPh>
    <rPh sb="6" eb="8">
      <t>リョヒ</t>
    </rPh>
    <phoneticPr fontId="28"/>
  </si>
  <si>
    <t>平成１２年度開始（終了予定なし）</t>
    <rPh sb="0" eb="2">
      <t>ヘイセイ</t>
    </rPh>
    <rPh sb="4" eb="6">
      <t>ネンド</t>
    </rPh>
    <rPh sb="6" eb="8">
      <t>カイシ</t>
    </rPh>
    <rPh sb="9" eb="11">
      <t>シュウリョウ</t>
    </rPh>
    <rPh sb="11" eb="13">
      <t>ヨテイ</t>
    </rPh>
    <phoneticPr fontId="28"/>
  </si>
  <si>
    <t>会議費等</t>
    <rPh sb="0" eb="3">
      <t>カイギヒ</t>
    </rPh>
    <rPh sb="3" eb="4">
      <t>トウ</t>
    </rPh>
    <phoneticPr fontId="8"/>
  </si>
  <si>
    <t>職員旅費</t>
    <rPh sb="0" eb="2">
      <t>ショクイン</t>
    </rPh>
    <rPh sb="2" eb="4">
      <t>リョヒ</t>
    </rPh>
    <phoneticPr fontId="8"/>
  </si>
  <si>
    <t>平成１６年度開始（終了予定なし）</t>
    <rPh sb="6" eb="8">
      <t>カイシ</t>
    </rPh>
    <phoneticPr fontId="28"/>
  </si>
  <si>
    <t>不拡散・科学原子力課</t>
    <phoneticPr fontId="28"/>
  </si>
  <si>
    <t>課長　羽鳥　隆</t>
    <phoneticPr fontId="28"/>
  </si>
  <si>
    <t>外務省設置法第４条第１号イ，２，３号</t>
    <phoneticPr fontId="28"/>
  </si>
  <si>
    <t>平成６年度開始（終了予定なし）</t>
    <rPh sb="5" eb="7">
      <t>カイシ</t>
    </rPh>
    <phoneticPr fontId="28"/>
  </si>
  <si>
    <t>アジア諸国は，その経済発展に伴い，大量破壊兵器の開発に転用可能な物資等の生産・供給能力を獲得しつつあるほか，中継貿易地としても発展を遂げてきている。その一方で，不拡散の重要性に対する認識や輸出管理体制の整備が十分でないことが問題となっている。このような状況を踏まえ，アジア不拡散協議（ＡＳＴＯＰ）やアジア輸出管理セミナー等の会合を開催し，アジア諸国による不拡散に関する取組の強化を促していく。</t>
    <rPh sb="3" eb="5">
      <t>ショコク</t>
    </rPh>
    <rPh sb="9" eb="11">
      <t>ケイザイ</t>
    </rPh>
    <rPh sb="11" eb="13">
      <t>ハッテン</t>
    </rPh>
    <rPh sb="14" eb="15">
      <t>トモナ</t>
    </rPh>
    <rPh sb="17" eb="19">
      <t>タイリョウ</t>
    </rPh>
    <rPh sb="19" eb="21">
      <t>ハカイ</t>
    </rPh>
    <rPh sb="21" eb="23">
      <t>ヘイキ</t>
    </rPh>
    <rPh sb="24" eb="26">
      <t>カイハツ</t>
    </rPh>
    <rPh sb="27" eb="29">
      <t>テンヨウ</t>
    </rPh>
    <rPh sb="29" eb="31">
      <t>カノウ</t>
    </rPh>
    <rPh sb="32" eb="34">
      <t>ブッシ</t>
    </rPh>
    <rPh sb="34" eb="35">
      <t>トウ</t>
    </rPh>
    <rPh sb="36" eb="38">
      <t>セイサン</t>
    </rPh>
    <rPh sb="39" eb="41">
      <t>キョウキュウ</t>
    </rPh>
    <rPh sb="41" eb="43">
      <t>ノウリョク</t>
    </rPh>
    <rPh sb="44" eb="46">
      <t>カクトク</t>
    </rPh>
    <rPh sb="54" eb="56">
      <t>チュウケイ</t>
    </rPh>
    <rPh sb="56" eb="58">
      <t>ボウエキ</t>
    </rPh>
    <rPh sb="152" eb="154">
      <t>ユシュツ</t>
    </rPh>
    <rPh sb="154" eb="156">
      <t>カンリ</t>
    </rPh>
    <rPh sb="160" eb="161">
      <t>トウ</t>
    </rPh>
    <rPh sb="162" eb="164">
      <t>カイゴウ</t>
    </rPh>
    <rPh sb="165" eb="167">
      <t>カイサイ</t>
    </rPh>
    <rPh sb="172" eb="174">
      <t>ショコク</t>
    </rPh>
    <rPh sb="177" eb="180">
      <t>フカクサン</t>
    </rPh>
    <rPh sb="181" eb="182">
      <t>カン</t>
    </rPh>
    <rPh sb="184" eb="186">
      <t>トリクミ</t>
    </rPh>
    <rPh sb="187" eb="189">
      <t>キョウカ</t>
    </rPh>
    <rPh sb="190" eb="191">
      <t>ウナガ</t>
    </rPh>
    <phoneticPr fontId="28"/>
  </si>
  <si>
    <t>庁費</t>
    <rPh sb="0" eb="2">
      <t>チョウヒ</t>
    </rPh>
    <phoneticPr fontId="28"/>
  </si>
  <si>
    <t>文化人等招へい費</t>
    <rPh sb="0" eb="3">
      <t>ブンカジン</t>
    </rPh>
    <rPh sb="3" eb="4">
      <t>トウ</t>
    </rPh>
    <rPh sb="4" eb="5">
      <t>ショウ</t>
    </rPh>
    <rPh sb="7" eb="8">
      <t>ヒ</t>
    </rPh>
    <phoneticPr fontId="28"/>
  </si>
  <si>
    <t>職員旅費</t>
    <rPh sb="0" eb="2">
      <t>ショクイン</t>
    </rPh>
    <rPh sb="2" eb="4">
      <t>リョヒ</t>
    </rPh>
    <phoneticPr fontId="28"/>
  </si>
  <si>
    <t>政府開発援助庁費</t>
    <rPh sb="0" eb="2">
      <t>セイフ</t>
    </rPh>
    <rPh sb="2" eb="4">
      <t>カイハツ</t>
    </rPh>
    <rPh sb="4" eb="6">
      <t>エンジョ</t>
    </rPh>
    <rPh sb="6" eb="8">
      <t>チョウヒ</t>
    </rPh>
    <phoneticPr fontId="28"/>
  </si>
  <si>
    <t>政府開発援助文化人等招へい費</t>
    <rPh sb="0" eb="2">
      <t>セイフ</t>
    </rPh>
    <rPh sb="2" eb="4">
      <t>カイハツ</t>
    </rPh>
    <rPh sb="4" eb="6">
      <t>エンジョ</t>
    </rPh>
    <rPh sb="6" eb="9">
      <t>ブンカジン</t>
    </rPh>
    <rPh sb="9" eb="10">
      <t>トウ</t>
    </rPh>
    <rPh sb="10" eb="11">
      <t>ショウ</t>
    </rPh>
    <rPh sb="13" eb="14">
      <t>ヒ</t>
    </rPh>
    <phoneticPr fontId="28"/>
  </si>
  <si>
    <t>平成３年度開始（終了予定なし）</t>
    <rPh sb="5" eb="7">
      <t>カイシ</t>
    </rPh>
    <phoneticPr fontId="28"/>
  </si>
  <si>
    <t>外務省設置法第４条第１号イ及びロ，２，３号</t>
    <phoneticPr fontId="28"/>
  </si>
  <si>
    <t>情報処理業務庁費</t>
    <rPh sb="0" eb="2">
      <t>ジョウホウ</t>
    </rPh>
    <rPh sb="2" eb="4">
      <t>ショリ</t>
    </rPh>
    <rPh sb="4" eb="6">
      <t>ギョウム</t>
    </rPh>
    <rPh sb="6" eb="8">
      <t>チョウヒ</t>
    </rPh>
    <phoneticPr fontId="28"/>
  </si>
  <si>
    <t>平成１２年度開始（終了予定なし）</t>
    <rPh sb="6" eb="8">
      <t>カイシ</t>
    </rPh>
    <phoneticPr fontId="28"/>
  </si>
  <si>
    <t>NSGでは，NSGガイドラインと呼ばれる原子力関連資機材・技術の輸出国が守るべき指針に基づいて輸出管理が実施される。この指針は，原子力専用品・技術の移転に係る「NSGガイドライン・パート１」と，原子力関連汎用品・技術の移転に係る「NSGガイドライン・パート２」に分かれている。これらのガイドラインは，協議グループ会合，技術専門家会合，情報交換会合，法執行官会合等での議論を踏まえ年に1度のNSG総会において見直しが行われているが，我が国は核不拡散の重要性から，積極的にこれらの会合に参加している。また，ウィーン代表部がNSGの事務局機能としてのポイント・オブ・コンタクト（POC)の役割を担っている。</t>
    <rPh sb="25" eb="26">
      <t>シ</t>
    </rPh>
    <phoneticPr fontId="28"/>
  </si>
  <si>
    <t>平成２２年度開始（終了予定なし）</t>
    <rPh sb="6" eb="8">
      <t>カイシ</t>
    </rPh>
    <phoneticPr fontId="28"/>
  </si>
  <si>
    <t>外務省設置法第４条第１項イ，２，３号</t>
    <phoneticPr fontId="28"/>
  </si>
  <si>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8"/>
  </si>
  <si>
    <t>アセアン地域フォーラム不拡散・軍縮会期間会合</t>
    <rPh sb="4" eb="6">
      <t>チイキ</t>
    </rPh>
    <rPh sb="11" eb="14">
      <t>フカクサン</t>
    </rPh>
    <rPh sb="15" eb="17">
      <t>グンシュク</t>
    </rPh>
    <rPh sb="17" eb="18">
      <t>カイ</t>
    </rPh>
    <rPh sb="18" eb="20">
      <t>キカン</t>
    </rPh>
    <rPh sb="20" eb="22">
      <t>カイゴウ</t>
    </rPh>
    <phoneticPr fontId="28"/>
  </si>
  <si>
    <t>平成２６年度開始，平成２６年度終了</t>
    <rPh sb="0" eb="2">
      <t>ヘイセイ</t>
    </rPh>
    <rPh sb="4" eb="6">
      <t>ネンド</t>
    </rPh>
    <rPh sb="6" eb="8">
      <t>カイシ</t>
    </rPh>
    <rPh sb="9" eb="11">
      <t>ヘイセイ</t>
    </rPh>
    <rPh sb="13" eb="15">
      <t>ネンド</t>
    </rPh>
    <rPh sb="15" eb="17">
      <t>シュウリョウ</t>
    </rPh>
    <phoneticPr fontId="28"/>
  </si>
  <si>
    <t>アジア地域における安全保障に関する重要な枠組みであるＡＳＥＡＮ地域フォーラム（ＡＲＦ）において，我が国は2009年に立ち上げられた不拡散軍縮会期間会合の2012年からの今次会期における共同議長国に就任しており，平成26年7月に核軍縮をテーマとする第6回会合を東京において開催する。唯一の被爆国としての我が国の取り組みをアピールするとともに，ＡＲＦの枠組みでは核戦力を含む軍事力を増強している中国なども参加することから，軍備の透明性の重要性をアジア地域レベル，ひいては国際社会の関心を高める。</t>
    <rPh sb="3" eb="5">
      <t>チイキ</t>
    </rPh>
    <rPh sb="9" eb="11">
      <t>アンゼン</t>
    </rPh>
    <rPh sb="11" eb="13">
      <t>ホショウ</t>
    </rPh>
    <rPh sb="14" eb="15">
      <t>カン</t>
    </rPh>
    <rPh sb="17" eb="19">
      <t>ジュウヨウ</t>
    </rPh>
    <rPh sb="20" eb="22">
      <t>ワクグ</t>
    </rPh>
    <rPh sb="31" eb="33">
      <t>チイキ</t>
    </rPh>
    <rPh sb="48" eb="49">
      <t>ワ</t>
    </rPh>
    <rPh sb="50" eb="51">
      <t>クニ</t>
    </rPh>
    <rPh sb="56" eb="57">
      <t>ネン</t>
    </rPh>
    <rPh sb="58" eb="59">
      <t>タ</t>
    </rPh>
    <rPh sb="60" eb="61">
      <t>ア</t>
    </rPh>
    <rPh sb="65" eb="68">
      <t>フカクサン</t>
    </rPh>
    <rPh sb="68" eb="70">
      <t>グンシュク</t>
    </rPh>
    <rPh sb="70" eb="72">
      <t>カイキ</t>
    </rPh>
    <rPh sb="72" eb="73">
      <t>カン</t>
    </rPh>
    <rPh sb="73" eb="75">
      <t>カイゴウ</t>
    </rPh>
    <rPh sb="80" eb="81">
      <t>ネン</t>
    </rPh>
    <rPh sb="84" eb="86">
      <t>コンジ</t>
    </rPh>
    <rPh sb="86" eb="88">
      <t>カイキ</t>
    </rPh>
    <rPh sb="92" eb="94">
      <t>キョウドウ</t>
    </rPh>
    <rPh sb="96" eb="97">
      <t>コク</t>
    </rPh>
    <rPh sb="105" eb="107">
      <t>ヘイセイ</t>
    </rPh>
    <rPh sb="109" eb="110">
      <t>ネン</t>
    </rPh>
    <rPh sb="111" eb="112">
      <t>ガツ</t>
    </rPh>
    <rPh sb="123" eb="124">
      <t>ダイ</t>
    </rPh>
    <rPh sb="125" eb="126">
      <t>カイ</t>
    </rPh>
    <rPh sb="126" eb="128">
      <t>カイゴウ</t>
    </rPh>
    <rPh sb="129" eb="131">
      <t>トウキョウ</t>
    </rPh>
    <rPh sb="135" eb="137">
      <t>カイサイ</t>
    </rPh>
    <rPh sb="140" eb="142">
      <t>ユイイツ</t>
    </rPh>
    <rPh sb="143" eb="146">
      <t>ヒバクコク</t>
    </rPh>
    <rPh sb="150" eb="151">
      <t>ワ</t>
    </rPh>
    <rPh sb="152" eb="153">
      <t>クニ</t>
    </rPh>
    <rPh sb="154" eb="155">
      <t>ト</t>
    </rPh>
    <rPh sb="156" eb="157">
      <t>ク</t>
    </rPh>
    <rPh sb="174" eb="176">
      <t>ワクグ</t>
    </rPh>
    <rPh sb="179" eb="182">
      <t>カクセンリョク</t>
    </rPh>
    <rPh sb="183" eb="184">
      <t>フク</t>
    </rPh>
    <rPh sb="185" eb="188">
      <t>グンジリョク</t>
    </rPh>
    <rPh sb="189" eb="191">
      <t>ゾウキョウ</t>
    </rPh>
    <rPh sb="195" eb="197">
      <t>チュウゴク</t>
    </rPh>
    <rPh sb="200" eb="202">
      <t>サンカ</t>
    </rPh>
    <rPh sb="209" eb="211">
      <t>グンビ</t>
    </rPh>
    <rPh sb="212" eb="215">
      <t>トウメイセイ</t>
    </rPh>
    <rPh sb="216" eb="219">
      <t>ジュウヨウセイ</t>
    </rPh>
    <rPh sb="223" eb="225">
      <t>チイキ</t>
    </rPh>
    <rPh sb="233" eb="235">
      <t>コクサイ</t>
    </rPh>
    <rPh sb="235" eb="237">
      <t>シャカイ</t>
    </rPh>
    <rPh sb="238" eb="240">
      <t>カンシン</t>
    </rPh>
    <rPh sb="241" eb="242">
      <t>タカ</t>
    </rPh>
    <phoneticPr fontId="28"/>
  </si>
  <si>
    <t>ＡＳＥＡＮ地域フォーラム（ＡＲＦ）において，2009年に立ち上げられた不拡散軍縮会期間会合は，①不拡散，②原子力の平和的利用，③軍縮の分野をテーマに3カ国の共同議長国がそれぞれ開催する。２０１２年からの今次会期では，豪が２０１２年に不拡散，フィリピンが２０１３年に原子力の平和的利用をテーマに会合を開催しており，２０１４年は我が国が核軍縮をメインテーマとした通算にして第６回目の会期間会合を開催する予定である。本会合はＡＳＥＡＮメンバー国，またテーマに関係する国際機関の参加も得て２日間の日程で東京にて開催予定。</t>
    <rPh sb="48" eb="51">
      <t>フカクサン</t>
    </rPh>
    <rPh sb="53" eb="56">
      <t>ゲンシリョク</t>
    </rPh>
    <rPh sb="57" eb="60">
      <t>ヘイワテキ</t>
    </rPh>
    <rPh sb="60" eb="62">
      <t>リヨウ</t>
    </rPh>
    <rPh sb="64" eb="66">
      <t>グンシュク</t>
    </rPh>
    <rPh sb="67" eb="69">
      <t>ブンヤ</t>
    </rPh>
    <rPh sb="76" eb="77">
      <t>コク</t>
    </rPh>
    <rPh sb="78" eb="80">
      <t>キョウドウ</t>
    </rPh>
    <rPh sb="80" eb="82">
      <t>ギチョウ</t>
    </rPh>
    <rPh sb="82" eb="83">
      <t>コク</t>
    </rPh>
    <rPh sb="88" eb="90">
      <t>カイサイ</t>
    </rPh>
    <rPh sb="97" eb="98">
      <t>ネン</t>
    </rPh>
    <rPh sb="101" eb="103">
      <t>コンジ</t>
    </rPh>
    <rPh sb="103" eb="105">
      <t>カイキ</t>
    </rPh>
    <rPh sb="108" eb="109">
      <t>ゴウ</t>
    </rPh>
    <rPh sb="114" eb="115">
      <t>ネン</t>
    </rPh>
    <rPh sb="116" eb="119">
      <t>フカクサン</t>
    </rPh>
    <rPh sb="130" eb="131">
      <t>ネン</t>
    </rPh>
    <rPh sb="132" eb="135">
      <t>ゲンシリョク</t>
    </rPh>
    <rPh sb="136" eb="139">
      <t>ヘイワテキ</t>
    </rPh>
    <rPh sb="139" eb="141">
      <t>リヨウ</t>
    </rPh>
    <rPh sb="146" eb="148">
      <t>カイゴウ</t>
    </rPh>
    <rPh sb="149" eb="151">
      <t>カイサイ</t>
    </rPh>
    <rPh sb="160" eb="161">
      <t>ネン</t>
    </rPh>
    <rPh sb="162" eb="163">
      <t>ワ</t>
    </rPh>
    <rPh sb="164" eb="165">
      <t>クニ</t>
    </rPh>
    <rPh sb="166" eb="169">
      <t>カクグンシュク</t>
    </rPh>
    <rPh sb="179" eb="181">
      <t>ツウサン</t>
    </rPh>
    <rPh sb="184" eb="185">
      <t>ダイ</t>
    </rPh>
    <rPh sb="186" eb="188">
      <t>カイメ</t>
    </rPh>
    <rPh sb="189" eb="191">
      <t>カイキ</t>
    </rPh>
    <rPh sb="191" eb="192">
      <t>カン</t>
    </rPh>
    <rPh sb="192" eb="194">
      <t>カイゴウ</t>
    </rPh>
    <rPh sb="195" eb="197">
      <t>カイサイ</t>
    </rPh>
    <rPh sb="199" eb="201">
      <t>ヨテイ</t>
    </rPh>
    <rPh sb="205" eb="206">
      <t>ホン</t>
    </rPh>
    <rPh sb="206" eb="208">
      <t>カイゴウ</t>
    </rPh>
    <rPh sb="218" eb="219">
      <t>コク</t>
    </rPh>
    <rPh sb="226" eb="228">
      <t>カンケイ</t>
    </rPh>
    <rPh sb="230" eb="232">
      <t>コクサイ</t>
    </rPh>
    <rPh sb="232" eb="234">
      <t>キカン</t>
    </rPh>
    <rPh sb="235" eb="236">
      <t>サン</t>
    </rPh>
    <rPh sb="236" eb="237">
      <t>カ</t>
    </rPh>
    <rPh sb="238" eb="239">
      <t>エ</t>
    </rPh>
    <rPh sb="241" eb="243">
      <t>ニチカン</t>
    </rPh>
    <rPh sb="244" eb="246">
      <t>ニッテイ</t>
    </rPh>
    <rPh sb="247" eb="249">
      <t>トウキョウ</t>
    </rPh>
    <rPh sb="251" eb="253">
      <t>カイサイ</t>
    </rPh>
    <rPh sb="253" eb="255">
      <t>ヨテイ</t>
    </rPh>
    <phoneticPr fontId="28"/>
  </si>
  <si>
    <t>－</t>
    <phoneticPr fontId="8"/>
  </si>
  <si>
    <t>国際会議開催等関係者金</t>
    <rPh sb="0" eb="2">
      <t>コクサイ</t>
    </rPh>
    <rPh sb="2" eb="4">
      <t>カイギ</t>
    </rPh>
    <rPh sb="4" eb="6">
      <t>カイサイ</t>
    </rPh>
    <rPh sb="6" eb="7">
      <t>トウ</t>
    </rPh>
    <rPh sb="7" eb="10">
      <t>カンケイシャ</t>
    </rPh>
    <rPh sb="10" eb="11">
      <t>キン</t>
    </rPh>
    <phoneticPr fontId="28"/>
  </si>
  <si>
    <r>
      <t>2</t>
    </r>
    <r>
      <rPr>
        <sz val="11"/>
        <rFont val="ＭＳ Ｐゴシック"/>
        <family val="3"/>
        <charset val="128"/>
      </rPr>
      <t>4</t>
    </r>
    <r>
      <rPr>
        <sz val="11"/>
        <rFont val="ＭＳ Ｐゴシック"/>
        <family val="3"/>
        <charset val="128"/>
      </rPr>
      <t>年度</t>
    </r>
    <rPh sb="2" eb="4">
      <t>ネンド</t>
    </rPh>
    <phoneticPr fontId="8"/>
  </si>
  <si>
    <r>
      <t>2</t>
    </r>
    <r>
      <rPr>
        <sz val="11"/>
        <rFont val="ＭＳ Ｐゴシック"/>
        <family val="3"/>
        <charset val="128"/>
      </rPr>
      <t>5</t>
    </r>
    <r>
      <rPr>
        <sz val="11"/>
        <rFont val="ＭＳ Ｐゴシック"/>
        <family val="3"/>
        <charset val="128"/>
      </rPr>
      <t>年度</t>
    </r>
    <rPh sb="2" eb="4">
      <t>ネンド</t>
    </rPh>
    <phoneticPr fontId="8"/>
  </si>
  <si>
    <r>
      <t>2</t>
    </r>
    <r>
      <rPr>
        <sz val="11"/>
        <rFont val="ＭＳ Ｐゴシック"/>
        <family val="3"/>
        <charset val="128"/>
      </rPr>
      <t>6</t>
    </r>
    <r>
      <rPr>
        <sz val="11"/>
        <rFont val="ＭＳ Ｐゴシック"/>
        <family val="3"/>
        <charset val="128"/>
      </rPr>
      <t>年度</t>
    </r>
    <rPh sb="2" eb="4">
      <t>ネンド</t>
    </rPh>
    <phoneticPr fontId="8"/>
  </si>
  <si>
    <r>
      <t>2</t>
    </r>
    <r>
      <rPr>
        <sz val="11"/>
        <rFont val="ＭＳ Ｐゴシック"/>
        <family val="3"/>
        <charset val="128"/>
      </rPr>
      <t>7</t>
    </r>
    <r>
      <rPr>
        <sz val="11"/>
        <rFont val="ＭＳ Ｐゴシック"/>
        <family val="3"/>
        <charset val="128"/>
      </rPr>
      <t>年度</t>
    </r>
    <rPh sb="2" eb="4">
      <t>ネンド</t>
    </rPh>
    <phoneticPr fontId="8"/>
  </si>
  <si>
    <r>
      <t>2</t>
    </r>
    <r>
      <rPr>
        <sz val="11"/>
        <rFont val="ＭＳ Ｐゴシック"/>
        <family val="3"/>
        <charset val="128"/>
      </rPr>
      <t>8</t>
    </r>
    <r>
      <rPr>
        <sz val="11"/>
        <rFont val="ＭＳ Ｐゴシック"/>
        <family val="3"/>
        <charset val="128"/>
      </rPr>
      <t>年度要求</t>
    </r>
    <rPh sb="2" eb="4">
      <t>ネンド</t>
    </rPh>
    <rPh sb="4" eb="6">
      <t>ヨウキュウ</t>
    </rPh>
    <phoneticPr fontId="8"/>
  </si>
  <si>
    <t>-</t>
    <phoneticPr fontId="8"/>
  </si>
  <si>
    <t>「核兵器のない世界」を目指す我が国の軍縮・不拡散外交において，２０１０年ＮＰＴ運用検討会議で採択された行動計画の着実な実施を目的として主導的に立ち上げた軍縮・不拡散イニシアティブ（ＮＰＤＩ）を通じて，２０１５年ＮＰＴ運用検討会議に向けた有益な提案の実現，その他我が国の軍縮・不拡散外交の適切かつ効果的な発信を行う。</t>
    <rPh sb="1" eb="4">
      <t>カクヘイキ</t>
    </rPh>
    <rPh sb="7" eb="9">
      <t>セカイ</t>
    </rPh>
    <rPh sb="11" eb="13">
      <t>メザ</t>
    </rPh>
    <rPh sb="14" eb="15">
      <t>ワ</t>
    </rPh>
    <rPh sb="16" eb="17">
      <t>クニ</t>
    </rPh>
    <rPh sb="18" eb="20">
      <t>グンシュク</t>
    </rPh>
    <rPh sb="21" eb="24">
      <t>フカクサン</t>
    </rPh>
    <rPh sb="24" eb="26">
      <t>ガイコウ</t>
    </rPh>
    <rPh sb="35" eb="36">
      <t>ネン</t>
    </rPh>
    <rPh sb="39" eb="41">
      <t>ウンヨウ</t>
    </rPh>
    <rPh sb="41" eb="43">
      <t>ケントウ</t>
    </rPh>
    <rPh sb="43" eb="45">
      <t>カイギ</t>
    </rPh>
    <rPh sb="46" eb="48">
      <t>サイタク</t>
    </rPh>
    <rPh sb="51" eb="53">
      <t>コウドウ</t>
    </rPh>
    <rPh sb="53" eb="55">
      <t>ケイカク</t>
    </rPh>
    <rPh sb="56" eb="58">
      <t>チャクジツ</t>
    </rPh>
    <rPh sb="59" eb="61">
      <t>ジッシ</t>
    </rPh>
    <rPh sb="62" eb="64">
      <t>モクテキ</t>
    </rPh>
    <rPh sb="67" eb="70">
      <t>シュドウテキ</t>
    </rPh>
    <rPh sb="71" eb="72">
      <t>タ</t>
    </rPh>
    <rPh sb="73" eb="74">
      <t>ア</t>
    </rPh>
    <rPh sb="76" eb="78">
      <t>グンシュク</t>
    </rPh>
    <rPh sb="79" eb="82">
      <t>フカクサン</t>
    </rPh>
    <rPh sb="96" eb="97">
      <t>ツウ</t>
    </rPh>
    <rPh sb="104" eb="105">
      <t>ネン</t>
    </rPh>
    <rPh sb="108" eb="110">
      <t>ウンヨウ</t>
    </rPh>
    <rPh sb="110" eb="112">
      <t>ケントウ</t>
    </rPh>
    <rPh sb="112" eb="114">
      <t>カイギ</t>
    </rPh>
    <rPh sb="115" eb="116">
      <t>ム</t>
    </rPh>
    <rPh sb="118" eb="120">
      <t>ユウエキ</t>
    </rPh>
    <rPh sb="121" eb="123">
      <t>テイアン</t>
    </rPh>
    <rPh sb="124" eb="126">
      <t>ジツゲン</t>
    </rPh>
    <rPh sb="129" eb="130">
      <t>タ</t>
    </rPh>
    <rPh sb="130" eb="131">
      <t>ワ</t>
    </rPh>
    <rPh sb="132" eb="133">
      <t>クニ</t>
    </rPh>
    <rPh sb="134" eb="136">
      <t>グンシュク</t>
    </rPh>
    <rPh sb="137" eb="140">
      <t>フカクサン</t>
    </rPh>
    <rPh sb="140" eb="142">
      <t>ガイコウ</t>
    </rPh>
    <rPh sb="143" eb="145">
      <t>テキセツ</t>
    </rPh>
    <rPh sb="147" eb="150">
      <t>コウカテキ</t>
    </rPh>
    <rPh sb="151" eb="153">
      <t>ハッシン</t>
    </rPh>
    <rPh sb="154" eb="155">
      <t>オコナ</t>
    </rPh>
    <phoneticPr fontId="8"/>
  </si>
  <si>
    <t>２０１０年ＮＰＴ運用検討会議での行動計画の採択を受け，我が国と豪州が主導して立ち上げた軍縮・不拡散イニシアティブ（ＮＰＤＩ）（日豪を含め，核兵器を持たない地域横断的な１２か国のグループ）の第８回外相会合を我が国（広島）において開催する。</t>
    <rPh sb="4" eb="5">
      <t>ネン</t>
    </rPh>
    <rPh sb="8" eb="10">
      <t>ウンヨウ</t>
    </rPh>
    <rPh sb="10" eb="12">
      <t>ケントウ</t>
    </rPh>
    <rPh sb="12" eb="14">
      <t>カイギ</t>
    </rPh>
    <rPh sb="16" eb="18">
      <t>コウドウ</t>
    </rPh>
    <rPh sb="18" eb="20">
      <t>ケイカク</t>
    </rPh>
    <rPh sb="21" eb="23">
      <t>サイタク</t>
    </rPh>
    <rPh sb="24" eb="25">
      <t>ウ</t>
    </rPh>
    <rPh sb="27" eb="28">
      <t>ワ</t>
    </rPh>
    <rPh sb="29" eb="30">
      <t>クニ</t>
    </rPh>
    <rPh sb="31" eb="33">
      <t>ゴウシュウ</t>
    </rPh>
    <rPh sb="34" eb="36">
      <t>シュドウ</t>
    </rPh>
    <rPh sb="38" eb="39">
      <t>タ</t>
    </rPh>
    <rPh sb="40" eb="41">
      <t>ア</t>
    </rPh>
    <rPh sb="43" eb="45">
      <t>グンシュク</t>
    </rPh>
    <rPh sb="46" eb="49">
      <t>フカクサン</t>
    </rPh>
    <rPh sb="63" eb="65">
      <t>ニチゴウ</t>
    </rPh>
    <rPh sb="66" eb="67">
      <t>フク</t>
    </rPh>
    <rPh sb="69" eb="72">
      <t>カクヘイキ</t>
    </rPh>
    <rPh sb="73" eb="74">
      <t>モ</t>
    </rPh>
    <rPh sb="77" eb="79">
      <t>チイキ</t>
    </rPh>
    <rPh sb="79" eb="82">
      <t>オウダンテキ</t>
    </rPh>
    <rPh sb="86" eb="87">
      <t>コク</t>
    </rPh>
    <rPh sb="94" eb="95">
      <t>ダイ</t>
    </rPh>
    <rPh sb="96" eb="97">
      <t>カイ</t>
    </rPh>
    <rPh sb="97" eb="99">
      <t>ガイショウ</t>
    </rPh>
    <rPh sb="99" eb="101">
      <t>カイゴウ</t>
    </rPh>
    <rPh sb="102" eb="103">
      <t>ワ</t>
    </rPh>
    <rPh sb="104" eb="105">
      <t>クニ</t>
    </rPh>
    <rPh sb="106" eb="108">
      <t>ヒロシマ</t>
    </rPh>
    <rPh sb="113" eb="115">
      <t>カイサイ</t>
    </rPh>
    <phoneticPr fontId="8"/>
  </si>
  <si>
    <t>回</t>
    <rPh sb="0" eb="1">
      <t>カイ</t>
    </rPh>
    <phoneticPr fontId="8"/>
  </si>
  <si>
    <t>-</t>
    <phoneticPr fontId="8"/>
  </si>
  <si>
    <t>-</t>
    <phoneticPr fontId="8"/>
  </si>
  <si>
    <t>（化学兵器禁止条約査察関係経費）
化学兵器禁止機関（OPCW）による中国における査察等への同行を通じ，査察が円滑に実施され，我が国が条約に基づき老朽化化学兵器（ＯＣＷ）及び遺棄化学兵器（ＡＣＷ）を適切に廃棄していることを条約実施機関たるＯＰＣＷに確認させること。</t>
    <rPh sb="1" eb="3">
      <t>カガク</t>
    </rPh>
    <rPh sb="3" eb="5">
      <t>ヘイキ</t>
    </rPh>
    <rPh sb="5" eb="7">
      <t>キンシ</t>
    </rPh>
    <rPh sb="7" eb="9">
      <t>ジョウヤク</t>
    </rPh>
    <rPh sb="9" eb="11">
      <t>ササツ</t>
    </rPh>
    <rPh sb="11" eb="13">
      <t>カンケイ</t>
    </rPh>
    <rPh sb="13" eb="15">
      <t>ケイヒ</t>
    </rPh>
    <phoneticPr fontId="8"/>
  </si>
  <si>
    <t>（軍縮・不拡散調査研究等経費）
将来，各国の軍縮外交を担う若手外交官に，核兵器使用の悲惨な実相を伝え，我が国の軍縮外交に対する理解を深めてもらうことで，軍縮分野において我が国と考えを共有する有志国の拡大に資する。</t>
    <rPh sb="1" eb="3">
      <t>グンシュク</t>
    </rPh>
    <rPh sb="4" eb="7">
      <t>フカクサン</t>
    </rPh>
    <rPh sb="7" eb="9">
      <t>チョウサ</t>
    </rPh>
    <rPh sb="9" eb="11">
      <t>ケンキュウ</t>
    </rPh>
    <rPh sb="11" eb="12">
      <t>トウ</t>
    </rPh>
    <rPh sb="12" eb="14">
      <t>ケイヒ</t>
    </rPh>
    <phoneticPr fontId="8"/>
  </si>
  <si>
    <t>か国</t>
    <rPh sb="1" eb="2">
      <t>コク</t>
    </rPh>
    <phoneticPr fontId="8"/>
  </si>
  <si>
    <t>-</t>
    <phoneticPr fontId="8"/>
  </si>
  <si>
    <t>-</t>
    <phoneticPr fontId="8"/>
  </si>
  <si>
    <t>（国連総会関係経費）
数多くの軍縮関連の決議を採択し，国際的な軍縮機運を高める（決議総数）。</t>
    <rPh sb="1" eb="3">
      <t>コクレン</t>
    </rPh>
    <rPh sb="3" eb="5">
      <t>ソウカイ</t>
    </rPh>
    <rPh sb="5" eb="7">
      <t>カンケイ</t>
    </rPh>
    <rPh sb="7" eb="9">
      <t>ケイヒ</t>
    </rPh>
    <phoneticPr fontId="8"/>
  </si>
  <si>
    <t>本</t>
    <rPh sb="0" eb="1">
      <t>ホン</t>
    </rPh>
    <phoneticPr fontId="8"/>
  </si>
  <si>
    <t>大量破壊兵器，ミサイル及び通常兵器に関する軍縮・不拡散の各種取組を通じて，我が国及び国際社会全体の平和と安全を確保すること。
１．国連総会・ＮＰＴ運用検討会議，軍縮・不拡散イニシアティブ（NPDI），各種二国間協議等の枠組みを通じた，軍縮・不拡散分野で国際社会を主導する外交活動の展開。
２．軍備管理・軍縮・不拡散に係る国際的な枠組みの維持・強化及び国内実施強化への貢献。</t>
    <phoneticPr fontId="28"/>
  </si>
  <si>
    <t>軍縮・不拡散体制の維持・強化は，我が国及び国際社会の平和と安定の確保のために必要不可欠。
具体的には，我が国は，核兵器については，軍縮・不拡散イニシアティブ（NPDI）を主導しつつ，核兵器不拡散条約（ＮＰＴ）体制の強化，国連総会での核軍縮決議の提出・採択，包括的核実験禁止条約（ＣＴＢＴ）の早期発効に向けた働きかけ，国際原子力機関（ＩＡＥＡ）の保障措置の強化等を進めている。生物・化学兵器については，生物兵器禁止条約（ＢＷＣ）及び化学兵器禁止条約（ＣＷＣ）普遍化等に貢献している。通常兵器については，武器の取引や使用等を規制する国際的な枠組みの普遍化・強化への貢献・実施の他，対人地雷・クラスター弾等の不発弾・小型武器などに関する被害国への支援を実施している。また，大量破壊兵器（ＷＭＤ）等の不拡散については，関連国連安保理決議を着実に履行すると共に，国際輸出管理レジームの強化に向けた取組，拡散に対する安全保障構想（ＰＳＩ）への貢献，セミナー等の開催によるアジア地域を中心とした働きかけ等を実施している。</t>
    <phoneticPr fontId="28"/>
  </si>
  <si>
    <t>外務省</t>
  </si>
  <si>
    <t>軍備管理軍縮課
生物・化学兵器禁止条約室
不拡散・科学原子力課</t>
    <rPh sb="0" eb="7">
      <t>グングン</t>
    </rPh>
    <rPh sb="8" eb="20">
      <t>グンカヘイ</t>
    </rPh>
    <rPh sb="21" eb="31">
      <t>グンフゲン</t>
    </rPh>
    <phoneticPr fontId="8"/>
  </si>
  <si>
    <t>課長　野口　泰
室長　阿部　正興
課長　羽鳥　隆</t>
    <rPh sb="0" eb="2">
      <t>カチョウ</t>
    </rPh>
    <rPh sb="3" eb="5">
      <t>ノグチ</t>
    </rPh>
    <rPh sb="6" eb="7">
      <t>ヤスシ</t>
    </rPh>
    <rPh sb="8" eb="10">
      <t>シツチョウ</t>
    </rPh>
    <rPh sb="11" eb="13">
      <t>アベ</t>
    </rPh>
    <rPh sb="14" eb="16">
      <t>マサオキ</t>
    </rPh>
    <rPh sb="17" eb="19">
      <t>カチョウ</t>
    </rPh>
    <rPh sb="20" eb="22">
      <t>ハトリ</t>
    </rPh>
    <rPh sb="23" eb="24">
      <t>タカシ</t>
    </rPh>
    <phoneticPr fontId="8"/>
  </si>
  <si>
    <t>‐</t>
  </si>
  <si>
    <t>－</t>
    <phoneticPr fontId="8"/>
  </si>
  <si>
    <r>
      <rPr>
        <sz val="11"/>
        <rFont val="ＭＳ Ｐゴシック"/>
        <family val="3"/>
        <charset val="128"/>
      </rPr>
      <t>047</t>
    </r>
    <phoneticPr fontId="8"/>
  </si>
  <si>
    <r>
      <rPr>
        <sz val="11"/>
        <rFont val="ＭＳ Ｐゴシック"/>
        <family val="3"/>
        <charset val="128"/>
      </rPr>
      <t>048</t>
    </r>
    <phoneticPr fontId="8"/>
  </si>
  <si>
    <t>他部局・他府省等による類似の事業はない。</t>
    <phoneticPr fontId="8"/>
  </si>
  <si>
    <t>軍縮不拡散外交にかかる幅広い事業・取組を積極的に展開するにあたっては，予算の効率的な使用を絶えず検討するとともに，費用負担のあり方を見直すなど，事業の効率性を追求する。また，事業のアウトプット，アウトカムを最大限高めるよう，対外発信や成果物利用のあり方を不断に見直す。</t>
    <phoneticPr fontId="8"/>
  </si>
  <si>
    <t>化学兵器禁止条約査察関係経費</t>
    <rPh sb="0" eb="2">
      <t>カガク</t>
    </rPh>
    <rPh sb="2" eb="4">
      <t>ヘイキ</t>
    </rPh>
    <rPh sb="4" eb="6">
      <t>キンシ</t>
    </rPh>
    <rPh sb="6" eb="8">
      <t>ジョウヤク</t>
    </rPh>
    <rPh sb="8" eb="10">
      <t>ササツ</t>
    </rPh>
    <rPh sb="10" eb="12">
      <t>カンケイ</t>
    </rPh>
    <rPh sb="12" eb="14">
      <t>ケイヒ</t>
    </rPh>
    <phoneticPr fontId="28"/>
  </si>
  <si>
    <t>国連総会関係経費</t>
    <rPh sb="0" eb="2">
      <t>コクレン</t>
    </rPh>
    <rPh sb="2" eb="4">
      <t>ソウカイ</t>
    </rPh>
    <rPh sb="4" eb="6">
      <t>カンケイ</t>
    </rPh>
    <rPh sb="6" eb="8">
      <t>ケイヒ</t>
    </rPh>
    <phoneticPr fontId="28"/>
  </si>
  <si>
    <t>軍縮教育普及のための経費</t>
    <rPh sb="0" eb="2">
      <t>グンシュク</t>
    </rPh>
    <rPh sb="2" eb="4">
      <t>キョウイク</t>
    </rPh>
    <rPh sb="4" eb="6">
      <t>フキュウ</t>
    </rPh>
    <rPh sb="10" eb="12">
      <t>ケイヒ</t>
    </rPh>
    <phoneticPr fontId="28"/>
  </si>
  <si>
    <t>国際連合等への協力費</t>
    <rPh sb="0" eb="2">
      <t>コクサイ</t>
    </rPh>
    <rPh sb="2" eb="5">
      <t>レンゴウトウ</t>
    </rPh>
    <rPh sb="7" eb="10">
      <t>キョウリョクヒ</t>
    </rPh>
    <phoneticPr fontId="28"/>
  </si>
  <si>
    <t>拡散に対する安全保障構想（ＰＳＩ）関係経費</t>
    <rPh sb="0" eb="2">
      <t>カクサン</t>
    </rPh>
    <rPh sb="3" eb="4">
      <t>タイ</t>
    </rPh>
    <rPh sb="6" eb="8">
      <t>アンゼン</t>
    </rPh>
    <rPh sb="8" eb="10">
      <t>ホショウ</t>
    </rPh>
    <rPh sb="10" eb="12">
      <t>コウソウ</t>
    </rPh>
    <rPh sb="17" eb="19">
      <t>カンケイ</t>
    </rPh>
    <rPh sb="19" eb="21">
      <t>ケイヒ</t>
    </rPh>
    <phoneticPr fontId="28"/>
  </si>
  <si>
    <t>地域不拡散強化協力経費</t>
    <rPh sb="0" eb="2">
      <t>チイキ</t>
    </rPh>
    <rPh sb="2" eb="5">
      <t>フカクサン</t>
    </rPh>
    <rPh sb="5" eb="7">
      <t>キョウカ</t>
    </rPh>
    <rPh sb="7" eb="9">
      <t>キョウリョク</t>
    </rPh>
    <rPh sb="9" eb="11">
      <t>ケイヒ</t>
    </rPh>
    <phoneticPr fontId="28"/>
  </si>
  <si>
    <t>ワッセナー・アレンジメント関係経費</t>
    <rPh sb="13" eb="15">
      <t>カンケイ</t>
    </rPh>
    <rPh sb="15" eb="17">
      <t>ケイヒ</t>
    </rPh>
    <phoneticPr fontId="28"/>
  </si>
  <si>
    <t>原子力供給国グループ（ＮＳＧ）関係経費</t>
    <rPh sb="0" eb="3">
      <t>ゲンシリョク</t>
    </rPh>
    <rPh sb="3" eb="6">
      <t>キョウキュウコク</t>
    </rPh>
    <rPh sb="15" eb="17">
      <t>カンケイ</t>
    </rPh>
    <rPh sb="17" eb="19">
      <t>ケイヒ</t>
    </rPh>
    <phoneticPr fontId="28"/>
  </si>
  <si>
    <t>原子力・不拡散関連技術分析経費</t>
    <rPh sb="0" eb="3">
      <t>ゲンシリョク</t>
    </rPh>
    <rPh sb="4" eb="7">
      <t>フカクサン</t>
    </rPh>
    <rPh sb="7" eb="9">
      <t>カンレン</t>
    </rPh>
    <rPh sb="9" eb="11">
      <t>ギジュツ</t>
    </rPh>
    <rPh sb="11" eb="13">
      <t>ブンセキ</t>
    </rPh>
    <rPh sb="13" eb="15">
      <t>ケイヒ</t>
    </rPh>
    <phoneticPr fontId="28"/>
  </si>
  <si>
    <t>軍縮・不拡散イニシアティブ（ＮＰＤＩ）外相広島会合</t>
    <rPh sb="0" eb="2">
      <t>グンシュク</t>
    </rPh>
    <rPh sb="3" eb="6">
      <t>フカクサン</t>
    </rPh>
    <rPh sb="19" eb="21">
      <t>ガイショウ</t>
    </rPh>
    <rPh sb="21" eb="23">
      <t>ヒロシマ</t>
    </rPh>
    <rPh sb="23" eb="25">
      <t>カイゴウ</t>
    </rPh>
    <phoneticPr fontId="28"/>
  </si>
  <si>
    <t>258 259 263 264 268 272 
274 292 294 297 303 新26-12</t>
    <rPh sb="45" eb="46">
      <t>シン</t>
    </rPh>
    <phoneticPr fontId="8"/>
  </si>
  <si>
    <r>
      <t>2</t>
    </r>
    <r>
      <rPr>
        <sz val="11"/>
        <rFont val="ＭＳ Ｐゴシック"/>
        <family val="3"/>
        <charset val="128"/>
      </rPr>
      <t>4</t>
    </r>
    <r>
      <rPr>
        <sz val="11"/>
        <rFont val="ＭＳ Ｐゴシック"/>
        <family val="3"/>
        <charset val="128"/>
      </rPr>
      <t>年度</t>
    </r>
    <rPh sb="2" eb="4">
      <t>ネンド</t>
    </rPh>
    <phoneticPr fontId="8"/>
  </si>
  <si>
    <r>
      <t>2</t>
    </r>
    <r>
      <rPr>
        <sz val="11"/>
        <rFont val="ＭＳ Ｐゴシック"/>
        <family val="3"/>
        <charset val="128"/>
      </rPr>
      <t>5</t>
    </r>
    <r>
      <rPr>
        <sz val="11"/>
        <rFont val="ＭＳ Ｐゴシック"/>
        <family val="3"/>
        <charset val="128"/>
      </rPr>
      <t>年度</t>
    </r>
    <rPh sb="2" eb="4">
      <t>ネンド</t>
    </rPh>
    <phoneticPr fontId="8"/>
  </si>
  <si>
    <r>
      <t>2</t>
    </r>
    <r>
      <rPr>
        <sz val="11"/>
        <rFont val="ＭＳ Ｐゴシック"/>
        <family val="3"/>
        <charset val="128"/>
      </rPr>
      <t>6</t>
    </r>
    <r>
      <rPr>
        <sz val="11"/>
        <rFont val="ＭＳ Ｐゴシック"/>
        <family val="3"/>
        <charset val="128"/>
      </rPr>
      <t>年度</t>
    </r>
    <rPh sb="2" eb="4">
      <t>ネンド</t>
    </rPh>
    <phoneticPr fontId="8"/>
  </si>
  <si>
    <r>
      <t>2</t>
    </r>
    <r>
      <rPr>
        <sz val="11"/>
        <rFont val="ＭＳ Ｐゴシック"/>
        <family val="3"/>
        <charset val="128"/>
      </rPr>
      <t>7</t>
    </r>
    <r>
      <rPr>
        <sz val="11"/>
        <rFont val="ＭＳ Ｐゴシック"/>
        <family val="3"/>
        <charset val="128"/>
      </rPr>
      <t>年度</t>
    </r>
    <rPh sb="2" eb="4">
      <t>ネンド</t>
    </rPh>
    <phoneticPr fontId="8"/>
  </si>
  <si>
    <r>
      <t>2</t>
    </r>
    <r>
      <rPr>
        <sz val="11"/>
        <rFont val="ＭＳ Ｐゴシック"/>
        <family val="3"/>
        <charset val="128"/>
      </rPr>
      <t>8</t>
    </r>
    <r>
      <rPr>
        <sz val="11"/>
        <rFont val="ＭＳ Ｐゴシック"/>
        <family val="3"/>
        <charset val="128"/>
      </rPr>
      <t>年度要求</t>
    </r>
    <rPh sb="2" eb="4">
      <t>ネンド</t>
    </rPh>
    <rPh sb="4" eb="6">
      <t>ヨウキュウ</t>
    </rPh>
    <phoneticPr fontId="8"/>
  </si>
  <si>
    <t>-</t>
    <phoneticPr fontId="8"/>
  </si>
  <si>
    <r>
      <t>2</t>
    </r>
    <r>
      <rPr>
        <sz val="11"/>
        <rFont val="ＭＳ Ｐゴシック"/>
        <family val="3"/>
        <charset val="128"/>
      </rPr>
      <t>4</t>
    </r>
    <r>
      <rPr>
        <sz val="11"/>
        <rFont val="ＭＳ Ｐゴシック"/>
        <family val="3"/>
        <charset val="128"/>
      </rPr>
      <t>年度</t>
    </r>
    <rPh sb="2" eb="4">
      <t>ネンド</t>
    </rPh>
    <phoneticPr fontId="8"/>
  </si>
  <si>
    <r>
      <t>2</t>
    </r>
    <r>
      <rPr>
        <sz val="11"/>
        <rFont val="ＭＳ Ｐゴシック"/>
        <family val="3"/>
        <charset val="128"/>
      </rPr>
      <t>5</t>
    </r>
    <r>
      <rPr>
        <sz val="11"/>
        <rFont val="ＭＳ Ｐゴシック"/>
        <family val="3"/>
        <charset val="128"/>
      </rPr>
      <t>年度</t>
    </r>
    <rPh sb="2" eb="4">
      <t>ネンド</t>
    </rPh>
    <phoneticPr fontId="8"/>
  </si>
  <si>
    <r>
      <t>2</t>
    </r>
    <r>
      <rPr>
        <sz val="11"/>
        <rFont val="ＭＳ Ｐゴシック"/>
        <family val="3"/>
        <charset val="128"/>
      </rPr>
      <t>6</t>
    </r>
    <r>
      <rPr>
        <sz val="11"/>
        <rFont val="ＭＳ Ｐゴシック"/>
        <family val="3"/>
        <charset val="128"/>
      </rPr>
      <t>年度</t>
    </r>
    <rPh sb="2" eb="4">
      <t>ネンド</t>
    </rPh>
    <phoneticPr fontId="8"/>
  </si>
  <si>
    <r>
      <t>2</t>
    </r>
    <r>
      <rPr>
        <sz val="11"/>
        <rFont val="ＭＳ Ｐゴシック"/>
        <family val="3"/>
        <charset val="128"/>
      </rPr>
      <t>7</t>
    </r>
    <r>
      <rPr>
        <sz val="11"/>
        <rFont val="ＭＳ Ｐゴシック"/>
        <family val="3"/>
        <charset val="128"/>
      </rPr>
      <t>年度</t>
    </r>
    <rPh sb="2" eb="4">
      <t>ネンド</t>
    </rPh>
    <phoneticPr fontId="8"/>
  </si>
  <si>
    <r>
      <t>2</t>
    </r>
    <r>
      <rPr>
        <sz val="11"/>
        <rFont val="ＭＳ Ｐゴシック"/>
        <family val="3"/>
        <charset val="128"/>
      </rPr>
      <t>8</t>
    </r>
    <r>
      <rPr>
        <sz val="11"/>
        <rFont val="ＭＳ Ｐゴシック"/>
        <family val="3"/>
        <charset val="128"/>
      </rPr>
      <t>年度要求</t>
    </r>
    <rPh sb="2" eb="4">
      <t>ネンド</t>
    </rPh>
    <rPh sb="4" eb="6">
      <t>ヨウキュウ</t>
    </rPh>
    <phoneticPr fontId="8"/>
  </si>
  <si>
    <t>-</t>
    <phoneticPr fontId="8"/>
  </si>
  <si>
    <t>-</t>
    <phoneticPr fontId="8"/>
  </si>
  <si>
    <t>平成２６年度はＡＣＷに関し９回の査察が実施された。いずれの査察についても問題は指摘されず，我が国としてＣＷＣに基づく義務を誠実に履行していることが客観的に確認された。</t>
    <rPh sb="14" eb="15">
      <t>カイ</t>
    </rPh>
    <phoneticPr fontId="8"/>
  </si>
  <si>
    <t>-</t>
    <phoneticPr fontId="8"/>
  </si>
  <si>
    <t>本</t>
    <rPh sb="0" eb="1">
      <t>ホン</t>
    </rPh>
    <phoneticPr fontId="8"/>
  </si>
  <si>
    <r>
      <t>2</t>
    </r>
    <r>
      <rPr>
        <sz val="11"/>
        <rFont val="ＭＳ Ｐゴシック"/>
        <family val="3"/>
        <charset val="128"/>
      </rPr>
      <t>5</t>
    </r>
    <r>
      <rPr>
        <sz val="11"/>
        <rFont val="ＭＳ Ｐゴシック"/>
        <family val="3"/>
        <charset val="128"/>
      </rPr>
      <t>年度</t>
    </r>
    <rPh sb="2" eb="4">
      <t>ネンド</t>
    </rPh>
    <phoneticPr fontId="8"/>
  </si>
  <si>
    <r>
      <t>2</t>
    </r>
    <r>
      <rPr>
        <sz val="11"/>
        <rFont val="ＭＳ Ｐゴシック"/>
        <family val="3"/>
        <charset val="128"/>
      </rPr>
      <t>6</t>
    </r>
    <r>
      <rPr>
        <sz val="11"/>
        <rFont val="ＭＳ Ｐゴシック"/>
        <family val="3"/>
        <charset val="128"/>
      </rPr>
      <t>年度</t>
    </r>
    <rPh sb="2" eb="4">
      <t>ネンド</t>
    </rPh>
    <phoneticPr fontId="8"/>
  </si>
  <si>
    <r>
      <t>2</t>
    </r>
    <r>
      <rPr>
        <sz val="11"/>
        <rFont val="ＭＳ Ｐゴシック"/>
        <family val="3"/>
        <charset val="128"/>
      </rPr>
      <t>7</t>
    </r>
    <r>
      <rPr>
        <sz val="11"/>
        <rFont val="ＭＳ Ｐゴシック"/>
        <family val="3"/>
        <charset val="128"/>
      </rPr>
      <t>年度</t>
    </r>
    <rPh sb="2" eb="4">
      <t>ネンド</t>
    </rPh>
    <phoneticPr fontId="8"/>
  </si>
  <si>
    <r>
      <t>2</t>
    </r>
    <r>
      <rPr>
        <sz val="11"/>
        <rFont val="ＭＳ Ｐゴシック"/>
        <family val="3"/>
        <charset val="128"/>
      </rPr>
      <t>8</t>
    </r>
    <r>
      <rPr>
        <sz val="11"/>
        <rFont val="ＭＳ Ｐゴシック"/>
        <family val="3"/>
        <charset val="128"/>
      </rPr>
      <t>年度要求</t>
    </r>
    <rPh sb="2" eb="4">
      <t>ネンド</t>
    </rPh>
    <rPh sb="4" eb="6">
      <t>ヨウキュウ</t>
    </rPh>
    <phoneticPr fontId="8"/>
  </si>
  <si>
    <r>
      <t>2</t>
    </r>
    <r>
      <rPr>
        <sz val="11"/>
        <rFont val="ＭＳ Ｐゴシック"/>
        <family val="3"/>
        <charset val="128"/>
      </rPr>
      <t>8</t>
    </r>
    <r>
      <rPr>
        <sz val="11"/>
        <rFont val="ＭＳ Ｐゴシック"/>
        <family val="3"/>
        <charset val="128"/>
      </rPr>
      <t>年度要求</t>
    </r>
    <rPh sb="2" eb="4">
      <t>ネンド</t>
    </rPh>
    <rPh sb="4" eb="6">
      <t>ヨウキュウ</t>
    </rPh>
    <phoneticPr fontId="8"/>
  </si>
  <si>
    <r>
      <t>2</t>
    </r>
    <r>
      <rPr>
        <sz val="11"/>
        <rFont val="ＭＳ Ｐゴシック"/>
        <family val="3"/>
        <charset val="128"/>
      </rPr>
      <t>5</t>
    </r>
    <r>
      <rPr>
        <sz val="11"/>
        <rFont val="ＭＳ Ｐゴシック"/>
        <family val="3"/>
        <charset val="128"/>
      </rPr>
      <t>年度</t>
    </r>
    <rPh sb="2" eb="4">
      <t>ネンド</t>
    </rPh>
    <phoneticPr fontId="8"/>
  </si>
  <si>
    <r>
      <t>2</t>
    </r>
    <r>
      <rPr>
        <sz val="11"/>
        <rFont val="ＭＳ Ｐゴシック"/>
        <family val="3"/>
        <charset val="128"/>
      </rPr>
      <t>6</t>
    </r>
    <r>
      <rPr>
        <sz val="11"/>
        <rFont val="ＭＳ Ｐゴシック"/>
        <family val="3"/>
        <charset val="128"/>
      </rPr>
      <t>年度</t>
    </r>
    <rPh sb="2" eb="4">
      <t>ネンド</t>
    </rPh>
    <phoneticPr fontId="8"/>
  </si>
  <si>
    <r>
      <t>2</t>
    </r>
    <r>
      <rPr>
        <sz val="11"/>
        <rFont val="ＭＳ Ｐゴシック"/>
        <family val="3"/>
        <charset val="128"/>
      </rPr>
      <t>7</t>
    </r>
    <r>
      <rPr>
        <sz val="11"/>
        <rFont val="ＭＳ Ｐゴシック"/>
        <family val="3"/>
        <charset val="128"/>
      </rPr>
      <t>年度</t>
    </r>
    <rPh sb="2" eb="4">
      <t>ネンド</t>
    </rPh>
    <phoneticPr fontId="8"/>
  </si>
  <si>
    <t>（化学兵器禁止条約査察関係経費）
化学兵器禁止条約査察関係経費／出張人数　　　　　　　　　　　　　　</t>
    <phoneticPr fontId="8"/>
  </si>
  <si>
    <t>千円</t>
    <rPh sb="0" eb="2">
      <t>センエン</t>
    </rPh>
    <phoneticPr fontId="8"/>
  </si>
  <si>
    <t>3,243/9</t>
    <phoneticPr fontId="8"/>
  </si>
  <si>
    <t>2,808/9</t>
    <phoneticPr fontId="8"/>
  </si>
  <si>
    <t>3,350/10</t>
    <phoneticPr fontId="8"/>
  </si>
  <si>
    <t>1,516/6</t>
    <phoneticPr fontId="8"/>
  </si>
  <si>
    <t>２０１４年に我が国が，米を含む１１６か国の共同提案国を代表して国連総会に提出した核軍縮決議は，１７０か国の賛成を得て採択された。（我が国核軍縮決議への支持国数）</t>
    <rPh sb="31" eb="33">
      <t>コクレン</t>
    </rPh>
    <rPh sb="33" eb="35">
      <t>ソウカイ</t>
    </rPh>
    <phoneticPr fontId="8"/>
  </si>
  <si>
    <t>冊</t>
    <rPh sb="0" eb="1">
      <t>サツ</t>
    </rPh>
    <phoneticPr fontId="8"/>
  </si>
  <si>
    <t>冊</t>
    <rPh sb="0" eb="1">
      <t>サツ</t>
    </rPh>
    <phoneticPr fontId="8"/>
  </si>
  <si>
    <t>第６９回国連総会第一委員会では，６３本の決議・決定が採択された。</t>
    <phoneticPr fontId="8"/>
  </si>
  <si>
    <t>我が国は，唯一の戦争被爆国として，核兵器使用の惨禍の実相を世代と国境を越えて伝えるべく，軍縮教育の普及に努めている。被爆者が高齢化している昨今，これまでの非核特使制度に加え，平成２５年度に創設したユース非核特使制度も活用しながら，国内外の若者をはじめとした多くの方々が，核軍縮についての知見を深めることを期待。また，軍縮不拡散に関する広報誌の発行によって，大学・研究機関の研究者や一般市民が軍縮・不拡散の動きについて知見を含めることを期待。</t>
    <rPh sb="158" eb="160">
      <t>グンシュク</t>
    </rPh>
    <rPh sb="160" eb="163">
      <t>フカクサン</t>
    </rPh>
    <rPh sb="164" eb="165">
      <t>カン</t>
    </rPh>
    <rPh sb="167" eb="170">
      <t>コウホウシ</t>
    </rPh>
    <rPh sb="171" eb="173">
      <t>ハッコウ</t>
    </rPh>
    <rPh sb="178" eb="180">
      <t>ダイガク</t>
    </rPh>
    <rPh sb="181" eb="183">
      <t>ケンキュウ</t>
    </rPh>
    <rPh sb="183" eb="185">
      <t>キカン</t>
    </rPh>
    <rPh sb="186" eb="189">
      <t>ケンキュウシャ</t>
    </rPh>
    <rPh sb="190" eb="192">
      <t>イッパン</t>
    </rPh>
    <rPh sb="192" eb="194">
      <t>シミン</t>
    </rPh>
    <rPh sb="195" eb="197">
      <t>グンシュク</t>
    </rPh>
    <rPh sb="198" eb="201">
      <t>フカクサン</t>
    </rPh>
    <rPh sb="202" eb="203">
      <t>ウゴ</t>
    </rPh>
    <rPh sb="208" eb="210">
      <t>チケン</t>
    </rPh>
    <rPh sb="211" eb="212">
      <t>フク</t>
    </rPh>
    <rPh sb="217" eb="219">
      <t>キタイ</t>
    </rPh>
    <phoneticPr fontId="28"/>
  </si>
  <si>
    <t>１　グローバル地震観測研修の視察を行い，関係者と研修の方向性等について意見交換をする。
２　国連軍縮会議への参加により我が国の軍縮への取組のアピールや人脈構築をする。</t>
    <rPh sb="7" eb="9">
      <t>ジシン</t>
    </rPh>
    <rPh sb="9" eb="11">
      <t>カンソク</t>
    </rPh>
    <rPh sb="11" eb="13">
      <t>ケンシュウ</t>
    </rPh>
    <rPh sb="14" eb="16">
      <t>シサツ</t>
    </rPh>
    <rPh sb="17" eb="18">
      <t>オコナ</t>
    </rPh>
    <rPh sb="20" eb="23">
      <t>カンケイシャ</t>
    </rPh>
    <rPh sb="24" eb="26">
      <t>ケンシュウ</t>
    </rPh>
    <rPh sb="27" eb="30">
      <t>ホウコウセイ</t>
    </rPh>
    <rPh sb="30" eb="31">
      <t>トウ</t>
    </rPh>
    <rPh sb="35" eb="37">
      <t>イケン</t>
    </rPh>
    <rPh sb="37" eb="39">
      <t>コウカン</t>
    </rPh>
    <rPh sb="46" eb="48">
      <t>コクレン</t>
    </rPh>
    <rPh sb="48" eb="50">
      <t>グンシュク</t>
    </rPh>
    <rPh sb="50" eb="52">
      <t>カイギ</t>
    </rPh>
    <rPh sb="54" eb="56">
      <t>サンカ</t>
    </rPh>
    <rPh sb="59" eb="60">
      <t>ワ</t>
    </rPh>
    <rPh sb="61" eb="62">
      <t>クニ</t>
    </rPh>
    <rPh sb="63" eb="65">
      <t>グンシュク</t>
    </rPh>
    <rPh sb="67" eb="69">
      <t>トリクミ</t>
    </rPh>
    <rPh sb="75" eb="77">
      <t>ジンミャク</t>
    </rPh>
    <rPh sb="77" eb="79">
      <t>コウチク</t>
    </rPh>
    <phoneticPr fontId="28"/>
  </si>
  <si>
    <t>（国際連合等への協力費）
内閣府実施の「外交に関する世論調査」における日本の果たすべき役割において，「軍縮・不拡散等に係る取組を通じた国際平和の維持への貢献」を選択する割合を平成３５年までに５０％に引き上げる。</t>
    <phoneticPr fontId="8"/>
  </si>
  <si>
    <t>平成２６年度の４２．１％</t>
    <phoneticPr fontId="8"/>
  </si>
  <si>
    <t>-</t>
    <phoneticPr fontId="8"/>
  </si>
  <si>
    <t>%</t>
    <phoneticPr fontId="8"/>
  </si>
  <si>
    <t>（軍縮教育普及のための経費）
軍縮不拡散に関する広報誌の発行によって，大学・研究機関の研究者や一般市民が核軍縮について一層知見を深めることに貢献。</t>
    <phoneticPr fontId="8"/>
  </si>
  <si>
    <t>軍縮白書については，平成２６年の作成は見送り，平成２７年に作成する予定。</t>
    <phoneticPr fontId="8"/>
  </si>
  <si>
    <t>（軍縮教育普及のための経費）
唯一の戦争被爆国である我が国の原点である広島及び長崎の平和記念式典に出席し，「核兵器のない世界」の実現に向けた具体的取組を表明することで，被爆者をはじめとする我が国の核軍縮・不拡散外交に対する市民社会からの支持と理解の拡大に繋がっている。</t>
    <rPh sb="1" eb="3">
      <t>グンシュク</t>
    </rPh>
    <rPh sb="3" eb="5">
      <t>キョウイク</t>
    </rPh>
    <rPh sb="5" eb="7">
      <t>フキュウ</t>
    </rPh>
    <rPh sb="11" eb="13">
      <t>ケイヒ</t>
    </rPh>
    <phoneticPr fontId="8"/>
  </si>
  <si>
    <t>-</t>
    <phoneticPr fontId="8"/>
  </si>
  <si>
    <t>-</t>
    <phoneticPr fontId="8"/>
  </si>
  <si>
    <t>（化学兵器禁止条約査察関係経費）
ＯＰＣＷによる査察終了後，査察報告書を作成。平成２６年度は９回の査察に同行し，９本の報告書を作成。</t>
    <phoneticPr fontId="8"/>
  </si>
  <si>
    <t>27年度</t>
    <rPh sb="2" eb="4">
      <t>ネンド</t>
    </rPh>
    <phoneticPr fontId="8"/>
  </si>
  <si>
    <t>28年度要求</t>
    <rPh sb="2" eb="4">
      <t>ネンド</t>
    </rPh>
    <rPh sb="4" eb="6">
      <t>ヨウキュウ</t>
    </rPh>
    <phoneticPr fontId="8"/>
  </si>
  <si>
    <t>－</t>
    <phoneticPr fontId="8"/>
  </si>
  <si>
    <t>－</t>
    <phoneticPr fontId="28"/>
  </si>
  <si>
    <t>平成2７・2８年度予算内訳（単位：百万円）</t>
    <rPh sb="0" eb="2">
      <t>ヘイセイ</t>
    </rPh>
    <rPh sb="7" eb="9">
      <t>ネンド</t>
    </rPh>
    <rPh sb="9" eb="11">
      <t>ヨサン</t>
    </rPh>
    <rPh sb="11" eb="13">
      <t>ウチワケ</t>
    </rPh>
    <phoneticPr fontId="8"/>
  </si>
  <si>
    <t>ASEAN諸国、中国、韓国等の局長級の不拡散政策担当者が一堂に会し、北朝鮮・イランの核問題やIAEA保障措置等の不拡散体制の強化に関する諸問題について議論を行うアジア不拡散協議（ASTOP）を2003年より開催。また、アジア諸国等の輸出管理政策の専門家を招致し、アジア諸国・地域の輸出管理の重要性に対する共通認識を高め、その輸出管理制度を強化することを目的に、1993年より毎年アジア輸出管理セミナーを開催。その他、アジア太平洋地域における不拡散に関する会議への出席やアジア諸国への専門家派遣を必要に応じ実施。</t>
    <phoneticPr fontId="28"/>
  </si>
  <si>
    <t>ＰＳＩは、大量破壊兵器等の拡散を阻止するために、国際社会が連携してそれぞれ実施可能な措置を検討し、また、必要な措置を実践するグローバルな取組である。実動・机上訓練の実施や各種会合の開催を通じて、拡散阻止に係る国際的な連携強化のために重要な役割を果たしており、我が国も積極的に参加することにより、我が国の拡散防止体制を強化するとともに、拡散防止のための国際的な連携強化を図ることを目的とする。</t>
    <phoneticPr fontId="28"/>
  </si>
  <si>
    <t>ＰＳＩ訓練やオペレーション専門家会合（ＯＥＧ）への出席及び主催（ＰＳＩ訓練：平成２４年度、ＯＥＧ：平成２２年度）を通じ、アジア地域における数少ないＯＥＧ参加国として、引き続きＰＳＩに積極的に関与し中心的な役割を果たすとともにアジア諸国へのアウトリーチを行い、積極的な貢献を果たす。</t>
    <phoneticPr fontId="28"/>
  </si>
  <si>
    <t xml:space="preserve">通常兵器及び機微な関連汎用品・技術の移転に関する透明性の増大及び一層責任のある管理を実現し，それらの過度の蓄積を防止することにより，地域及び国際社会の安全と安定に寄与する。また，グローバルなテロとの闘いの一環として，テロリスト・グループ等による通常兵器及び機微な関連汎用品・技術の取得を防止する。
</t>
    <phoneticPr fontId="28"/>
  </si>
  <si>
    <t>各参加国は，通常兵器及び関連汎用品・技術に関して合意された規制リストの品目について、国内法令（我が国においては、外国為替及び外国貿易法、輸出貿易管理令、外国為替管理令等）に基づき輸出管理を実施する。また，各参加国は，通常兵器及び関連汎用品・技術の移転に関する透明性を高めるため，通常兵器等の移転や移転の拒否に関する情報をお互いに通報する。</t>
    <phoneticPr fontId="28"/>
  </si>
  <si>
    <t>平成2７・28年度予算内訳（単位：百万円）</t>
    <rPh sb="0" eb="2">
      <t>ヘイセイ</t>
    </rPh>
    <rPh sb="7" eb="9">
      <t>ネンド</t>
    </rPh>
    <rPh sb="9" eb="11">
      <t>ヨサン</t>
    </rPh>
    <rPh sb="11" eb="13">
      <t>ウチワケ</t>
    </rPh>
    <phoneticPr fontId="8"/>
  </si>
  <si>
    <t>原子力供給国グループ（NSG)は，核兵器開発・製造に使用され得る資機材及び技術の輸出管理を通じて核兵器の拡散を阻止することを目的とする国際的な不拡散レジームである。</t>
    <phoneticPr fontId="28"/>
  </si>
  <si>
    <t>平成27・2８年度予算内訳（単位：百万円）</t>
    <rPh sb="0" eb="2">
      <t>ヘイセイ</t>
    </rPh>
    <rPh sb="7" eb="9">
      <t>ネンド</t>
    </rPh>
    <rPh sb="9" eb="11">
      <t>ヨサン</t>
    </rPh>
    <rPh sb="11" eb="13">
      <t>ウチワケ</t>
    </rPh>
    <phoneticPr fontId="8"/>
  </si>
  <si>
    <t>北朝鮮やイランの核問題等の不拡散上の問題に適切に対応するのに必要な，原子力分野の技術的，専門的知見に基づき，質が高く，且つ適時性のある情報分析を行うため。</t>
    <phoneticPr fontId="28"/>
  </si>
  <si>
    <t>上記のような分析を行うため，当該分野において高度の知見を有し，また原子力関係での実務経験を有する外部の専門家を不拡散情報分析員として，採用，もって本業務を担当させる。</t>
    <phoneticPr fontId="28"/>
  </si>
  <si>
    <t>人</t>
    <rPh sb="0" eb="1">
      <t>ニン</t>
    </rPh>
    <phoneticPr fontId="8"/>
  </si>
  <si>
    <t>-</t>
    <phoneticPr fontId="8"/>
  </si>
  <si>
    <t>人</t>
    <rPh sb="0" eb="1">
      <t>ニン</t>
    </rPh>
    <phoneticPr fontId="8"/>
  </si>
  <si>
    <t>-</t>
    <phoneticPr fontId="8"/>
  </si>
  <si>
    <t>我が国は，唯一の戦争被爆国であり，核兵器使用の惨禍を国際社会に発信する責務を有する国として，積極的に</t>
    <phoneticPr fontId="8"/>
  </si>
  <si>
    <t>軍縮・不拡散を推進する必要がある。また，これは我が国を取り巻く地域の安全保障環境の改善にも資するもの</t>
    <phoneticPr fontId="8"/>
  </si>
  <si>
    <t>であり，国による効果的な取組が必要。</t>
    <phoneticPr fontId="8"/>
  </si>
  <si>
    <t>（軍縮・不拡散調査研究等経費）
国連軍縮フェローシップ本邦招待経費／招待人数　　　　　　　　　　　　　　</t>
    <rPh sb="16" eb="18">
      <t>コクレン</t>
    </rPh>
    <rPh sb="18" eb="20">
      <t>グンシュク</t>
    </rPh>
    <rPh sb="27" eb="29">
      <t>ホンポウ</t>
    </rPh>
    <rPh sb="29" eb="31">
      <t>ショウタイ</t>
    </rPh>
    <rPh sb="31" eb="33">
      <t>ケイヒ</t>
    </rPh>
    <rPh sb="34" eb="36">
      <t>ショウタイ</t>
    </rPh>
    <rPh sb="36" eb="38">
      <t>ニンズウ</t>
    </rPh>
    <phoneticPr fontId="8"/>
  </si>
  <si>
    <t>（軍縮・不拡散調査研究等経費）
国連軍縮フェローシップ本邦招待人数</t>
    <rPh sb="16" eb="18">
      <t>コクレン</t>
    </rPh>
    <rPh sb="18" eb="20">
      <t>グンシュク</t>
    </rPh>
    <rPh sb="27" eb="29">
      <t>ホンポウ</t>
    </rPh>
    <rPh sb="29" eb="31">
      <t>ショウタイ</t>
    </rPh>
    <rPh sb="31" eb="32">
      <t>ニン</t>
    </rPh>
    <rPh sb="32" eb="33">
      <t>スウ</t>
    </rPh>
    <phoneticPr fontId="8"/>
  </si>
  <si>
    <t>　　千円/人</t>
    <rPh sb="2" eb="4">
      <t>センエン</t>
    </rPh>
    <rPh sb="5" eb="6">
      <t>ニン</t>
    </rPh>
    <phoneticPr fontId="8"/>
  </si>
  <si>
    <t>4,534/26</t>
    <phoneticPr fontId="8"/>
  </si>
  <si>
    <t>5,972/26</t>
    <phoneticPr fontId="8"/>
  </si>
  <si>
    <t>4,854/26</t>
    <phoneticPr fontId="8"/>
  </si>
  <si>
    <t>4,411/26</t>
    <phoneticPr fontId="8"/>
  </si>
  <si>
    <t>非核特使及びユース非核特使の委嘱件数</t>
    <rPh sb="14" eb="16">
      <t>イショク</t>
    </rPh>
    <phoneticPr fontId="8"/>
  </si>
  <si>
    <t>（軍縮教育普及のための経費）
非核特使及びユース非核特使の委嘱人数</t>
    <rPh sb="15" eb="17">
      <t>ヒカク</t>
    </rPh>
    <rPh sb="17" eb="19">
      <t>トクシ</t>
    </rPh>
    <rPh sb="19" eb="20">
      <t>オヨ</t>
    </rPh>
    <rPh sb="24" eb="26">
      <t>ヒカク</t>
    </rPh>
    <rPh sb="26" eb="28">
      <t>トクシ</t>
    </rPh>
    <rPh sb="29" eb="31">
      <t>イショク</t>
    </rPh>
    <rPh sb="31" eb="33">
      <t>ニンズウ</t>
    </rPh>
    <phoneticPr fontId="8"/>
  </si>
  <si>
    <t>事業終了による皆減。</t>
    <rPh sb="0" eb="2">
      <t>ジギョウ</t>
    </rPh>
    <rPh sb="2" eb="4">
      <t>シュウリョウ</t>
    </rPh>
    <rPh sb="7" eb="8">
      <t>カイ</t>
    </rPh>
    <rPh sb="8" eb="9">
      <t>ゲン</t>
    </rPh>
    <phoneticPr fontId="8"/>
  </si>
  <si>
    <t>事業終了による皆減。</t>
    <rPh sb="7" eb="8">
      <t>カイ</t>
    </rPh>
    <phoneticPr fontId="8"/>
  </si>
  <si>
    <t>-</t>
    <phoneticPr fontId="28"/>
  </si>
  <si>
    <t>１　グローバル地震観測研修の視察を行う。
２　国連軍縮会議への参加する（平成２６年度は開催を希望する地方公共団体がなかったため，未開催。平成２７年は広島市にて開催予定）。</t>
    <rPh sb="7" eb="9">
      <t>ジシン</t>
    </rPh>
    <rPh sb="9" eb="11">
      <t>カンソク</t>
    </rPh>
    <rPh sb="11" eb="13">
      <t>ケンシュウ</t>
    </rPh>
    <rPh sb="14" eb="16">
      <t>シサツ</t>
    </rPh>
    <rPh sb="17" eb="18">
      <t>オコナ</t>
    </rPh>
    <rPh sb="23" eb="25">
      <t>コクレン</t>
    </rPh>
    <rPh sb="25" eb="27">
      <t>グンシュク</t>
    </rPh>
    <rPh sb="27" eb="29">
      <t>カイギ</t>
    </rPh>
    <rPh sb="31" eb="33">
      <t>サンカ</t>
    </rPh>
    <rPh sb="36" eb="38">
      <t>ヘイセイ</t>
    </rPh>
    <rPh sb="40" eb="42">
      <t>ネンド</t>
    </rPh>
    <rPh sb="43" eb="45">
      <t>カイサイ</t>
    </rPh>
    <rPh sb="46" eb="48">
      <t>キボウ</t>
    </rPh>
    <rPh sb="50" eb="52">
      <t>チホウ</t>
    </rPh>
    <rPh sb="52" eb="54">
      <t>コウキョウ</t>
    </rPh>
    <rPh sb="54" eb="56">
      <t>ダンタイ</t>
    </rPh>
    <rPh sb="64" eb="67">
      <t>ミカイサイ</t>
    </rPh>
    <rPh sb="68" eb="70">
      <t>ヘイセイ</t>
    </rPh>
    <rPh sb="72" eb="73">
      <t>ネン</t>
    </rPh>
    <rPh sb="74" eb="77">
      <t>ヒロシマシ</t>
    </rPh>
    <rPh sb="79" eb="81">
      <t>カイサイ</t>
    </rPh>
    <rPh sb="81" eb="83">
      <t>ヨテイ</t>
    </rPh>
    <phoneticPr fontId="28"/>
  </si>
  <si>
    <t>-</t>
    <phoneticPr fontId="8"/>
  </si>
  <si>
    <t>-</t>
    <phoneticPr fontId="8"/>
  </si>
  <si>
    <t>入札を行うなど，競争性の確保を通じて適切な支出先が</t>
    <phoneticPr fontId="8"/>
  </si>
  <si>
    <t>選定されるよう，努力を行っている。また，使途を事業目的</t>
    <phoneticPr fontId="8"/>
  </si>
  <si>
    <t>に即したものに限定することを徹底している。</t>
    <phoneticPr fontId="8"/>
  </si>
  <si>
    <t>事業の委託先選定にあたっては，原則として一般競争</t>
    <phoneticPr fontId="8"/>
  </si>
  <si>
    <t>予算が減少する中で，事業実施の方法をより工夫しつつ，</t>
    <phoneticPr fontId="8"/>
  </si>
  <si>
    <t>活動実績を可能な限り向上させるように継続的に務めて</t>
    <phoneticPr fontId="8"/>
  </si>
  <si>
    <t>いる。これまでの事業実施で培ってきた人脈や信頼関係</t>
    <phoneticPr fontId="8"/>
  </si>
  <si>
    <t>の活用や，他府省との役割分担を可能な限り行っている。</t>
    <phoneticPr fontId="8"/>
  </si>
  <si>
    <t>軍縮・不拡散調査研究等経費</t>
    <phoneticPr fontId="28"/>
  </si>
  <si>
    <t>人件費</t>
    <rPh sb="0" eb="3">
      <t>ジンケンヒ</t>
    </rPh>
    <phoneticPr fontId="8"/>
  </si>
  <si>
    <t>国連軍縮フェローシップ計画</t>
    <rPh sb="0" eb="2">
      <t>コクレン</t>
    </rPh>
    <rPh sb="2" eb="4">
      <t>グンシュク</t>
    </rPh>
    <rPh sb="11" eb="13">
      <t>ケイカク</t>
    </rPh>
    <phoneticPr fontId="8"/>
  </si>
  <si>
    <t>OPCW査察出張</t>
    <rPh sb="4" eb="6">
      <t>ササツ</t>
    </rPh>
    <rPh sb="6" eb="8">
      <t>シュッチョウ</t>
    </rPh>
    <phoneticPr fontId="8"/>
  </si>
  <si>
    <t>OPCW査察同行</t>
    <rPh sb="4" eb="6">
      <t>ササツ</t>
    </rPh>
    <rPh sb="6" eb="8">
      <t>ドウコウ</t>
    </rPh>
    <phoneticPr fontId="8"/>
  </si>
  <si>
    <t>国際会議参加</t>
    <rPh sb="0" eb="2">
      <t>コクサイ</t>
    </rPh>
    <rPh sb="2" eb="4">
      <t>カイギ</t>
    </rPh>
    <rPh sb="4" eb="6">
      <t>サンカ</t>
    </rPh>
    <phoneticPr fontId="8"/>
  </si>
  <si>
    <t>国際会議参加に関する業務委託</t>
    <rPh sb="0" eb="2">
      <t>コクサイ</t>
    </rPh>
    <rPh sb="2" eb="4">
      <t>カイギ</t>
    </rPh>
    <rPh sb="4" eb="6">
      <t>サンカ</t>
    </rPh>
    <rPh sb="7" eb="8">
      <t>カン</t>
    </rPh>
    <rPh sb="10" eb="12">
      <t>ギョウム</t>
    </rPh>
    <rPh sb="12" eb="14">
      <t>イタク</t>
    </rPh>
    <phoneticPr fontId="8"/>
  </si>
  <si>
    <t>招へい者宿泊費</t>
    <rPh sb="0" eb="1">
      <t>ショウ</t>
    </rPh>
    <rPh sb="3" eb="4">
      <t>シャ</t>
    </rPh>
    <rPh sb="4" eb="7">
      <t>シュクハクヒ</t>
    </rPh>
    <phoneticPr fontId="8"/>
  </si>
  <si>
    <t>ワーキングランチ費用</t>
    <rPh sb="8" eb="10">
      <t>ヒヨウ</t>
    </rPh>
    <phoneticPr fontId="8"/>
  </si>
  <si>
    <t>国際会議に関する業務委託</t>
    <rPh sb="0" eb="2">
      <t>コクサイ</t>
    </rPh>
    <rPh sb="2" eb="4">
      <t>カイギ</t>
    </rPh>
    <rPh sb="5" eb="6">
      <t>カン</t>
    </rPh>
    <rPh sb="8" eb="10">
      <t>ギョウム</t>
    </rPh>
    <rPh sb="10" eb="12">
      <t>イタク</t>
    </rPh>
    <phoneticPr fontId="8"/>
  </si>
  <si>
    <t>コンピュータシステム借料</t>
    <rPh sb="10" eb="12">
      <t>シャクリョウ</t>
    </rPh>
    <phoneticPr fontId="8"/>
  </si>
  <si>
    <t>インターネット接続料</t>
    <rPh sb="7" eb="10">
      <t>セツゾクリョウ</t>
    </rPh>
    <phoneticPr fontId="8"/>
  </si>
  <si>
    <t>プロバイダー使用料</t>
    <rPh sb="6" eb="9">
      <t>シヨウリョウ</t>
    </rPh>
    <phoneticPr fontId="8"/>
  </si>
  <si>
    <t>A</t>
    <phoneticPr fontId="8"/>
  </si>
  <si>
    <t>-</t>
    <phoneticPr fontId="8"/>
  </si>
  <si>
    <t>研究補助員</t>
    <rPh sb="0" eb="2">
      <t>ケンキュウ</t>
    </rPh>
    <rPh sb="2" eb="5">
      <t>ホジョイン</t>
    </rPh>
    <phoneticPr fontId="8"/>
  </si>
  <si>
    <t>-</t>
    <phoneticPr fontId="8"/>
  </si>
  <si>
    <t>（株）エモック・エンタープライズ</t>
    <rPh sb="0" eb="3">
      <t>カブ</t>
    </rPh>
    <phoneticPr fontId="8"/>
  </si>
  <si>
    <t>-</t>
    <phoneticPr fontId="8"/>
  </si>
  <si>
    <t>-</t>
    <phoneticPr fontId="8"/>
  </si>
  <si>
    <t>-</t>
    <phoneticPr fontId="8"/>
  </si>
  <si>
    <t>-</t>
    <phoneticPr fontId="8"/>
  </si>
  <si>
    <t>-</t>
    <phoneticPr fontId="8"/>
  </si>
  <si>
    <t>東京プリンスホテル</t>
    <rPh sb="0" eb="2">
      <t>トウキョウ</t>
    </rPh>
    <phoneticPr fontId="8"/>
  </si>
  <si>
    <t>（株）マックスパート</t>
    <rPh sb="0" eb="3">
      <t>カブ</t>
    </rPh>
    <phoneticPr fontId="8"/>
  </si>
  <si>
    <t>-</t>
    <phoneticPr fontId="8"/>
  </si>
  <si>
    <t>-</t>
    <phoneticPr fontId="8"/>
  </si>
  <si>
    <t>-</t>
    <phoneticPr fontId="8"/>
  </si>
  <si>
    <t>-</t>
    <phoneticPr fontId="8"/>
  </si>
  <si>
    <t>-</t>
    <phoneticPr fontId="8"/>
  </si>
  <si>
    <t>-</t>
    <phoneticPr fontId="8"/>
  </si>
  <si>
    <t>-</t>
    <phoneticPr fontId="8"/>
  </si>
  <si>
    <t>ＮＴＴコミュニケーションズ</t>
    <phoneticPr fontId="8"/>
  </si>
  <si>
    <t>-</t>
    <phoneticPr fontId="8"/>
  </si>
  <si>
    <t>－</t>
    <phoneticPr fontId="8"/>
  </si>
  <si>
    <t>-</t>
    <phoneticPr fontId="8"/>
  </si>
  <si>
    <t>-</t>
    <phoneticPr fontId="8"/>
  </si>
  <si>
    <t>人件費</t>
    <rPh sb="0" eb="3">
      <t>ジンケンヒ</t>
    </rPh>
    <phoneticPr fontId="8"/>
  </si>
  <si>
    <t>研究補助員</t>
    <rPh sb="0" eb="2">
      <t>ケンキュウ</t>
    </rPh>
    <rPh sb="2" eb="5">
      <t>ホジョイン</t>
    </rPh>
    <phoneticPr fontId="8"/>
  </si>
  <si>
    <t>D.（株）エモック・エンタープライズ</t>
    <rPh sb="3" eb="4">
      <t>カブ</t>
    </rPh>
    <phoneticPr fontId="8"/>
  </si>
  <si>
    <t>旅費</t>
    <rPh sb="0" eb="2">
      <t>リョヒ</t>
    </rPh>
    <phoneticPr fontId="8"/>
  </si>
  <si>
    <t>航空賃，鉄道賃，車両借上費</t>
    <rPh sb="12" eb="13">
      <t>ヒ</t>
    </rPh>
    <phoneticPr fontId="8"/>
  </si>
  <si>
    <t>宿泊費</t>
    <rPh sb="0" eb="3">
      <t>シュクハクヒ</t>
    </rPh>
    <phoneticPr fontId="8"/>
  </si>
  <si>
    <t>ホテル宿泊代，食事</t>
    <rPh sb="3" eb="6">
      <t>シュクハクダイ</t>
    </rPh>
    <rPh sb="7" eb="9">
      <t>ショクジ</t>
    </rPh>
    <phoneticPr fontId="8"/>
  </si>
  <si>
    <t>招へい費</t>
    <rPh sb="0" eb="1">
      <t>ショウ</t>
    </rPh>
    <rPh sb="3" eb="4">
      <t>ヒ</t>
    </rPh>
    <phoneticPr fontId="8"/>
  </si>
  <si>
    <t>旅費</t>
    <rPh sb="0" eb="2">
      <t>リョヒ</t>
    </rPh>
    <phoneticPr fontId="8"/>
  </si>
  <si>
    <t>出席者航空賃</t>
    <rPh sb="0" eb="3">
      <t>シュッセキシャ</t>
    </rPh>
    <rPh sb="3" eb="5">
      <t>コウクウ</t>
    </rPh>
    <rPh sb="5" eb="6">
      <t>チン</t>
    </rPh>
    <phoneticPr fontId="8"/>
  </si>
  <si>
    <t>国際会議参加</t>
    <rPh sb="0" eb="2">
      <t>コクサイ</t>
    </rPh>
    <rPh sb="2" eb="4">
      <t>カイギ</t>
    </rPh>
    <rPh sb="4" eb="6">
      <t>サンカ</t>
    </rPh>
    <phoneticPr fontId="8"/>
  </si>
  <si>
    <t>借料</t>
    <rPh sb="0" eb="2">
      <t>シャクリョウ</t>
    </rPh>
    <phoneticPr fontId="8"/>
  </si>
  <si>
    <t>会場借料</t>
    <rPh sb="0" eb="2">
      <t>カイジョウ</t>
    </rPh>
    <rPh sb="2" eb="4">
      <t>シャクリョウ</t>
    </rPh>
    <phoneticPr fontId="8"/>
  </si>
  <si>
    <t>人件費</t>
    <rPh sb="0" eb="3">
      <t>ジンケンヒ</t>
    </rPh>
    <phoneticPr fontId="8"/>
  </si>
  <si>
    <t>音響機器等借上</t>
    <rPh sb="0" eb="2">
      <t>オンキョウ</t>
    </rPh>
    <rPh sb="2" eb="4">
      <t>キキ</t>
    </rPh>
    <rPh sb="4" eb="5">
      <t>トウ</t>
    </rPh>
    <rPh sb="5" eb="6">
      <t>カ</t>
    </rPh>
    <rPh sb="6" eb="7">
      <t>ア</t>
    </rPh>
    <phoneticPr fontId="8"/>
  </si>
  <si>
    <t>通訳等雇上，交通費及び宿泊費</t>
    <rPh sb="0" eb="2">
      <t>ツウヤク</t>
    </rPh>
    <rPh sb="2" eb="3">
      <t>トウ</t>
    </rPh>
    <rPh sb="3" eb="4">
      <t>ヤト</t>
    </rPh>
    <rPh sb="4" eb="5">
      <t>ア</t>
    </rPh>
    <rPh sb="6" eb="9">
      <t>コウツウヒ</t>
    </rPh>
    <rPh sb="9" eb="10">
      <t>オヨ</t>
    </rPh>
    <rPh sb="11" eb="14">
      <t>シュクハクヒ</t>
    </rPh>
    <phoneticPr fontId="8"/>
  </si>
  <si>
    <t>出張旅費</t>
    <rPh sb="0" eb="2">
      <t>シュッチョウ</t>
    </rPh>
    <rPh sb="2" eb="4">
      <t>リョヒ</t>
    </rPh>
    <phoneticPr fontId="8"/>
  </si>
  <si>
    <t>（公益財）日本国際問題研究所</t>
    <phoneticPr fontId="8"/>
  </si>
  <si>
    <t>調査研究</t>
    <rPh sb="0" eb="2">
      <t>チョウサ</t>
    </rPh>
    <rPh sb="2" eb="4">
      <t>ケンキュウ</t>
    </rPh>
    <phoneticPr fontId="8"/>
  </si>
  <si>
    <t>公募</t>
    <rPh sb="0" eb="2">
      <t>コウボ</t>
    </rPh>
    <phoneticPr fontId="8"/>
  </si>
  <si>
    <t>A.（公益財）日本国際問題研究所</t>
    <phoneticPr fontId="8"/>
  </si>
  <si>
    <t>被爆証言者広報活動</t>
    <phoneticPr fontId="8"/>
  </si>
  <si>
    <t>謝金</t>
    <rPh sb="0" eb="2">
      <t>シャキン</t>
    </rPh>
    <phoneticPr fontId="8"/>
  </si>
  <si>
    <t>講師等謝礼</t>
    <rPh sb="0" eb="2">
      <t>コウシ</t>
    </rPh>
    <rPh sb="2" eb="3">
      <t>トウ</t>
    </rPh>
    <rPh sb="3" eb="5">
      <t>シャレイ</t>
    </rPh>
    <phoneticPr fontId="8"/>
  </si>
  <si>
    <t>（１）軍縮・不拡散調査研究等経費（Ａ．～Ｄ．ブロック）
（２）化学兵器禁止条約査察関係経費（Ｅ．～Ｇ．ブロック）
（３）国連総会関係経費（Ｈ．～Ｉ．ブロック）
（４）軍縮教育普及のための経費（Ｊ．～Ｋ．ブロック）
（５）拡散に対する安全保障構想（ＰＳＩ）関係経費（Ｌ．ブロック）
（６）地域不拡散強化協力経費（Ｍ．～Ｔ．ブロック）
（７）ワッセナー・アレンジメント関係経費（Ｕ．～Ｘ．ブロック）
（８）原子力供給国グループ（ＮＳＧ）関係経費（Ｙ．～ａ．ブロック）
（９）アセアン地域フォーラム不拡散・軍縮会期間会合（ｂ．～ｄ．ブロック）
（１０）軍縮・不拡散イニシアティブ（ＮＰＤＩ）外相広島会合（ｅ．～ｇ．ブロック）</t>
    <phoneticPr fontId="8"/>
  </si>
  <si>
    <t>Ｉ.（株）三菱総合研究所</t>
    <rPh sb="2" eb="5">
      <t>カブ</t>
    </rPh>
    <rPh sb="5" eb="7">
      <t>ミツビシ</t>
    </rPh>
    <rPh sb="7" eb="9">
      <t>ソウゴウ</t>
    </rPh>
    <rPh sb="9" eb="12">
      <t>ケンキュウジョ</t>
    </rPh>
    <phoneticPr fontId="8"/>
  </si>
  <si>
    <t>Ｋ.出張者２名</t>
    <phoneticPr fontId="8"/>
  </si>
  <si>
    <t>国連総会第一委員会出席</t>
    <rPh sb="0" eb="2">
      <t>コクレン</t>
    </rPh>
    <rPh sb="2" eb="4">
      <t>ソウカイ</t>
    </rPh>
    <rPh sb="4" eb="6">
      <t>ダイイチ</t>
    </rPh>
    <rPh sb="6" eb="9">
      <t>イインカイ</t>
    </rPh>
    <rPh sb="9" eb="11">
      <t>シュッセキ</t>
    </rPh>
    <phoneticPr fontId="8"/>
  </si>
  <si>
    <t>Ｈ.出張者５名</t>
    <rPh sb="2" eb="5">
      <t>シュッチョウシャ</t>
    </rPh>
    <rPh sb="6" eb="7">
      <t>メイ</t>
    </rPh>
    <phoneticPr fontId="8"/>
  </si>
  <si>
    <t>Ｌ.出張者４名</t>
    <rPh sb="2" eb="5">
      <t>シュッチョウシャ</t>
    </rPh>
    <rPh sb="6" eb="7">
      <t>メイ</t>
    </rPh>
    <phoneticPr fontId="8"/>
  </si>
  <si>
    <t>Ｍ.（株）エモック・エンタープライズ</t>
    <phoneticPr fontId="8"/>
  </si>
  <si>
    <t>Ｎ.各国エージェント（７社）</t>
    <rPh sb="2" eb="4">
      <t>カッコク</t>
    </rPh>
    <rPh sb="12" eb="13">
      <t>シャ</t>
    </rPh>
    <phoneticPr fontId="8"/>
  </si>
  <si>
    <t>Ｕ.出張者７名</t>
    <rPh sb="2" eb="5">
      <t>シュッチョウシャ</t>
    </rPh>
    <rPh sb="6" eb="7">
      <t>メイ</t>
    </rPh>
    <phoneticPr fontId="8"/>
  </si>
  <si>
    <t>ｅ.グランドプリンスホテル広島</t>
    <rPh sb="13" eb="15">
      <t>ヒロシマ</t>
    </rPh>
    <phoneticPr fontId="8"/>
  </si>
  <si>
    <t>ｆ.インターグループ</t>
    <phoneticPr fontId="8"/>
  </si>
  <si>
    <t>ｇ.出張者４７名</t>
    <rPh sb="2" eb="5">
      <t>シュッチョウシャ</t>
    </rPh>
    <rPh sb="7" eb="8">
      <t>メイ</t>
    </rPh>
    <phoneticPr fontId="8"/>
  </si>
  <si>
    <t>委員Ａ</t>
    <rPh sb="0" eb="2">
      <t>イイン</t>
    </rPh>
    <phoneticPr fontId="8"/>
  </si>
  <si>
    <t>委員Ｂ</t>
    <phoneticPr fontId="8"/>
  </si>
  <si>
    <t>委員Ｃ</t>
    <phoneticPr fontId="8"/>
  </si>
  <si>
    <t>委員Ｄ</t>
    <phoneticPr fontId="8"/>
  </si>
  <si>
    <t>委員Ｅ</t>
    <phoneticPr fontId="8"/>
  </si>
  <si>
    <t>委員Ｆ</t>
    <phoneticPr fontId="8"/>
  </si>
  <si>
    <t>委員Ｇ</t>
    <phoneticPr fontId="8"/>
  </si>
  <si>
    <t>委員Ｈ</t>
    <phoneticPr fontId="8"/>
  </si>
  <si>
    <t>委員Ｉ</t>
    <phoneticPr fontId="8"/>
  </si>
  <si>
    <t>委員Ｊ</t>
    <phoneticPr fontId="8"/>
  </si>
  <si>
    <t>委員Ｋ</t>
    <phoneticPr fontId="8"/>
  </si>
  <si>
    <t>研究会講師・原稿作成</t>
    <rPh sb="0" eb="3">
      <t>ケンキュウカイ</t>
    </rPh>
    <rPh sb="3" eb="5">
      <t>コウシ</t>
    </rPh>
    <rPh sb="6" eb="8">
      <t>ゲンコウ</t>
    </rPh>
    <rPh sb="8" eb="10">
      <t>サクセイ</t>
    </rPh>
    <phoneticPr fontId="8"/>
  </si>
  <si>
    <t>〃</t>
    <phoneticPr fontId="8"/>
  </si>
  <si>
    <t>OPCW査察出張</t>
    <phoneticPr fontId="8"/>
  </si>
  <si>
    <t>出張者Ａ</t>
    <rPh sb="0" eb="3">
      <t>シュッチョウシャ</t>
    </rPh>
    <phoneticPr fontId="8"/>
  </si>
  <si>
    <t>出張者Ｂ</t>
    <phoneticPr fontId="8"/>
  </si>
  <si>
    <t>出張者Ｃ</t>
    <phoneticPr fontId="8"/>
  </si>
  <si>
    <t>H.出張者３名</t>
    <phoneticPr fontId="8"/>
  </si>
  <si>
    <t>（株）三菱総合研究所</t>
    <phoneticPr fontId="8"/>
  </si>
  <si>
    <t>OPCW査察同行</t>
    <phoneticPr fontId="8"/>
  </si>
  <si>
    <t>（株）テリオ</t>
    <phoneticPr fontId="8"/>
  </si>
  <si>
    <t>会議用飲料水</t>
    <phoneticPr fontId="8"/>
  </si>
  <si>
    <t>国連第一委員会出席</t>
    <phoneticPr fontId="8"/>
  </si>
  <si>
    <t>出張者Ａ</t>
    <rPh sb="0" eb="3">
      <t>シュッチョウシャ</t>
    </rPh>
    <phoneticPr fontId="8"/>
  </si>
  <si>
    <t>出張者Ｂ</t>
    <rPh sb="0" eb="3">
      <t>シュッチョウシャ</t>
    </rPh>
    <phoneticPr fontId="8"/>
  </si>
  <si>
    <t>出張者Ｃ</t>
    <rPh sb="0" eb="3">
      <t>シュッチョウシャ</t>
    </rPh>
    <phoneticPr fontId="8"/>
  </si>
  <si>
    <t>出張者Ｄ</t>
    <rPh sb="0" eb="3">
      <t>シュッチョウシャ</t>
    </rPh>
    <phoneticPr fontId="8"/>
  </si>
  <si>
    <t>出張者Ｅ</t>
    <rPh sb="0" eb="3">
      <t>シュッチョウシャ</t>
    </rPh>
    <phoneticPr fontId="8"/>
  </si>
  <si>
    <t>臨時職員１名</t>
    <phoneticPr fontId="8"/>
  </si>
  <si>
    <t>国連第一委員会臨時職員雇上</t>
    <phoneticPr fontId="8"/>
  </si>
  <si>
    <t>平和記念式典出席</t>
    <rPh sb="0" eb="2">
      <t>ヘイワ</t>
    </rPh>
    <rPh sb="2" eb="4">
      <t>キネン</t>
    </rPh>
    <rPh sb="4" eb="6">
      <t>シキテン</t>
    </rPh>
    <rPh sb="6" eb="8">
      <t>シュッセキ</t>
    </rPh>
    <phoneticPr fontId="8"/>
  </si>
  <si>
    <t>出張者Ｆ</t>
    <rPh sb="0" eb="3">
      <t>シュッチョウシャ</t>
    </rPh>
    <phoneticPr fontId="8"/>
  </si>
  <si>
    <t>〃</t>
    <phoneticPr fontId="8"/>
  </si>
  <si>
    <t>被爆証言者広報活動</t>
    <rPh sb="0" eb="2">
      <t>ヒバク</t>
    </rPh>
    <rPh sb="2" eb="5">
      <t>ショウゲンシャ</t>
    </rPh>
    <rPh sb="5" eb="7">
      <t>コウホウ</t>
    </rPh>
    <rPh sb="7" eb="9">
      <t>カツドウ</t>
    </rPh>
    <phoneticPr fontId="8"/>
  </si>
  <si>
    <t>出張者Ａ</t>
    <rPh sb="0" eb="3">
      <t>シュッチョウシャ</t>
    </rPh>
    <phoneticPr fontId="8"/>
  </si>
  <si>
    <t>出張者Ｂ</t>
    <rPh sb="0" eb="3">
      <t>シュッチョウシャ</t>
    </rPh>
    <phoneticPr fontId="8"/>
  </si>
  <si>
    <t>出張者Ｃ</t>
    <rPh sb="0" eb="3">
      <t>シュッチョウシャ</t>
    </rPh>
    <phoneticPr fontId="8"/>
  </si>
  <si>
    <t>出張者Ｄ</t>
    <rPh sb="0" eb="3">
      <t>シュッチョウシャ</t>
    </rPh>
    <phoneticPr fontId="8"/>
  </si>
  <si>
    <t>〃</t>
    <phoneticPr fontId="8"/>
  </si>
  <si>
    <t>〃</t>
    <phoneticPr fontId="8"/>
  </si>
  <si>
    <t>（株）エモック・エンタープライズ</t>
    <rPh sb="1" eb="2">
      <t>カブ</t>
    </rPh>
    <phoneticPr fontId="8"/>
  </si>
  <si>
    <t>エージェントＡ</t>
    <phoneticPr fontId="8"/>
  </si>
  <si>
    <t>エージェントＢ</t>
    <phoneticPr fontId="8"/>
  </si>
  <si>
    <t>エージェントＣ</t>
    <phoneticPr fontId="8"/>
  </si>
  <si>
    <t>エージェントＤ</t>
    <phoneticPr fontId="8"/>
  </si>
  <si>
    <t>エージェントＥ</t>
    <phoneticPr fontId="8"/>
  </si>
  <si>
    <t>エージェントＦ</t>
    <phoneticPr fontId="8"/>
  </si>
  <si>
    <t>エージェントＧ</t>
    <phoneticPr fontId="8"/>
  </si>
  <si>
    <t>〃</t>
    <phoneticPr fontId="8"/>
  </si>
  <si>
    <t>〃</t>
    <phoneticPr fontId="8"/>
  </si>
  <si>
    <t>-</t>
    <phoneticPr fontId="8"/>
  </si>
  <si>
    <t>-</t>
    <phoneticPr fontId="8"/>
  </si>
  <si>
    <t>（有）ビジョンブリッジ</t>
    <rPh sb="0" eb="3">
      <t>ユウ</t>
    </rPh>
    <phoneticPr fontId="8"/>
  </si>
  <si>
    <t>（株）ティーケーピー</t>
    <phoneticPr fontId="8"/>
  </si>
  <si>
    <t>国際会議参加</t>
    <rPh sb="0" eb="2">
      <t>コクサイ</t>
    </rPh>
    <rPh sb="2" eb="4">
      <t>カイギ</t>
    </rPh>
    <rPh sb="4" eb="6">
      <t>サンカ</t>
    </rPh>
    <phoneticPr fontId="8"/>
  </si>
  <si>
    <t>出張者Ｆ</t>
    <phoneticPr fontId="8"/>
  </si>
  <si>
    <t>出張者Ｇ</t>
    <phoneticPr fontId="8"/>
  </si>
  <si>
    <t>（株）富士通マーケティング</t>
    <rPh sb="1" eb="2">
      <t>カブ</t>
    </rPh>
    <rPh sb="3" eb="6">
      <t>フジツウ</t>
    </rPh>
    <phoneticPr fontId="8"/>
  </si>
  <si>
    <t>東日本電信電話（株）コンシューマ事業推進本部</t>
    <rPh sb="0" eb="1">
      <t>ヒガシ</t>
    </rPh>
    <rPh sb="1" eb="3">
      <t>ニホン</t>
    </rPh>
    <rPh sb="3" eb="5">
      <t>デンシン</t>
    </rPh>
    <rPh sb="5" eb="7">
      <t>デンワ</t>
    </rPh>
    <rPh sb="8" eb="9">
      <t>カブ</t>
    </rPh>
    <rPh sb="16" eb="18">
      <t>ジギョウ</t>
    </rPh>
    <rPh sb="18" eb="20">
      <t>スイシン</t>
    </rPh>
    <rPh sb="20" eb="22">
      <t>ホンブ</t>
    </rPh>
    <phoneticPr fontId="8"/>
  </si>
  <si>
    <t>（株）富士通マーケティング</t>
    <phoneticPr fontId="8"/>
  </si>
  <si>
    <t>コンピュータシステム借料</t>
    <phoneticPr fontId="8"/>
  </si>
  <si>
    <t>東日本電信電話（株）コンシューマ事業推進本部</t>
    <phoneticPr fontId="8"/>
  </si>
  <si>
    <t>インターネット接続料</t>
    <phoneticPr fontId="8"/>
  </si>
  <si>
    <t>NTTコミュニケーションズ</t>
    <phoneticPr fontId="8"/>
  </si>
  <si>
    <t>プロバイダー使用料</t>
    <phoneticPr fontId="8"/>
  </si>
  <si>
    <t>放送サービス</t>
    <phoneticPr fontId="8"/>
  </si>
  <si>
    <t>音響機器借上</t>
    <phoneticPr fontId="8"/>
  </si>
  <si>
    <t>セレッソ</t>
    <phoneticPr fontId="8"/>
  </si>
  <si>
    <t>レセプション等経費</t>
    <phoneticPr fontId="8"/>
  </si>
  <si>
    <t>（株）テリオ</t>
    <phoneticPr fontId="8"/>
  </si>
  <si>
    <t>会議用飲料水</t>
    <phoneticPr fontId="8"/>
  </si>
  <si>
    <t>グランドプリンスホテル広島</t>
    <phoneticPr fontId="8"/>
  </si>
  <si>
    <t>インターグループ</t>
    <phoneticPr fontId="8"/>
  </si>
  <si>
    <t>会議運営</t>
    <phoneticPr fontId="8"/>
  </si>
  <si>
    <t>出張者Ｈ</t>
    <rPh sb="0" eb="3">
      <t>シュッチョウシャ</t>
    </rPh>
    <phoneticPr fontId="8"/>
  </si>
  <si>
    <t>出張者Ｉ</t>
    <phoneticPr fontId="8"/>
  </si>
  <si>
    <t>出張者Ｊ</t>
    <phoneticPr fontId="8"/>
  </si>
  <si>
    <t>出張者Ｋ</t>
    <phoneticPr fontId="8"/>
  </si>
  <si>
    <t>出張者Ｌ</t>
    <phoneticPr fontId="8"/>
  </si>
  <si>
    <t>出張者Ｍ</t>
    <phoneticPr fontId="8"/>
  </si>
  <si>
    <t>出張者Ｎ</t>
    <phoneticPr fontId="8"/>
  </si>
  <si>
    <t>出張者Ｏ</t>
    <phoneticPr fontId="8"/>
  </si>
  <si>
    <t>出張者Ｐ</t>
    <phoneticPr fontId="8"/>
  </si>
  <si>
    <t>出張者Ｑ</t>
    <phoneticPr fontId="8"/>
  </si>
  <si>
    <t>出張者Ｒ</t>
    <phoneticPr fontId="8"/>
  </si>
  <si>
    <t>出張者Ｓ</t>
    <phoneticPr fontId="8"/>
  </si>
  <si>
    <t>出張者Ｔ</t>
    <phoneticPr fontId="8"/>
  </si>
  <si>
    <t>出張者Ｕ</t>
    <phoneticPr fontId="8"/>
  </si>
  <si>
    <t>出張者Ｖ</t>
    <phoneticPr fontId="8"/>
  </si>
  <si>
    <t>出張者Ｗ</t>
    <phoneticPr fontId="8"/>
  </si>
  <si>
    <t>出張者Ｘ</t>
    <phoneticPr fontId="8"/>
  </si>
  <si>
    <t>出張者Ｙ</t>
    <phoneticPr fontId="8"/>
  </si>
  <si>
    <t>出張者Ｚ</t>
    <phoneticPr fontId="8"/>
  </si>
  <si>
    <t>出張者ａ</t>
    <phoneticPr fontId="8"/>
  </si>
  <si>
    <t>出張者ｂ</t>
    <phoneticPr fontId="8"/>
  </si>
  <si>
    <t>出張者ｃ</t>
    <phoneticPr fontId="8"/>
  </si>
  <si>
    <t>出張者ｄ</t>
    <phoneticPr fontId="8"/>
  </si>
  <si>
    <t>〃</t>
    <phoneticPr fontId="8"/>
  </si>
  <si>
    <t>〃</t>
    <phoneticPr fontId="8"/>
  </si>
  <si>
    <t>国際的な大量破壊兵器の拡散防止体制の強化（ＰＳＩ支持国数）。</t>
    <phoneticPr fontId="8"/>
  </si>
  <si>
    <t>国</t>
    <rPh sb="0" eb="1">
      <t>クニ</t>
    </rPh>
    <phoneticPr fontId="8"/>
  </si>
  <si>
    <t>-</t>
    <phoneticPr fontId="8"/>
  </si>
  <si>
    <t>（拡散に対する安全保障構想（ＰＳＩ）関係経費）
拡散に対する安全保障構想（ＰＳＩ）の支持国数が増加するようアジア諸国を対象に働きかける。</t>
    <phoneticPr fontId="8"/>
  </si>
  <si>
    <t>（地域不拡散強化協力経費）
アジア不拡散協議（ＡＳＴＯＰ）及びアジア輸出管理セミナーへのアジア諸国及び日豪カナダＮＺの積極的な参加を得る。</t>
    <phoneticPr fontId="8"/>
  </si>
  <si>
    <t>-</t>
    <phoneticPr fontId="8"/>
  </si>
  <si>
    <t>（ワッセナー・アレンジメント関係経費）
通常兵器及び関連汎用品・技術の輸出に関するＷＡ参加国間での通報（年２回）が期限内（当該通報対象期間の最終日から３か月以内）に行われるよう働きかける。</t>
    <phoneticPr fontId="8"/>
  </si>
  <si>
    <t>左記の通報（下半期分）に関し，期限内に行われる率が５０％以上となることを成果指標とする。</t>
    <phoneticPr fontId="8"/>
  </si>
  <si>
    <t>％</t>
    <phoneticPr fontId="8"/>
  </si>
  <si>
    <t>-</t>
    <phoneticPr fontId="8"/>
  </si>
  <si>
    <t>回</t>
    <rPh sb="0" eb="1">
      <t>カイ</t>
    </rPh>
    <phoneticPr fontId="8"/>
  </si>
  <si>
    <t>（原子力・不拡散関連技術分析経費）
分析の一部を成す報告書，分析ペーパーの作成は，年８～１０本（分量及び内容による）を目処とする。</t>
    <phoneticPr fontId="8"/>
  </si>
  <si>
    <t>報告書，分析ペーパーの本数。</t>
    <phoneticPr fontId="8"/>
  </si>
  <si>
    <t>本</t>
    <rPh sb="0" eb="1">
      <t>ホン</t>
    </rPh>
    <phoneticPr fontId="8"/>
  </si>
  <si>
    <t>人</t>
    <rPh sb="0" eb="1">
      <t>ニン</t>
    </rPh>
    <phoneticPr fontId="8"/>
  </si>
  <si>
    <t>（軍縮教育普及のための経費）
軍縮不拡散に関する広報誌を発効する。平成２４年度に作成。</t>
    <phoneticPr fontId="8"/>
  </si>
  <si>
    <t>（国際連合等への協力費）
国連軍縮会議の傍聴（申し込み）を行った一般参加者数</t>
    <rPh sb="13" eb="15">
      <t>コクレン</t>
    </rPh>
    <rPh sb="15" eb="17">
      <t>グンシュク</t>
    </rPh>
    <rPh sb="17" eb="19">
      <t>カイギ</t>
    </rPh>
    <rPh sb="20" eb="22">
      <t>ボウチョウ</t>
    </rPh>
    <rPh sb="23" eb="24">
      <t>モウ</t>
    </rPh>
    <rPh sb="25" eb="26">
      <t>コ</t>
    </rPh>
    <rPh sb="29" eb="30">
      <t>オコナ</t>
    </rPh>
    <rPh sb="32" eb="34">
      <t>イッパン</t>
    </rPh>
    <rPh sb="34" eb="38">
      <t>サンカシャスウ</t>
    </rPh>
    <phoneticPr fontId="8"/>
  </si>
  <si>
    <t>（（拡散に対する安全保障構想（ＰＳＩ）関係経費））
ＰＳＩ関連会合や訓練への参加，ＰＳＩ関連会合や訓練の主催，アジア諸国へのアウトリーチ活動。平成２２年度は我が国としてはじめてＯＥＧ会合を主催。また，平成２４年度にははじめて航空防止訓練を主催。</t>
    <phoneticPr fontId="8"/>
  </si>
  <si>
    <t>（地域不拡散強化協力経費）
アジア不拡散協議（ＡＳＴＯＰ）及びアジア輸出管理セミナーを年１回開催する。</t>
    <phoneticPr fontId="8"/>
  </si>
  <si>
    <t>（ワッセナー・アレンジメント関係経費）
ワッセナー・アレンジメント総会，一般作業部会，専門家会合等に参加する。</t>
    <phoneticPr fontId="8"/>
  </si>
  <si>
    <t>回/月</t>
    <rPh sb="0" eb="1">
      <t>カイ</t>
    </rPh>
    <rPh sb="2" eb="3">
      <t>ツキ</t>
    </rPh>
    <phoneticPr fontId="8"/>
  </si>
  <si>
    <t>-</t>
    <phoneticPr fontId="8"/>
  </si>
  <si>
    <t>-</t>
    <phoneticPr fontId="8"/>
  </si>
  <si>
    <t>　　千円/本</t>
    <rPh sb="2" eb="4">
      <t>センエン</t>
    </rPh>
    <rPh sb="5" eb="6">
      <t>ホン</t>
    </rPh>
    <phoneticPr fontId="8"/>
  </si>
  <si>
    <t>　千円/人</t>
    <rPh sb="1" eb="3">
      <t>センエン</t>
    </rPh>
    <rPh sb="4" eb="5">
      <t>ニン</t>
    </rPh>
    <phoneticPr fontId="8"/>
  </si>
  <si>
    <t xml:space="preserve"> （国連総会関係経費）軍縮代表部及び本省から出張し，国連総会第一委員会に対応。平成２６年度は，国連総会第一委員会において６３本の決議・決定が採択された。</t>
    <rPh sb="47" eb="49">
      <t>コクレン</t>
    </rPh>
    <rPh sb="49" eb="51">
      <t>ソウカイ</t>
    </rPh>
    <rPh sb="51" eb="53">
      <t>ダイイチ</t>
    </rPh>
    <phoneticPr fontId="8"/>
  </si>
  <si>
    <t>（国連総会関係経費）
国連総会第一委員会出張経費／国連総会第一委員会で採択された決議・決定　　　　　　　　　　　　</t>
    <rPh sb="11" eb="13">
      <t>コクレン</t>
    </rPh>
    <rPh sb="13" eb="15">
      <t>ソウカイ</t>
    </rPh>
    <rPh sb="15" eb="17">
      <t>ダイイチ</t>
    </rPh>
    <rPh sb="17" eb="20">
      <t>イインカイ</t>
    </rPh>
    <rPh sb="20" eb="22">
      <t>シュッチョウ</t>
    </rPh>
    <rPh sb="22" eb="24">
      <t>ケイヒ</t>
    </rPh>
    <rPh sb="25" eb="27">
      <t>コクレン</t>
    </rPh>
    <rPh sb="27" eb="29">
      <t>ソウカイ</t>
    </rPh>
    <rPh sb="29" eb="31">
      <t>ダイイチ</t>
    </rPh>
    <rPh sb="31" eb="34">
      <t>イインカイ</t>
    </rPh>
    <rPh sb="35" eb="37">
      <t>サイタク</t>
    </rPh>
    <rPh sb="40" eb="42">
      <t>ケツギ</t>
    </rPh>
    <rPh sb="43" eb="45">
      <t>ケッテイ</t>
    </rPh>
    <phoneticPr fontId="8"/>
  </si>
  <si>
    <t>6,230/52</t>
    <phoneticPr fontId="8"/>
  </si>
  <si>
    <t>4,489/53</t>
    <phoneticPr fontId="8"/>
  </si>
  <si>
    <t>5,435/63</t>
    <phoneticPr fontId="8"/>
  </si>
  <si>
    <t>4,046/53</t>
    <phoneticPr fontId="8"/>
  </si>
  <si>
    <t>（軍縮教育普及のための経費）
①非核特使等による被爆証言活動等経費／人数
②軍縮白書作成経費／発行冊数　　　　　　　　　　　　　　　</t>
    <rPh sb="16" eb="18">
      <t>ヒカク</t>
    </rPh>
    <rPh sb="18" eb="20">
      <t>トクシ</t>
    </rPh>
    <rPh sb="20" eb="21">
      <t>トウ</t>
    </rPh>
    <rPh sb="24" eb="26">
      <t>ヒバク</t>
    </rPh>
    <rPh sb="26" eb="28">
      <t>ショウゲン</t>
    </rPh>
    <rPh sb="28" eb="30">
      <t>カツドウ</t>
    </rPh>
    <rPh sb="30" eb="31">
      <t>トウ</t>
    </rPh>
    <rPh sb="31" eb="33">
      <t>ケイヒ</t>
    </rPh>
    <rPh sb="34" eb="36">
      <t>ニンズウ</t>
    </rPh>
    <phoneticPr fontId="8"/>
  </si>
  <si>
    <t>①千円/人
②千円/冊</t>
    <rPh sb="1" eb="3">
      <t>センエン</t>
    </rPh>
    <rPh sb="4" eb="5">
      <t>ヒト</t>
    </rPh>
    <rPh sb="7" eb="9">
      <t>センエン</t>
    </rPh>
    <rPh sb="10" eb="11">
      <t>サツ</t>
    </rPh>
    <phoneticPr fontId="8"/>
  </si>
  <si>
    <t>①1,384/2
②未発行</t>
    <rPh sb="10" eb="13">
      <t>ミハッコウ</t>
    </rPh>
    <phoneticPr fontId="8"/>
  </si>
  <si>
    <t>①1,306/2
②未発行</t>
    <rPh sb="10" eb="13">
      <t>ミハッコウ</t>
    </rPh>
    <phoneticPr fontId="8"/>
  </si>
  <si>
    <t>①1,593/2
②2,607/2000</t>
    <phoneticPr fontId="8"/>
  </si>
  <si>
    <t>①2,383/3
②</t>
    <phoneticPr fontId="8"/>
  </si>
  <si>
    <t>（国際連合等への協力費）
国連軍縮会議への出張費／会議回数　　　　　　　　　　　　　　</t>
    <rPh sb="25" eb="27">
      <t>カイギ</t>
    </rPh>
    <rPh sb="27" eb="29">
      <t>カイスウ</t>
    </rPh>
    <phoneticPr fontId="8"/>
  </si>
  <si>
    <t>千円/回</t>
    <rPh sb="0" eb="2">
      <t>センエン</t>
    </rPh>
    <rPh sb="3" eb="4">
      <t>カイ</t>
    </rPh>
    <phoneticPr fontId="8"/>
  </si>
  <si>
    <t>未開催</t>
    <rPh sb="0" eb="3">
      <t>ミカイサイ</t>
    </rPh>
    <phoneticPr fontId="8"/>
  </si>
  <si>
    <t>421/1</t>
    <phoneticPr fontId="8"/>
  </si>
  <si>
    <t>139/1</t>
    <phoneticPr fontId="8"/>
  </si>
  <si>
    <t>千円</t>
    <rPh sb="0" eb="2">
      <t>センエン</t>
    </rPh>
    <phoneticPr fontId="28"/>
  </si>
  <si>
    <t>－</t>
    <phoneticPr fontId="28"/>
  </si>
  <si>
    <t>1,632/6</t>
    <phoneticPr fontId="8"/>
  </si>
  <si>
    <t>3,124/5</t>
    <phoneticPr fontId="8"/>
  </si>
  <si>
    <t>1,900/6</t>
    <phoneticPr fontId="8"/>
  </si>
  <si>
    <t>千円/人</t>
    <rPh sb="0" eb="2">
      <t>センエン</t>
    </rPh>
    <rPh sb="3" eb="4">
      <t>ニン</t>
    </rPh>
    <phoneticPr fontId="8"/>
  </si>
  <si>
    <t>①2,399/8
②974/7</t>
    <phoneticPr fontId="8"/>
  </si>
  <si>
    <t>①937/10
②937/4</t>
    <phoneticPr fontId="8"/>
  </si>
  <si>
    <t>①3,743/10
②1,849/7</t>
    <phoneticPr fontId="8"/>
  </si>
  <si>
    <t>－</t>
    <phoneticPr fontId="8"/>
  </si>
  <si>
    <t>4,152/12</t>
    <phoneticPr fontId="8"/>
  </si>
  <si>
    <t>3,704/7</t>
    <phoneticPr fontId="8"/>
  </si>
  <si>
    <t>4,316/6</t>
    <phoneticPr fontId="8"/>
  </si>
  <si>
    <t>260/200</t>
    <phoneticPr fontId="8"/>
  </si>
  <si>
    <t>278/200</t>
    <phoneticPr fontId="8"/>
  </si>
  <si>
    <t>280/210</t>
    <phoneticPr fontId="8"/>
  </si>
  <si>
    <t>千円/本</t>
    <rPh sb="0" eb="2">
      <t>センエン</t>
    </rPh>
    <rPh sb="3" eb="4">
      <t>ホン</t>
    </rPh>
    <phoneticPr fontId="8"/>
  </si>
  <si>
    <t>1,426/10</t>
    <phoneticPr fontId="8"/>
  </si>
  <si>
    <t>832/10</t>
    <phoneticPr fontId="8"/>
  </si>
  <si>
    <t>813/10</t>
    <phoneticPr fontId="8"/>
  </si>
  <si>
    <t>－</t>
    <phoneticPr fontId="8"/>
  </si>
  <si>
    <t>千円</t>
    <rPh sb="0" eb="2">
      <t>センエン</t>
    </rPh>
    <phoneticPr fontId="8"/>
  </si>
  <si>
    <t>（拡散に対する安全保障購送（PSI）関係経費）
旅費執行額／出張回数　　　　　　　　　　　　　</t>
    <phoneticPr fontId="8"/>
  </si>
  <si>
    <t>（地域不拡散強化協力経費）
　　①アジア不拡散協議／招へい者数
　　②アジア輸出管理セミナー／招へい者数　　　　　　　　　　　　　</t>
    <phoneticPr fontId="8"/>
  </si>
  <si>
    <t>（ワッセナー・アレンジメント関係経費）
旅費執行額／出張回数</t>
    <phoneticPr fontId="8"/>
  </si>
  <si>
    <t>（原子力・不拡散関連技術分析経費）
原子力・不拡散関連技術分析謝金額／報告本数　　　　　　　　　　　</t>
    <phoneticPr fontId="8"/>
  </si>
  <si>
    <t>　千円/回</t>
    <rPh sb="1" eb="3">
      <t>センエン</t>
    </rPh>
    <rPh sb="4" eb="5">
      <t>カイ</t>
    </rPh>
    <phoneticPr fontId="8"/>
  </si>
  <si>
    <t>未開催</t>
    <rPh sb="0" eb="3">
      <t>ミカイサイ</t>
    </rPh>
    <phoneticPr fontId="8"/>
  </si>
  <si>
    <t>（アセアン地域フォーラム不拡散・軍縮会期間会合）
開催経費／回数　　　　　　　　　　　　　　</t>
    <rPh sb="25" eb="27">
      <t>カイサイ</t>
    </rPh>
    <rPh sb="27" eb="29">
      <t>ケイヒ</t>
    </rPh>
    <rPh sb="30" eb="32">
      <t>カイスウ</t>
    </rPh>
    <phoneticPr fontId="8"/>
  </si>
  <si>
    <t>軍縮・不拡散イニシアティブ（ＮＰＤＩ）外相広島会合
開催経費／回数　　　　　　　　　　　　　　</t>
    <rPh sb="26" eb="28">
      <t>カイサイ</t>
    </rPh>
    <rPh sb="28" eb="30">
      <t>ケイヒ</t>
    </rPh>
    <rPh sb="31" eb="33">
      <t>カイスウ</t>
    </rPh>
    <phoneticPr fontId="8"/>
  </si>
  <si>
    <t>1,044/1</t>
    <phoneticPr fontId="8"/>
  </si>
  <si>
    <t>12,248/1</t>
    <phoneticPr fontId="8"/>
  </si>
  <si>
    <t>会食</t>
    <rPh sb="0" eb="2">
      <t>カイショク</t>
    </rPh>
    <phoneticPr fontId="8"/>
  </si>
  <si>
    <t>食事等</t>
    <rPh sb="0" eb="2">
      <t>ショクジ</t>
    </rPh>
    <rPh sb="2" eb="3">
      <t>トウ</t>
    </rPh>
    <phoneticPr fontId="8"/>
  </si>
  <si>
    <t>会場借料，食事</t>
    <rPh sb="5" eb="7">
      <t>ショクジ</t>
    </rPh>
    <phoneticPr fontId="8"/>
  </si>
  <si>
    <t>外務省設置法第４条第２項，第３項</t>
    <phoneticPr fontId="28"/>
  </si>
  <si>
    <t>外務省設置法第４条第１号イ，２，３号</t>
    <phoneticPr fontId="28"/>
  </si>
  <si>
    <t>外務省設置法第４条第２項，第３項
外務省設置法第４条第１号イ，２，３号</t>
    <phoneticPr fontId="8"/>
  </si>
  <si>
    <t>-</t>
    <phoneticPr fontId="8"/>
  </si>
  <si>
    <t>-</t>
    <phoneticPr fontId="28"/>
  </si>
  <si>
    <t>-</t>
    <phoneticPr fontId="8"/>
  </si>
  <si>
    <t>査察回数の増加が見込まれることに伴う増</t>
    <rPh sb="0" eb="2">
      <t>ササツ</t>
    </rPh>
    <rPh sb="2" eb="4">
      <t>カイスウ</t>
    </rPh>
    <rPh sb="5" eb="7">
      <t>ゾウカ</t>
    </rPh>
    <rPh sb="8" eb="10">
      <t>ミコ</t>
    </rPh>
    <rPh sb="16" eb="17">
      <t>トモナ</t>
    </rPh>
    <rPh sb="18" eb="19">
      <t>ゾウ</t>
    </rPh>
    <phoneticPr fontId="8"/>
  </si>
  <si>
    <t>－</t>
    <phoneticPr fontId="8"/>
  </si>
  <si>
    <t>委員等旅費</t>
    <rPh sb="0" eb="2">
      <t>イイン</t>
    </rPh>
    <rPh sb="2" eb="3">
      <t>トウ</t>
    </rPh>
    <rPh sb="3" eb="5">
      <t>リョヒ</t>
    </rPh>
    <phoneticPr fontId="28"/>
  </si>
  <si>
    <t>広報資料作成費については，平成２８年度の作成予定がないための減</t>
    <rPh sb="0" eb="2">
      <t>コウホウ</t>
    </rPh>
    <rPh sb="2" eb="4">
      <t>シリョウ</t>
    </rPh>
    <rPh sb="4" eb="7">
      <t>サクセイヒ</t>
    </rPh>
    <rPh sb="13" eb="15">
      <t>ヘイセイ</t>
    </rPh>
    <rPh sb="17" eb="19">
      <t>ネンド</t>
    </rPh>
    <rPh sb="20" eb="22">
      <t>サクセイ</t>
    </rPh>
    <rPh sb="22" eb="24">
      <t>ヨテイ</t>
    </rPh>
    <rPh sb="30" eb="31">
      <t>ゲン</t>
    </rPh>
    <phoneticPr fontId="8"/>
  </si>
  <si>
    <t>文化人等派遣旅費，諸謝金は事業見直しに伴う減</t>
    <rPh sb="0" eb="3">
      <t>ブンカジン</t>
    </rPh>
    <rPh sb="3" eb="4">
      <t>トウ</t>
    </rPh>
    <rPh sb="4" eb="6">
      <t>ハケン</t>
    </rPh>
    <rPh sb="6" eb="8">
      <t>リョヒ</t>
    </rPh>
    <rPh sb="9" eb="10">
      <t>ショ</t>
    </rPh>
    <rPh sb="10" eb="12">
      <t>シャキン</t>
    </rPh>
    <rPh sb="13" eb="15">
      <t>ジギョウ</t>
    </rPh>
    <rPh sb="15" eb="17">
      <t>ミナオ</t>
    </rPh>
    <rPh sb="19" eb="20">
      <t>トモナ</t>
    </rPh>
    <rPh sb="21" eb="22">
      <t>ゲン</t>
    </rPh>
    <phoneticPr fontId="8"/>
  </si>
  <si>
    <t>職員旅費，委員等旅費は実績に伴う増</t>
    <rPh sb="0" eb="2">
      <t>ショクイン</t>
    </rPh>
    <rPh sb="2" eb="4">
      <t>リョヒ</t>
    </rPh>
    <rPh sb="5" eb="7">
      <t>イイン</t>
    </rPh>
    <rPh sb="7" eb="8">
      <t>トウ</t>
    </rPh>
    <rPh sb="8" eb="10">
      <t>リョヒ</t>
    </rPh>
    <rPh sb="11" eb="13">
      <t>ジッセキ</t>
    </rPh>
    <rPh sb="14" eb="15">
      <t>トモナ</t>
    </rPh>
    <rPh sb="16" eb="17">
      <t>ゾウ</t>
    </rPh>
    <phoneticPr fontId="8"/>
  </si>
  <si>
    <t>事業見直しに伴う減</t>
    <rPh sb="0" eb="2">
      <t>ジギョウ</t>
    </rPh>
    <rPh sb="2" eb="4">
      <t>ミナオ</t>
    </rPh>
    <rPh sb="6" eb="7">
      <t>トモナ</t>
    </rPh>
    <rPh sb="8" eb="9">
      <t>ゲン</t>
    </rPh>
    <phoneticPr fontId="8"/>
  </si>
  <si>
    <t>出張人数見直しによる増。</t>
    <rPh sb="0" eb="2">
      <t>シュッチョウ</t>
    </rPh>
    <rPh sb="2" eb="4">
      <t>ニンズウ</t>
    </rPh>
    <rPh sb="4" eb="6">
      <t>ミナオ</t>
    </rPh>
    <rPh sb="10" eb="11">
      <t>ゾウ</t>
    </rPh>
    <phoneticPr fontId="8"/>
  </si>
  <si>
    <t>－</t>
    <phoneticPr fontId="8"/>
  </si>
  <si>
    <t>関連事業経費統合による皆減。</t>
    <rPh sb="0" eb="2">
      <t>カンレン</t>
    </rPh>
    <rPh sb="2" eb="4">
      <t>ジギョウ</t>
    </rPh>
    <rPh sb="4" eb="6">
      <t>ケイヒ</t>
    </rPh>
    <rPh sb="6" eb="8">
      <t>トウゴウ</t>
    </rPh>
    <rPh sb="11" eb="13">
      <t>カイゲン</t>
    </rPh>
    <phoneticPr fontId="8"/>
  </si>
  <si>
    <t>関連事業経費統合による皆減。</t>
    <phoneticPr fontId="8"/>
  </si>
  <si>
    <t>－</t>
    <phoneticPr fontId="8"/>
  </si>
  <si>
    <t>出張見直しによる減。</t>
    <rPh sb="0" eb="2">
      <t>シュッチョウ</t>
    </rPh>
    <rPh sb="2" eb="4">
      <t>ミナオ</t>
    </rPh>
    <rPh sb="8" eb="9">
      <t>ゲン</t>
    </rPh>
    <phoneticPr fontId="8"/>
  </si>
  <si>
    <t>日数見直しによる減。</t>
    <rPh sb="0" eb="2">
      <t>ニッスウ</t>
    </rPh>
    <rPh sb="2" eb="4">
      <t>ミナオ</t>
    </rPh>
    <rPh sb="8" eb="9">
      <t>ゲン</t>
    </rPh>
    <phoneticPr fontId="8"/>
  </si>
  <si>
    <t>実績に伴う在外職員旅費の増額</t>
    <rPh sb="0" eb="2">
      <t>ジッセキ</t>
    </rPh>
    <rPh sb="3" eb="4">
      <t>トモナ</t>
    </rPh>
    <rPh sb="5" eb="7">
      <t>ザイガイ</t>
    </rPh>
    <rPh sb="7" eb="9">
      <t>ショクイン</t>
    </rPh>
    <rPh sb="9" eb="11">
      <t>リョヒ</t>
    </rPh>
    <rPh sb="12" eb="14">
      <t>ゾウガク</t>
    </rPh>
    <phoneticPr fontId="8"/>
  </si>
  <si>
    <t>職員が毎年８月に開催される広島及び長崎の平和記念式典及び関連行事に出席し，外務大臣等を補佐すると共に，被爆者への説明等の活動を通じ，政府・国民が一体となって「核兵器のない世界」の実現に向けて取り組んでいく。また，国際会議等が開催される際，非核特使やユース非核特使等を派遣し，唯一の戦争被爆国として，核兵器使用の惨禍の実相を世代と国境を越えて世界に伝えていく。軍縮不拡散に関する広報誌「日本の軍縮・不拡散外交」を発行し，同分野の動きを広報する。</t>
    <rPh sb="89" eb="91">
      <t>ジツゲン</t>
    </rPh>
    <rPh sb="192" eb="194">
      <t>ニホン</t>
    </rPh>
    <rPh sb="195" eb="197">
      <t>グンシュク</t>
    </rPh>
    <rPh sb="198" eb="201">
      <t>フカクサン</t>
    </rPh>
    <rPh sb="201" eb="203">
      <t>ガイコウ</t>
    </rPh>
    <rPh sb="205" eb="207">
      <t>ハッコウ</t>
    </rPh>
    <rPh sb="209" eb="210">
      <t>ドウ</t>
    </rPh>
    <rPh sb="210" eb="212">
      <t>ブンヤ</t>
    </rPh>
    <rPh sb="213" eb="214">
      <t>ウゴ</t>
    </rPh>
    <rPh sb="216" eb="218">
      <t>コウホウ</t>
    </rPh>
    <phoneticPr fontId="28"/>
  </si>
  <si>
    <t>アジア不拡散協議（ASTOP）及びアジア輸出管理セミナーに対する，アジア諸国及び不拡散分野において知見を有する先進諸国の本国政策担当者による参加者数。</t>
    <rPh sb="72" eb="73">
      <t>シャ</t>
    </rPh>
    <rPh sb="73" eb="74">
      <t>スウ</t>
    </rPh>
    <phoneticPr fontId="8"/>
  </si>
  <si>
    <t>NSG情報共有システムを通じた情報収集（同システムへのアクセス数）。</t>
    <rPh sb="3" eb="5">
      <t>ジョウホウ</t>
    </rPh>
    <rPh sb="5" eb="7">
      <t>キョウユウ</t>
    </rPh>
    <rPh sb="12" eb="13">
      <t>ツウ</t>
    </rPh>
    <rPh sb="15" eb="17">
      <t>ジョウホウ</t>
    </rPh>
    <rPh sb="17" eb="19">
      <t>シュウシュウ</t>
    </rPh>
    <rPh sb="20" eb="21">
      <t>ドウ</t>
    </rPh>
    <rPh sb="31" eb="32">
      <t>スウ</t>
    </rPh>
    <phoneticPr fontId="8"/>
  </si>
  <si>
    <t>（原子力供給国グループ（ＮＳＧ）関係経費）
ＮＳＧ会合において可能な限り多くの議題の合意を達成できるよう，NSG情報共有システムを通じて入手される情報を最大限活用する。</t>
    <rPh sb="56" eb="58">
      <t>ジョウホウ</t>
    </rPh>
    <rPh sb="58" eb="60">
      <t>キョウユウ</t>
    </rPh>
    <phoneticPr fontId="8"/>
  </si>
  <si>
    <t>（原子力供給国グループ（ＮＳＧ）関係経費）
NSG情報共有システムを利用し，各種会合の対処方針の作成や情報収集及び分析に努める。</t>
    <rPh sb="25" eb="27">
      <t>ジョウホウ</t>
    </rPh>
    <rPh sb="27" eb="29">
      <t>キョウユウ</t>
    </rPh>
    <phoneticPr fontId="8"/>
  </si>
  <si>
    <t>（原子力・不拡散関連技術分析経費）
外部専門家が２週間に１日，軍不原にて執務する。その間，核問題等についての情報分析（分析報告書の作成，技術的助言等）を行う。助言等に関する定量的評価は困難であるが，分析報告書の本数を部分的指標とする。</t>
    <rPh sb="18" eb="20">
      <t>ガイブ</t>
    </rPh>
    <rPh sb="20" eb="23">
      <t>センモンカ</t>
    </rPh>
    <phoneticPr fontId="8"/>
  </si>
  <si>
    <t>（原子力供給国グループ（NSG）関係経費）
執行額／NSG情報共有システム使用頻度　　　　　　　　　　　　</t>
    <rPh sb="29" eb="31">
      <t>ジョウホウ</t>
    </rPh>
    <rPh sb="31" eb="33">
      <t>キョウユウ</t>
    </rPh>
    <phoneticPr fontId="8"/>
  </si>
  <si>
    <t>予算規模が縮小する中で，軍縮・不拡散分野における調査研究や有識者との意見交換，「日本の軍縮・不拡散外交」の発行，非核特使・ユース非核特使制度をはじめとした軍縮不拡散教育での取組，国連など国際場裡における軍縮不拡散の取組促進，ＡＳＴＯＰ等のセミナーの開催，ＷＡ総会への参加を通じた議論への貢献など，幅広い事業・取組を通じて軍縮不拡散外交を創意工夫を伴う形で積極的に展開している。</t>
    <phoneticPr fontId="8"/>
  </si>
  <si>
    <t>現状通り</t>
  </si>
  <si>
    <t>ワッセナー・アレンジメント（ＷＡ）及び原子力供給国グループ（ＮＳＧ）情報共有システム関連経費</t>
    <rPh sb="17" eb="18">
      <t>オヨ</t>
    </rPh>
    <rPh sb="19" eb="22">
      <t>ゲンシリョク</t>
    </rPh>
    <rPh sb="22" eb="25">
      <t>キョウキュウコク</t>
    </rPh>
    <rPh sb="34" eb="36">
      <t>ジョウホウ</t>
    </rPh>
    <rPh sb="36" eb="38">
      <t>キョウユウ</t>
    </rPh>
    <rPh sb="42" eb="44">
      <t>カンレン</t>
    </rPh>
    <rPh sb="44" eb="46">
      <t>ケイヒ</t>
    </rPh>
    <phoneticPr fontId="8"/>
  </si>
  <si>
    <t>担当部局庁</t>
    <phoneticPr fontId="8"/>
  </si>
  <si>
    <t>軍縮不拡散・科学部</t>
    <phoneticPr fontId="28"/>
  </si>
  <si>
    <t>平成２８年度開始（終了予定なし）</t>
    <rPh sb="6" eb="8">
      <t>カイシ</t>
    </rPh>
    <phoneticPr fontId="28"/>
  </si>
  <si>
    <t>不拡散・科学原子力課</t>
    <phoneticPr fontId="28"/>
  </si>
  <si>
    <t>課長　羽鳥　隆</t>
    <phoneticPr fontId="28"/>
  </si>
  <si>
    <t>一般会計</t>
    <phoneticPr fontId="28"/>
  </si>
  <si>
    <t>外務省設置法第４条第１号イ及びロ，２，３号</t>
    <phoneticPr fontId="28"/>
  </si>
  <si>
    <t>関係する計画、通知等</t>
    <phoneticPr fontId="8"/>
  </si>
  <si>
    <t>－</t>
    <phoneticPr fontId="28"/>
  </si>
  <si>
    <t>ワッセナー・アレンジメント（ＷＡ）は，通常兵器及び機微な関連汎用品・技術の輸出管理を通じて，不安定化をもたらす通常兵器の蓄積を防止することにより，国際及び地域の安定と安全に貢献することを目的とする。原子力供給国グループ（ＮＳＧ）は，核兵器開発・製造に使用され得る資機材及び技術の輸出管理を通じて，核兵器の拡散を阻止することを目的とする。</t>
    <phoneticPr fontId="28"/>
  </si>
  <si>
    <t>ＷＡは通常兵器及び関連汎用品・技術の輸出管理において，また，ＮＳＧは原子力関連資機材・技術の輸出管理において，それぞれの参加国が守るべき指針や輸出管理の対象とすべき品目のリスト等の作成・改訂，地域の情勢や懸念国の調達活動に関する議論等を行うべく，各種会合（総会，専門家会合，情報交換会合，法執行官会合等）を開催しているほか，輸出管理の強化に向けた非参加国への働きかけ，助言等も行っている。これらの取組を実現するため，我が国を含むＷＡ及び／又はＮＳＧの参加国は，本件情報共有システムを通じて，必要な情報を随時共有している。</t>
    <phoneticPr fontId="28"/>
  </si>
  <si>
    <t>－</t>
    <phoneticPr fontId="8"/>
  </si>
  <si>
    <t>－</t>
    <phoneticPr fontId="8"/>
  </si>
  <si>
    <t>－</t>
    <phoneticPr fontId="28"/>
  </si>
  <si>
    <t>28年度新規案件（経費統合）</t>
    <rPh sb="2" eb="4">
      <t>ネンド</t>
    </rPh>
    <rPh sb="4" eb="6">
      <t>シンキ</t>
    </rPh>
    <rPh sb="6" eb="8">
      <t>アンケン</t>
    </rPh>
    <rPh sb="9" eb="11">
      <t>ケイヒ</t>
    </rPh>
    <rPh sb="11" eb="13">
      <t>トウゴウ</t>
    </rPh>
    <phoneticPr fontId="8"/>
  </si>
  <si>
    <t>国際原子力機関（ＩＡＥＡ）関係経費</t>
    <rPh sb="0" eb="2">
      <t>コクサイ</t>
    </rPh>
    <rPh sb="2" eb="5">
      <t>ゲンシリョク</t>
    </rPh>
    <rPh sb="5" eb="7">
      <t>キカン</t>
    </rPh>
    <rPh sb="13" eb="15">
      <t>カンケイ</t>
    </rPh>
    <rPh sb="15" eb="17">
      <t>ケイヒ</t>
    </rPh>
    <phoneticPr fontId="8"/>
  </si>
  <si>
    <t>平成２８年度開始（平成２８年度終了予定）</t>
    <rPh sb="6" eb="8">
      <t>カイシ</t>
    </rPh>
    <rPh sb="9" eb="11">
      <t>ヘイセイ</t>
    </rPh>
    <rPh sb="13" eb="15">
      <t>ネンド</t>
    </rPh>
    <phoneticPr fontId="28"/>
  </si>
  <si>
    <t>外務省設置法第４条第３号</t>
    <phoneticPr fontId="28"/>
  </si>
  <si>
    <t>関係する計画、通知等</t>
    <phoneticPr fontId="8"/>
  </si>
  <si>
    <t>－</t>
    <phoneticPr fontId="28"/>
  </si>
  <si>
    <t>安倍総理が掲げる積極的平和主義の一環として戦後７０年の機会を迎えた我が国の軍縮・不拡散政策を強化していくため，不拡散分野における中核機関である国際原子力機関（ＩＡＥＡ）との協力を強化し，我が国の不拡散政策を推進することを目的とする。</t>
    <rPh sb="0" eb="2">
      <t>アベ</t>
    </rPh>
    <rPh sb="2" eb="4">
      <t>ソウリ</t>
    </rPh>
    <rPh sb="5" eb="6">
      <t>カカ</t>
    </rPh>
    <rPh sb="8" eb="11">
      <t>セッキョクテキ</t>
    </rPh>
    <rPh sb="11" eb="13">
      <t>ヘイワ</t>
    </rPh>
    <rPh sb="13" eb="15">
      <t>シュギ</t>
    </rPh>
    <rPh sb="16" eb="18">
      <t>イッカン</t>
    </rPh>
    <rPh sb="21" eb="23">
      <t>センゴ</t>
    </rPh>
    <rPh sb="25" eb="26">
      <t>ネン</t>
    </rPh>
    <rPh sb="27" eb="29">
      <t>キカイ</t>
    </rPh>
    <rPh sb="30" eb="31">
      <t>ムカ</t>
    </rPh>
    <rPh sb="33" eb="34">
      <t>ワ</t>
    </rPh>
    <rPh sb="35" eb="36">
      <t>クニ</t>
    </rPh>
    <rPh sb="37" eb="39">
      <t>グンシュク</t>
    </rPh>
    <rPh sb="40" eb="43">
      <t>フカクサン</t>
    </rPh>
    <rPh sb="43" eb="45">
      <t>セイサク</t>
    </rPh>
    <rPh sb="46" eb="48">
      <t>キョウカ</t>
    </rPh>
    <rPh sb="55" eb="58">
      <t>フカクサン</t>
    </rPh>
    <rPh sb="58" eb="60">
      <t>ブンヤ</t>
    </rPh>
    <rPh sb="64" eb="66">
      <t>チュウカク</t>
    </rPh>
    <rPh sb="66" eb="68">
      <t>キカン</t>
    </rPh>
    <rPh sb="71" eb="73">
      <t>コクサイ</t>
    </rPh>
    <rPh sb="73" eb="76">
      <t>ゲンシリョク</t>
    </rPh>
    <rPh sb="76" eb="78">
      <t>キカン</t>
    </rPh>
    <rPh sb="86" eb="88">
      <t>キョウリョク</t>
    </rPh>
    <rPh sb="89" eb="91">
      <t>キョウカ</t>
    </rPh>
    <rPh sb="93" eb="94">
      <t>ワ</t>
    </rPh>
    <rPh sb="95" eb="96">
      <t>クニ</t>
    </rPh>
    <rPh sb="97" eb="100">
      <t>フカクサン</t>
    </rPh>
    <rPh sb="100" eb="102">
      <t>セイサク</t>
    </rPh>
    <rPh sb="103" eb="105">
      <t>スイシン</t>
    </rPh>
    <phoneticPr fontId="28"/>
  </si>
  <si>
    <t>－</t>
    <phoneticPr fontId="8"/>
  </si>
  <si>
    <t>招へい関係</t>
    <rPh sb="0" eb="1">
      <t>ショウ</t>
    </rPh>
    <rPh sb="3" eb="5">
      <t>カンケイ</t>
    </rPh>
    <phoneticPr fontId="8"/>
  </si>
  <si>
    <t>28年度新規案件</t>
    <rPh sb="2" eb="4">
      <t>ネンド</t>
    </rPh>
    <rPh sb="4" eb="6">
      <t>シンキ</t>
    </rPh>
    <rPh sb="6" eb="8">
      <t>アンケン</t>
    </rPh>
    <phoneticPr fontId="8"/>
  </si>
  <si>
    <t>派遣関係</t>
    <rPh sb="0" eb="2">
      <t>ハケン</t>
    </rPh>
    <rPh sb="2" eb="4">
      <t>カンケイ</t>
    </rPh>
    <phoneticPr fontId="8"/>
  </si>
  <si>
    <t>広報関係</t>
    <rPh sb="0" eb="2">
      <t>コウホウ</t>
    </rPh>
    <rPh sb="2" eb="4">
      <t>カンケイ</t>
    </rPh>
    <phoneticPr fontId="8"/>
  </si>
  <si>
    <t>シンポジウム関係</t>
    <rPh sb="6" eb="8">
      <t>カンケイ</t>
    </rPh>
    <phoneticPr fontId="8"/>
  </si>
  <si>
    <t>ＩＡＥＡの政策に大きな影響力を有するＩＡＥＡ理事国及び地域の主要国のＩＡＥＡ代表部大使を本邦に招へいするとともに，ウィーン及び各国に我が国の不拡散政策を働きかける。また、ＩＡＥＡは２０１７年に創設６０周年を迎えるため，来年度はＩＡＥＡによる不拡散分野における対外発信が強化される見込みであり，ＩＡＥＡや在ウィーンのシンクタンクとの共同シンポジウム等を開催することにより，我が国の不拡散分野における国際社会への貢献をアピールする。</t>
    <rPh sb="5" eb="7">
      <t>セイサク</t>
    </rPh>
    <rPh sb="8" eb="9">
      <t>オオ</t>
    </rPh>
    <rPh sb="11" eb="14">
      <t>エイキョウリョク</t>
    </rPh>
    <rPh sb="15" eb="16">
      <t>ユウ</t>
    </rPh>
    <rPh sb="22" eb="25">
      <t>リジコク</t>
    </rPh>
    <rPh sb="25" eb="26">
      <t>オヨ</t>
    </rPh>
    <rPh sb="27" eb="29">
      <t>チイキ</t>
    </rPh>
    <rPh sb="30" eb="33">
      <t>シュヨウコク</t>
    </rPh>
    <rPh sb="38" eb="41">
      <t>ダイヒョウブ</t>
    </rPh>
    <rPh sb="41" eb="43">
      <t>タイシ</t>
    </rPh>
    <rPh sb="44" eb="46">
      <t>ホンポウ</t>
    </rPh>
    <rPh sb="47" eb="48">
      <t>ショウ</t>
    </rPh>
    <rPh sb="61" eb="62">
      <t>オヨ</t>
    </rPh>
    <rPh sb="63" eb="65">
      <t>カッコク</t>
    </rPh>
    <rPh sb="66" eb="67">
      <t>ワ</t>
    </rPh>
    <rPh sb="68" eb="69">
      <t>クニ</t>
    </rPh>
    <rPh sb="70" eb="73">
      <t>フカクサン</t>
    </rPh>
    <rPh sb="73" eb="75">
      <t>セイサク</t>
    </rPh>
    <rPh sb="76" eb="77">
      <t>ハタラ</t>
    </rPh>
    <rPh sb="94" eb="95">
      <t>ネン</t>
    </rPh>
    <rPh sb="96" eb="98">
      <t>ソウセツ</t>
    </rPh>
    <rPh sb="100" eb="102">
      <t>シュウネン</t>
    </rPh>
    <rPh sb="103" eb="104">
      <t>ムカ</t>
    </rPh>
    <rPh sb="109" eb="112">
      <t>ライネンド</t>
    </rPh>
    <rPh sb="120" eb="123">
      <t>フカクサン</t>
    </rPh>
    <rPh sb="123" eb="125">
      <t>ブンヤ</t>
    </rPh>
    <rPh sb="129" eb="131">
      <t>タイガイ</t>
    </rPh>
    <rPh sb="131" eb="133">
      <t>ハッシン</t>
    </rPh>
    <rPh sb="134" eb="136">
      <t>キョウカ</t>
    </rPh>
    <rPh sb="139" eb="141">
      <t>ミコ</t>
    </rPh>
    <rPh sb="151" eb="152">
      <t>ザイ</t>
    </rPh>
    <rPh sb="165" eb="167">
      <t>キョウドウ</t>
    </rPh>
    <rPh sb="173" eb="174">
      <t>トウ</t>
    </rPh>
    <rPh sb="175" eb="177">
      <t>カイサイ</t>
    </rPh>
    <rPh sb="185" eb="186">
      <t>ワ</t>
    </rPh>
    <rPh sb="187" eb="188">
      <t>クニ</t>
    </rPh>
    <rPh sb="189" eb="192">
      <t>フカクサン</t>
    </rPh>
    <rPh sb="192" eb="194">
      <t>ブンヤ</t>
    </rPh>
    <rPh sb="198" eb="200">
      <t>コクサイ</t>
    </rPh>
    <rPh sb="200" eb="202">
      <t>シャカイ</t>
    </rPh>
    <rPh sb="204" eb="206">
      <t>コウケン</t>
    </rPh>
    <phoneticPr fontId="28"/>
  </si>
  <si>
    <t>軍備管理軍縮課</t>
    <rPh sb="0" eb="7">
      <t>グングン</t>
    </rPh>
    <phoneticPr fontId="28"/>
  </si>
  <si>
    <t>課長　野口　泰</t>
    <rPh sb="3" eb="5">
      <t>ノグチ</t>
    </rPh>
    <rPh sb="6" eb="7">
      <t>ヤスシ</t>
    </rPh>
    <phoneticPr fontId="28"/>
  </si>
  <si>
    <t>文化人等派遣旅費</t>
    <rPh sb="0" eb="3">
      <t>ブンカジン</t>
    </rPh>
    <rPh sb="3" eb="4">
      <t>トウ</t>
    </rPh>
    <rPh sb="4" eb="6">
      <t>ハケン</t>
    </rPh>
    <rPh sb="6" eb="8">
      <t>リョヒ</t>
    </rPh>
    <phoneticPr fontId="8"/>
  </si>
  <si>
    <t>平成２８年度開始（終了予定未定）</t>
    <rPh sb="6" eb="8">
      <t>カイシ</t>
    </rPh>
    <rPh sb="13" eb="15">
      <t>ミテイ</t>
    </rPh>
    <phoneticPr fontId="28"/>
  </si>
  <si>
    <t>核軍縮検証のための国際パートナーシップ全体会合のための経費</t>
    <rPh sb="0" eb="3">
      <t>カクグンシュク</t>
    </rPh>
    <rPh sb="3" eb="5">
      <t>ケンショウ</t>
    </rPh>
    <rPh sb="9" eb="11">
      <t>コクサイ</t>
    </rPh>
    <rPh sb="19" eb="21">
      <t>ゼンタイ</t>
    </rPh>
    <rPh sb="21" eb="23">
      <t>カイゴウ</t>
    </rPh>
    <rPh sb="27" eb="29">
      <t>ケイヒ</t>
    </rPh>
    <phoneticPr fontId="8"/>
  </si>
  <si>
    <t>核軍縮検証のための国際パートナーシップ（ＩＰＮＤＶ：International Partnership for Nuclear Disarmament Verification）は，核軍縮の検証の技術的な問題をより理解し，解決策を作成するために核兵器国・非核兵器国の双方が協同することを目的として，立ち上げられた国際的な取組。我が国は，国際的な枠組において，核軍縮の検証に取組，現実的な提案・解決策を打ち出すべく積極的に参加・貢献する。</t>
    <phoneticPr fontId="8"/>
  </si>
  <si>
    <t>平成２８年度には我が国が本件全体会合を主催し本件パートナーシップ参加国とともに，全体の方向性や作業部会の在り方等について議論する。本件パートナーシップは核軍縮・不拡散分野における核兵器国及び非核兵器国双方による取組であり，極めて重要な意義を有する。全体会合及び３つの作業部会から構成されており，職員のみならず，高い専門性にかんがみ，専門家を出席させることで，積極的に貢献する。</t>
    <phoneticPr fontId="8"/>
  </si>
  <si>
    <t>外部有識者の点検対象外である。</t>
    <rPh sb="0" eb="2">
      <t>ガイブ</t>
    </rPh>
    <rPh sb="2" eb="5">
      <t>ユウシキシャ</t>
    </rPh>
    <rPh sb="6" eb="8">
      <t>テンケン</t>
    </rPh>
    <rPh sb="8" eb="11">
      <t>タイショウガイ</t>
    </rPh>
    <phoneticPr fontId="8"/>
  </si>
  <si>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8"/>
  </si>
  <si>
    <t>国際原子力機関（ＩＡＥＡ）関係経費</t>
    <phoneticPr fontId="8"/>
  </si>
  <si>
    <t>-</t>
    <phoneticPr fontId="8"/>
  </si>
  <si>
    <t>軍縮・不拡散調査研究等経費</t>
    <phoneticPr fontId="8"/>
  </si>
  <si>
    <t>化学兵器禁止条約査察関係経費</t>
    <phoneticPr fontId="8"/>
  </si>
  <si>
    <t>地域不拡散強化協力経費</t>
    <phoneticPr fontId="8"/>
  </si>
  <si>
    <t>核軍縮検証のための国際パートナーシップ全体会合のための経費</t>
    <phoneticPr fontId="8"/>
  </si>
  <si>
    <t>国際原子力機関（ＩＡＥＡ）関係経費：新規案件
化学兵器禁止条約査察関係経費：査察回数の増加が見込まれることに伴う増
核軍縮検証のための国際パートナーシップ全体会合のための経費：新規案件
その他：関連事業経費統合による皆減等</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</si>
</sst>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quot;▲ &quot;#,##0.0"/>
    <numFmt numFmtId="182" formatCode="0.0"/>
    <numFmt numFmtId="183" formatCode="0.0_);[Red]\(0.0\)"/>
    <numFmt numFmtId="184" formatCode="0.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0"/>
      <name val="ＭＳ ゴシック"/>
      <family val="3"/>
      <charset val="128"/>
    </font>
    <font>
      <sz val="11"/>
      <name val="ＭＳ Ｐゴシック"/>
      <family val="3"/>
      <charset val="128"/>
      <scheme val="minor"/>
    </font>
    <font>
      <b/>
      <sz val="10"/>
      <name val="ＭＳ 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thin">
        <color indexed="64"/>
      </right>
      <top style="hair">
        <color indexed="64"/>
      </top>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1">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3" xfId="0" applyFont="1" applyFill="1" applyBorder="1" applyAlignment="1">
      <alignment horizontal="center" vertical="center" textRotation="255" wrapText="1"/>
    </xf>
    <xf numFmtId="0" fontId="18" fillId="0" borderId="84"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4" xfId="0" applyFont="1" applyFill="1" applyBorder="1" applyAlignment="1">
      <alignment horizontal="center" vertical="top"/>
    </xf>
    <xf numFmtId="0" fontId="6" fillId="0" borderId="132" xfId="0" applyFont="1" applyFill="1" applyBorder="1" applyAlignment="1">
      <alignment horizontal="center" vertical="top"/>
    </xf>
    <xf numFmtId="0" fontId="6" fillId="0" borderId="103" xfId="0" applyFont="1" applyBorder="1" applyAlignment="1">
      <alignment vertical="center"/>
    </xf>
    <xf numFmtId="0" fontId="6" fillId="0" borderId="133"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107"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34" xfId="1" applyFont="1" applyFill="1" applyBorder="1" applyAlignment="1" applyProtection="1">
      <alignment vertical="top"/>
      <protection locked="0"/>
    </xf>
    <xf numFmtId="0" fontId="14" fillId="0" borderId="84" xfId="1" applyFont="1" applyFill="1" applyBorder="1" applyAlignment="1" applyProtection="1">
      <alignment vertical="top"/>
      <protection locked="0"/>
    </xf>
    <xf numFmtId="0" fontId="14" fillId="0" borderId="13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6" fillId="0" borderId="7" xfId="4" applyFont="1" applyFill="1" applyBorder="1">
      <alignment vertical="center"/>
    </xf>
    <xf numFmtId="0" fontId="6" fillId="0" borderId="0" xfId="4" applyFont="1" applyFill="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0" fillId="0" borderId="39" xfId="0" applyFont="1" applyBorder="1" applyAlignment="1">
      <alignment horizontal="center" vertical="center"/>
    </xf>
    <xf numFmtId="0" fontId="6"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19"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125"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26" xfId="0" applyFont="1" applyFill="1" applyBorder="1" applyAlignment="1">
      <alignment horizontal="center" vertical="center"/>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177" fontId="6" fillId="0" borderId="119" xfId="0" applyNumberFormat="1" applyFont="1" applyFill="1" applyBorder="1" applyAlignment="1">
      <alignment horizontal="right" vertical="center"/>
    </xf>
    <xf numFmtId="177" fontId="6" fillId="0" borderId="120" xfId="0" applyNumberFormat="1" applyFont="1" applyFill="1" applyBorder="1" applyAlignment="1">
      <alignment horizontal="right" vertical="center"/>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4" fillId="0" borderId="34" xfId="1" applyFont="1" applyFill="1" applyBorder="1" applyAlignment="1" applyProtection="1">
      <alignment vertical="top" wrapText="1"/>
      <protection locked="0"/>
    </xf>
    <xf numFmtId="0" fontId="14" fillId="0" borderId="26" xfId="1" applyFont="1" applyFill="1" applyBorder="1" applyAlignment="1" applyProtection="1">
      <alignment vertical="top" wrapText="1"/>
      <protection locked="0"/>
    </xf>
    <xf numFmtId="0" fontId="14"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6"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1"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center" vertical="center" shrinkToFi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6" fillId="2" borderId="11" xfId="0" applyFont="1" applyFill="1" applyBorder="1" applyAlignment="1">
      <alignment horizontal="center" vertical="center"/>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1"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3" xfId="0" applyFont="1" applyFill="1" applyBorder="1" applyAlignment="1" applyProtection="1">
      <alignment horizontal="center" vertical="center"/>
      <protection locked="0"/>
    </xf>
    <xf numFmtId="0" fontId="6" fillId="5" borderId="114"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6" fillId="5" borderId="73" xfId="0" applyFont="1" applyFill="1" applyBorder="1" applyAlignment="1">
      <alignment horizontal="left" vertical="center"/>
    </xf>
    <xf numFmtId="0" fontId="6" fillId="5" borderId="97" xfId="0" applyFont="1" applyFill="1" applyBorder="1" applyAlignment="1">
      <alignment horizontal="left" vertical="center"/>
    </xf>
    <xf numFmtId="17" fontId="26" fillId="0" borderId="25" xfId="0" applyNumberFormat="1" applyFont="1" applyFill="1" applyBorder="1" applyAlignment="1" applyProtection="1">
      <alignment vertical="center" wrapText="1"/>
      <protection locked="0"/>
    </xf>
    <xf numFmtId="0" fontId="26" fillId="0" borderId="35" xfId="0" applyFont="1" applyFill="1" applyBorder="1" applyAlignment="1" applyProtection="1">
      <alignment vertical="center" wrapText="1"/>
      <protection locked="0"/>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6" fillId="5" borderId="73"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8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applyFont="1" applyFill="1" applyBorder="1" applyAlignment="1" applyProtection="1">
      <alignment horizontal="left" vertical="center"/>
      <protection locked="0"/>
    </xf>
    <xf numFmtId="0" fontId="19" fillId="5" borderId="100"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7" xfId="0" applyFont="1" applyFill="1" applyBorder="1" applyAlignment="1" applyProtection="1">
      <alignment horizontal="left" vertical="center"/>
      <protection locked="0"/>
    </xf>
    <xf numFmtId="0" fontId="23" fillId="5" borderId="7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6" fillId="5" borderId="65" xfId="0" applyFont="1" applyFill="1" applyBorder="1" applyAlignment="1">
      <alignment vertical="center" wrapText="1"/>
    </xf>
    <xf numFmtId="0" fontId="6" fillId="5" borderId="61" xfId="0" applyFont="1" applyFill="1" applyBorder="1" applyAlignment="1">
      <alignment vertical="center" wrapText="1"/>
    </xf>
    <xf numFmtId="0" fontId="6" fillId="5" borderId="66" xfId="0" applyFont="1" applyFill="1" applyBorder="1" applyAlignment="1">
      <alignment vertical="center" wrapText="1"/>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68" xfId="0" applyFont="1" applyFill="1" applyBorder="1" applyAlignment="1" applyProtection="1">
      <alignment horizontal="center" vertical="center"/>
      <protection locked="0"/>
    </xf>
    <xf numFmtId="0" fontId="6" fillId="5" borderId="74" xfId="0" applyFont="1" applyFill="1" applyBorder="1" applyAlignment="1">
      <alignment vertical="center"/>
    </xf>
    <xf numFmtId="0" fontId="6" fillId="5" borderId="15" xfId="0" applyFont="1" applyFill="1" applyBorder="1" applyAlignment="1">
      <alignment vertical="center"/>
    </xf>
    <xf numFmtId="0" fontId="6" fillId="0" borderId="111" xfId="0" applyFont="1" applyFill="1" applyBorder="1" applyAlignment="1">
      <alignment horizontal="center" vertical="center"/>
    </xf>
    <xf numFmtId="0" fontId="6"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22" fillId="0" borderId="86" xfId="0" applyFont="1" applyFill="1" applyBorder="1" applyAlignment="1" applyProtection="1">
      <alignment horizontal="center" vertical="center" wrapText="1"/>
      <protection locked="0"/>
    </xf>
    <xf numFmtId="0" fontId="22" fillId="0" borderId="51"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86" xfId="0" applyFont="1" applyFill="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0" fillId="0" borderId="75"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6"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8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6" fillId="0" borderId="108"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0" fillId="0" borderId="7" xfId="0" applyFont="1" applyBorder="1" applyAlignment="1">
      <alignment horizontal="center" vertical="center"/>
    </xf>
    <xf numFmtId="0" fontId="12" fillId="0" borderId="86" xfId="1" applyFont="1" applyFill="1" applyBorder="1" applyAlignment="1" applyProtection="1">
      <alignment horizontal="center" vertical="center" wrapText="1" shrinkToFit="1"/>
      <protection locked="0"/>
    </xf>
    <xf numFmtId="0" fontId="12" fillId="0" borderId="51" xfId="1" applyFont="1" applyFill="1" applyBorder="1" applyAlignment="1" applyProtection="1">
      <alignment horizontal="center" vertical="center" wrapText="1" shrinkToFit="1"/>
      <protection locked="0"/>
    </xf>
    <xf numFmtId="0" fontId="12" fillId="0" borderId="87" xfId="1" applyFont="1" applyFill="1" applyBorder="1" applyAlignment="1" applyProtection="1">
      <alignment horizontal="center" vertical="center" wrapText="1" shrinkToFit="1"/>
      <protection locked="0"/>
    </xf>
    <xf numFmtId="0" fontId="12" fillId="2" borderId="88"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14" fillId="0" borderId="51"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87" xfId="0" applyFont="1" applyBorder="1" applyAlignment="1" applyProtection="1">
      <alignment horizontal="left" vertical="center" wrapText="1"/>
      <protection locked="0"/>
    </xf>
    <xf numFmtId="0" fontId="12" fillId="2" borderId="88"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34" fillId="0" borderId="25" xfId="2" applyFont="1" applyFill="1" applyBorder="1" applyAlignment="1" applyProtection="1">
      <alignment vertical="center" wrapText="1"/>
      <protection locked="0"/>
    </xf>
    <xf numFmtId="0" fontId="34" fillId="0" borderId="26" xfId="2" applyFont="1" applyFill="1" applyBorder="1" applyAlignment="1" applyProtection="1">
      <alignment vertical="center" wrapText="1"/>
      <protection locked="0"/>
    </xf>
    <xf numFmtId="0" fontId="14" fillId="0" borderId="26" xfId="7" applyFont="1" applyBorder="1" applyAlignment="1" applyProtection="1">
      <alignment vertical="center" wrapText="1"/>
      <protection locked="0"/>
    </xf>
    <xf numFmtId="0" fontId="14" fillId="0" borderId="35" xfId="7" applyFont="1" applyBorder="1" applyAlignment="1" applyProtection="1">
      <alignment vertical="center" wrapText="1"/>
      <protection locked="0"/>
    </xf>
    <xf numFmtId="0" fontId="12"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14"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6" fillId="5" borderId="73" xfId="0" applyFont="1" applyFill="1" applyBorder="1" applyAlignment="1">
      <alignment vertical="center"/>
    </xf>
    <xf numFmtId="177" fontId="6"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6" fillId="0" borderId="136" xfId="0" applyNumberFormat="1" applyFont="1" applyFill="1" applyBorder="1" applyAlignment="1">
      <alignment horizontal="right" vertical="center"/>
    </xf>
    <xf numFmtId="177" fontId="6" fillId="0" borderId="137" xfId="0" applyNumberFormat="1" applyFont="1" applyFill="1" applyBorder="1" applyAlignment="1">
      <alignment horizontal="right" vertical="center"/>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6"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2" borderId="41" xfId="1" applyNumberFormat="1" applyFont="1" applyFill="1" applyBorder="1" applyAlignment="1" applyProtection="1">
      <alignment horizontal="center" vertical="center" wrapText="1"/>
    </xf>
    <xf numFmtId="0" fontId="7" fillId="0" borderId="42" xfId="1" applyFont="1" applyFill="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63" xfId="0" applyFont="1" applyBorder="1" applyAlignment="1" applyProtection="1">
      <alignment horizontal="left" vertical="center" wrapText="1" shrinkToFit="1"/>
      <protection locked="0"/>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2" fillId="0" borderId="90" xfId="3" applyFont="1" applyFill="1" applyBorder="1" applyAlignment="1" applyProtection="1">
      <alignment horizontal="center" vertical="center" wrapText="1"/>
    </xf>
    <xf numFmtId="0" fontId="6" fillId="2" borderId="35" xfId="0" applyFont="1" applyFill="1" applyBorder="1" applyAlignment="1">
      <alignment horizontal="center" vertical="center"/>
    </xf>
    <xf numFmtId="0" fontId="15" fillId="2" borderId="75"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63" xfId="0" applyFont="1" applyFill="1" applyBorder="1" applyAlignment="1">
      <alignment horizontal="center" vertical="center"/>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6" fillId="0" borderId="73" xfId="0" applyFont="1" applyFill="1" applyBorder="1" applyAlignment="1" applyProtection="1">
      <alignment horizontal="left" vertical="top" wrapText="1"/>
      <protection locked="0"/>
    </xf>
    <xf numFmtId="0" fontId="6" fillId="0" borderId="97" xfId="0" applyFont="1" applyFill="1" applyBorder="1" applyAlignment="1" applyProtection="1">
      <alignment horizontal="left" vertical="top"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5" borderId="94" xfId="0" applyFont="1" applyFill="1" applyBorder="1" applyAlignment="1">
      <alignment horizontal="right" vertical="center"/>
    </xf>
    <xf numFmtId="0" fontId="6"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6" fillId="5" borderId="74" xfId="0" applyFont="1" applyFill="1" applyBorder="1" applyAlignment="1">
      <alignment vertical="center" wrapText="1"/>
    </xf>
    <xf numFmtId="0" fontId="6" fillId="5" borderId="15" xfId="0" applyFont="1" applyFill="1" applyBorder="1" applyAlignment="1">
      <alignment vertical="center" wrapText="1"/>
    </xf>
    <xf numFmtId="0" fontId="0" fillId="5" borderId="81" xfId="0" applyFont="1" applyFill="1" applyBorder="1" applyAlignment="1">
      <alignment vertical="center" wrapText="1"/>
    </xf>
    <xf numFmtId="0" fontId="6" fillId="5" borderId="21" xfId="0" applyFont="1" applyFill="1" applyBorder="1" applyAlignment="1">
      <alignment vertical="center" wrapText="1"/>
    </xf>
    <xf numFmtId="0" fontId="6" fillId="5" borderId="68" xfId="0" applyFont="1" applyFill="1" applyBorder="1" applyAlignment="1">
      <alignment vertical="center" wrapText="1"/>
    </xf>
    <xf numFmtId="0" fontId="6"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0" fillId="5" borderId="25" xfId="0" quotePrefix="1" applyNumberFormat="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6"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106" xfId="0" applyFont="1" applyFill="1" applyBorder="1" applyAlignment="1">
      <alignment horizontal="center" vertical="center" wrapText="1"/>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6" fillId="2" borderId="11" xfId="0" applyFont="1" applyFill="1" applyBorder="1" applyAlignment="1">
      <alignment horizontal="center" vertical="center" wrapText="1"/>
    </xf>
    <xf numFmtId="0" fontId="6" fillId="0" borderId="27" xfId="0" applyFont="1" applyBorder="1" applyAlignment="1">
      <alignment vertical="center"/>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6"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18" fillId="2" borderId="4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5" fillId="0" borderId="25"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6" fillId="0" borderId="90" xfId="0" applyNumberFormat="1" applyFont="1" applyFill="1" applyBorder="1" applyAlignment="1">
      <alignment horizontal="right" vertical="center"/>
    </xf>
    <xf numFmtId="177" fontId="6" fillId="0" borderId="93" xfId="0" applyNumberFormat="1" applyFont="1" applyFill="1" applyBorder="1" applyAlignment="1">
      <alignment horizontal="right" vertical="center"/>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5" xfId="0" applyFont="1" applyFill="1" applyBorder="1" applyAlignment="1">
      <alignment horizontal="center" vertical="center"/>
    </xf>
    <xf numFmtId="0" fontId="6" fillId="4" borderId="43" xfId="0" applyFont="1" applyFill="1" applyBorder="1" applyAlignment="1">
      <alignment horizontal="center" vertical="center"/>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11" fillId="2" borderId="11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9" xfId="0" applyFont="1" applyFill="1" applyBorder="1" applyAlignment="1">
      <alignment horizontal="center" vertical="center" textRotation="255" wrapText="1"/>
    </xf>
    <xf numFmtId="0" fontId="6" fillId="0" borderId="1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5" fillId="2" borderId="92"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6" fillId="0" borderId="11" xfId="0" applyNumberFormat="1" applyFont="1" applyFill="1" applyBorder="1" applyAlignment="1">
      <alignment horizontal="center" vertical="center"/>
    </xf>
    <xf numFmtId="0" fontId="15" fillId="0" borderId="34"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31" fillId="6" borderId="130" xfId="0" applyFont="1" applyFill="1" applyBorder="1" applyAlignment="1">
      <alignment horizontal="left" vertical="center" wrapText="1"/>
    </xf>
    <xf numFmtId="0" fontId="31" fillId="6" borderId="131" xfId="0" applyFont="1" applyFill="1" applyBorder="1" applyAlignment="1">
      <alignment horizontal="left" vertical="center" wrapTex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9"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26" fillId="0" borderId="41" xfId="4" applyFont="1" applyFill="1" applyBorder="1" applyAlignment="1" applyProtection="1">
      <alignment horizontal="center" vertical="center"/>
      <protection locked="0"/>
    </xf>
    <xf numFmtId="0" fontId="26" fillId="0" borderId="42" xfId="4" applyFont="1" applyFill="1" applyBorder="1" applyAlignment="1" applyProtection="1">
      <alignment horizontal="center" vertical="center"/>
      <protection locked="0"/>
    </xf>
    <xf numFmtId="0" fontId="26" fillId="0" borderId="43" xfId="4" applyFont="1" applyFill="1" applyBorder="1" applyAlignment="1" applyProtection="1">
      <alignment horizontal="center" vertical="center"/>
      <protection locked="0"/>
    </xf>
    <xf numFmtId="0" fontId="8" fillId="0" borderId="41" xfId="4" applyFont="1" applyFill="1" applyBorder="1" applyAlignment="1" applyProtection="1">
      <alignment horizontal="center" vertical="center"/>
      <protection locked="0"/>
    </xf>
    <xf numFmtId="0" fontId="8" fillId="0" borderId="42" xfId="4" applyFont="1" applyFill="1" applyBorder="1" applyAlignment="1" applyProtection="1">
      <alignment horizontal="center" vertical="center"/>
      <protection locked="0"/>
    </xf>
    <xf numFmtId="0" fontId="8" fillId="0" borderId="43" xfId="4" applyFont="1" applyFill="1" applyBorder="1" applyAlignment="1" applyProtection="1">
      <alignment horizontal="center" vertical="center"/>
      <protection locked="0"/>
    </xf>
    <xf numFmtId="0" fontId="6" fillId="0" borderId="139" xfId="0" applyFont="1" applyBorder="1" applyAlignment="1">
      <alignment horizontal="center" vertical="center"/>
    </xf>
    <xf numFmtId="0" fontId="6" fillId="0" borderId="78" xfId="0" applyFont="1" applyBorder="1" applyAlignment="1">
      <alignment horizontal="center" vertical="center"/>
    </xf>
    <xf numFmtId="0" fontId="14" fillId="0" borderId="102" xfId="0" applyFont="1" applyBorder="1" applyAlignment="1">
      <alignment horizontal="center" vertical="center" wrapText="1"/>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6" fillId="2" borderId="45" xfId="4" applyFont="1" applyFill="1" applyBorder="1" applyAlignment="1">
      <alignment horizontal="center" vertical="center" wrapText="1"/>
    </xf>
    <xf numFmtId="0" fontId="16" fillId="2" borderId="42"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85"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7" xfId="4" applyFont="1" applyFill="1" applyBorder="1" applyAlignment="1">
      <alignment horizontal="center" vertical="center"/>
    </xf>
    <xf numFmtId="0" fontId="16" fillId="2" borderId="33" xfId="3" applyFont="1" applyFill="1" applyBorder="1" applyAlignment="1" applyProtection="1">
      <alignment horizontal="center" vertical="center" wrapText="1" shrinkToFit="1"/>
    </xf>
    <xf numFmtId="0" fontId="16" fillId="2" borderId="26" xfId="3" applyFont="1" applyFill="1" applyBorder="1" applyAlignment="1" applyProtection="1">
      <alignment horizontal="center" vertical="center" wrapText="1" shrinkToFit="1"/>
    </xf>
    <xf numFmtId="0" fontId="16" fillId="2" borderId="44" xfId="3" applyFont="1" applyFill="1" applyBorder="1" applyAlignment="1" applyProtection="1">
      <alignment horizontal="center" vertical="center" wrapText="1" shrinkToFit="1"/>
    </xf>
    <xf numFmtId="0" fontId="16" fillId="0" borderId="34" xfId="3" applyFont="1" applyFill="1" applyBorder="1" applyAlignment="1" applyProtection="1">
      <alignment horizontal="center" vertical="center" wrapText="1" shrinkToFit="1"/>
    </xf>
    <xf numFmtId="0" fontId="16" fillId="0" borderId="26" xfId="3" applyFont="1" applyFill="1" applyBorder="1" applyAlignment="1" applyProtection="1">
      <alignment horizontal="center" vertical="center" wrapText="1" shrinkToFit="1"/>
    </xf>
    <xf numFmtId="0" fontId="16" fillId="0" borderId="27" xfId="3" applyFont="1" applyFill="1" applyBorder="1" applyAlignment="1" applyProtection="1">
      <alignment horizontal="center" vertical="center" wrapText="1" shrinkToFit="1"/>
    </xf>
    <xf numFmtId="0" fontId="12" fillId="2" borderId="25" xfId="1" applyNumberFormat="1" applyFont="1" applyFill="1" applyBorder="1" applyAlignment="1" applyProtection="1">
      <alignment horizontal="center" vertical="center" wrapText="1"/>
    </xf>
    <xf numFmtId="0" fontId="12" fillId="2" borderId="26" xfId="1" applyNumberFormat="1" applyFont="1" applyFill="1" applyBorder="1" applyAlignment="1" applyProtection="1">
      <alignment horizontal="center" vertical="center" wrapText="1"/>
    </xf>
    <xf numFmtId="0" fontId="12" fillId="2" borderId="27" xfId="1" applyNumberFormat="1" applyFont="1" applyFill="1" applyBorder="1" applyAlignment="1" applyProtection="1">
      <alignment horizontal="center" vertical="center" wrapText="1"/>
    </xf>
    <xf numFmtId="0" fontId="7" fillId="0" borderId="25" xfId="1" applyFont="1" applyFill="1" applyBorder="1" applyAlignment="1">
      <alignment horizontal="center" vertical="center" wrapText="1" shrinkToFit="1"/>
    </xf>
    <xf numFmtId="0" fontId="7" fillId="0" borderId="26" xfId="1" applyFont="1" applyFill="1" applyBorder="1" applyAlignment="1">
      <alignment horizontal="center" vertical="center" wrapText="1" shrinkToFit="1"/>
    </xf>
    <xf numFmtId="0" fontId="7" fillId="0" borderId="35" xfId="1" applyFont="1" applyFill="1" applyBorder="1" applyAlignment="1">
      <alignment horizontal="center" vertical="center" wrapText="1" shrinkToFit="1"/>
    </xf>
    <xf numFmtId="0" fontId="14" fillId="0" borderId="34" xfId="1" applyFont="1" applyFill="1" applyBorder="1" applyAlignment="1" applyProtection="1">
      <alignment vertical="top" wrapText="1"/>
    </xf>
    <xf numFmtId="0" fontId="14" fillId="0" borderId="26" xfId="1" applyFont="1" applyFill="1" applyBorder="1" applyAlignment="1" applyProtection="1">
      <alignment vertical="top" wrapText="1"/>
    </xf>
    <xf numFmtId="0" fontId="14" fillId="0" borderId="35" xfId="1" applyFont="1" applyFill="1" applyBorder="1" applyAlignment="1" applyProtection="1">
      <alignment vertical="top" wrapText="1"/>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12" fillId="0" borderId="27" xfId="3" applyFont="1" applyFill="1" applyBorder="1" applyAlignment="1" applyProtection="1">
      <alignment horizontal="center" vertical="center"/>
    </xf>
    <xf numFmtId="0" fontId="12" fillId="2" borderId="26" xfId="1" applyFont="1" applyFill="1" applyBorder="1" applyAlignment="1" applyProtection="1">
      <alignment horizontal="center" vertical="center" shrinkToFit="1"/>
    </xf>
    <xf numFmtId="0" fontId="12" fillId="2" borderId="27" xfId="1" applyFont="1" applyFill="1" applyBorder="1" applyAlignment="1" applyProtection="1">
      <alignment horizontal="center" vertical="center" shrinkToFit="1"/>
    </xf>
    <xf numFmtId="0" fontId="33" fillId="0" borderId="25" xfId="7" applyFont="1" applyBorder="1" applyAlignment="1">
      <alignment horizontal="center" vertical="center" shrinkToFit="1"/>
    </xf>
    <xf numFmtId="0" fontId="33" fillId="0" borderId="26" xfId="7" applyFont="1" applyBorder="1" applyAlignment="1">
      <alignment horizontal="center" vertical="center" shrinkToFit="1"/>
    </xf>
    <xf numFmtId="0" fontId="33" fillId="0" borderId="27" xfId="7" applyFont="1" applyBorder="1" applyAlignment="1">
      <alignment horizontal="center" vertical="center" shrinkToFit="1"/>
    </xf>
    <xf numFmtId="0" fontId="15" fillId="0" borderId="25" xfId="2" applyFont="1" applyFill="1" applyBorder="1" applyAlignment="1" applyProtection="1">
      <alignment horizontal="center" vertical="center" shrinkToFit="1"/>
    </xf>
    <xf numFmtId="0" fontId="15" fillId="0" borderId="26" xfId="2" applyFont="1" applyFill="1" applyBorder="1" applyAlignment="1" applyProtection="1">
      <alignment horizontal="center" vertical="center" shrinkToFit="1"/>
    </xf>
    <xf numFmtId="0" fontId="15" fillId="0" borderId="35" xfId="2" applyFont="1" applyFill="1" applyBorder="1" applyAlignment="1" applyProtection="1">
      <alignment horizontal="center" vertical="center" shrinkToFit="1"/>
    </xf>
    <xf numFmtId="0" fontId="16" fillId="2" borderId="44" xfId="3" applyFont="1" applyFill="1" applyBorder="1" applyAlignment="1" applyProtection="1">
      <alignment horizontal="center" vertical="center"/>
    </xf>
    <xf numFmtId="0" fontId="12" fillId="0" borderId="34" xfId="1" applyFont="1" applyFill="1" applyBorder="1" applyAlignment="1" applyProtection="1">
      <alignment horizontal="center" vertical="center" wrapText="1" shrinkToFit="1"/>
    </xf>
    <xf numFmtId="0" fontId="12" fillId="0" borderId="26" xfId="1" applyFont="1" applyFill="1" applyBorder="1" applyAlignment="1" applyProtection="1">
      <alignment horizontal="center" vertical="center" wrapText="1" shrinkToFit="1"/>
    </xf>
    <xf numFmtId="0" fontId="12" fillId="0" borderId="27" xfId="1" applyFont="1" applyFill="1" applyBorder="1" applyAlignment="1" applyProtection="1">
      <alignment horizontal="center" vertical="center" wrapText="1" shrinkToFit="1"/>
    </xf>
    <xf numFmtId="0" fontId="34" fillId="0" borderId="25" xfId="2" applyFont="1" applyFill="1" applyBorder="1" applyAlignment="1" applyProtection="1">
      <alignment vertical="center" wrapText="1"/>
    </xf>
    <xf numFmtId="0" fontId="34" fillId="0" borderId="26" xfId="2" applyFont="1" applyFill="1" applyBorder="1" applyAlignment="1" applyProtection="1">
      <alignment vertical="center" wrapText="1"/>
    </xf>
    <xf numFmtId="0" fontId="14" fillId="0" borderId="26" xfId="7" applyFont="1" applyBorder="1" applyAlignment="1">
      <alignment vertical="center" wrapText="1"/>
    </xf>
    <xf numFmtId="0" fontId="14" fillId="0" borderId="35" xfId="7" applyFont="1" applyBorder="1" applyAlignment="1">
      <alignment vertical="center" wrapText="1"/>
    </xf>
    <xf numFmtId="0" fontId="12" fillId="2" borderId="141" xfId="3" applyFont="1" applyFill="1" applyBorder="1" applyAlignment="1" applyProtection="1">
      <alignment horizontal="center" vertical="center"/>
    </xf>
    <xf numFmtId="0" fontId="12" fillId="0" borderId="86" xfId="1" applyFont="1" applyFill="1" applyBorder="1" applyAlignment="1" applyProtection="1">
      <alignment horizontal="center" vertical="center" wrapText="1" shrinkToFit="1"/>
    </xf>
    <xf numFmtId="0" fontId="12" fillId="0" borderId="51" xfId="1" applyFont="1" applyFill="1" applyBorder="1" applyAlignment="1" applyProtection="1">
      <alignment horizontal="center" vertical="center" wrapText="1" shrinkToFit="1"/>
    </xf>
    <xf numFmtId="0" fontId="12" fillId="0" borderId="87" xfId="1" applyFont="1" applyFill="1" applyBorder="1" applyAlignment="1" applyProtection="1">
      <alignment horizontal="center" vertical="center" wrapText="1" shrinkToFit="1"/>
    </xf>
    <xf numFmtId="0" fontId="12" fillId="2" borderId="51" xfId="1" applyFont="1" applyFill="1" applyBorder="1" applyAlignment="1" applyProtection="1">
      <alignment horizontal="center" vertical="center" wrapText="1" shrinkToFit="1"/>
    </xf>
    <xf numFmtId="0" fontId="12" fillId="2" borderId="87" xfId="1" applyFont="1" applyFill="1" applyBorder="1" applyAlignment="1" applyProtection="1">
      <alignment horizontal="center" vertical="center" wrapText="1" shrinkToFit="1"/>
    </xf>
    <xf numFmtId="0" fontId="14" fillId="0" borderId="88" xfId="4" applyFont="1" applyBorder="1" applyAlignment="1">
      <alignment horizontal="center" vertical="center"/>
    </xf>
    <xf numFmtId="0" fontId="14" fillId="0" borderId="51" xfId="4" applyFont="1" applyBorder="1" applyAlignment="1">
      <alignment horizontal="center" vertical="center"/>
    </xf>
    <xf numFmtId="0" fontId="14" fillId="0" borderId="87" xfId="4" applyFont="1" applyBorder="1" applyAlignment="1">
      <alignment horizontal="center" vertical="center"/>
    </xf>
    <xf numFmtId="0" fontId="12" fillId="2" borderId="51" xfId="1" applyFont="1" applyFill="1" applyBorder="1" applyAlignment="1" applyProtection="1">
      <alignment horizontal="center" vertical="center"/>
    </xf>
    <xf numFmtId="0" fontId="12" fillId="2" borderId="52" xfId="1" applyFont="1" applyFill="1" applyBorder="1" applyAlignment="1" applyProtection="1">
      <alignment horizontal="center" vertical="center"/>
    </xf>
    <xf numFmtId="0" fontId="6" fillId="0" borderId="34" xfId="1" applyFont="1" applyFill="1" applyBorder="1" applyAlignment="1" applyProtection="1">
      <alignment vertical="center" wrapText="1"/>
    </xf>
    <xf numFmtId="0" fontId="6" fillId="0" borderId="26" xfId="1" applyFont="1" applyFill="1" applyBorder="1" applyAlignment="1" applyProtection="1">
      <alignment vertical="center" wrapText="1"/>
    </xf>
    <xf numFmtId="0" fontId="6" fillId="0" borderId="35" xfId="1" applyFont="1" applyFill="1" applyBorder="1" applyAlignment="1" applyProtection="1">
      <alignment vertical="center" wrapText="1"/>
    </xf>
    <xf numFmtId="0" fontId="12" fillId="0" borderId="142" xfId="3" applyFont="1" applyFill="1" applyBorder="1" applyAlignment="1" applyProtection="1">
      <alignment horizontal="center" vertical="center" wrapText="1"/>
    </xf>
    <xf numFmtId="0" fontId="12" fillId="0" borderId="23"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6" fillId="2" borderId="26" xfId="4" applyFont="1" applyFill="1" applyBorder="1" applyAlignment="1">
      <alignment horizontal="center" vertical="center"/>
    </xf>
    <xf numFmtId="0" fontId="6" fillId="2" borderId="27" xfId="4" applyFont="1" applyFill="1" applyBorder="1" applyAlignment="1">
      <alignment horizontal="center" vertical="center"/>
    </xf>
    <xf numFmtId="0" fontId="6" fillId="0" borderId="113" xfId="4" applyFont="1" applyFill="1" applyBorder="1" applyAlignment="1">
      <alignment horizontal="center" vertical="center"/>
    </xf>
    <xf numFmtId="0" fontId="6" fillId="0" borderId="114" xfId="4" applyFont="1" applyFill="1" applyBorder="1" applyAlignment="1">
      <alignment horizontal="center" vertical="center"/>
    </xf>
    <xf numFmtId="0" fontId="6" fillId="0" borderId="143" xfId="4" applyFont="1" applyFill="1" applyBorder="1" applyAlignment="1">
      <alignment horizontal="center" vertical="center"/>
    </xf>
    <xf numFmtId="0" fontId="6" fillId="0" borderId="144" xfId="4" applyFont="1" applyFill="1" applyBorder="1" applyAlignment="1">
      <alignment horizontal="center" vertical="center"/>
    </xf>
    <xf numFmtId="0" fontId="6" fillId="0" borderId="145" xfId="4" applyFont="1" applyFill="1" applyBorder="1" applyAlignment="1">
      <alignment horizontal="center" vertical="center"/>
    </xf>
    <xf numFmtId="0" fontId="6" fillId="0" borderId="146"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15" xfId="4" applyFont="1" applyFill="1" applyBorder="1" applyAlignment="1">
      <alignment horizontal="center" vertical="center"/>
    </xf>
    <xf numFmtId="0" fontId="6" fillId="0" borderId="16" xfId="4" applyFont="1" applyFill="1" applyBorder="1" applyAlignment="1">
      <alignment horizontal="center" vertical="center"/>
    </xf>
    <xf numFmtId="0" fontId="6" fillId="0" borderId="121" xfId="4" applyFont="1" applyFill="1" applyBorder="1" applyAlignment="1">
      <alignment horizontal="center" vertical="center"/>
    </xf>
    <xf numFmtId="0" fontId="6" fillId="0" borderId="122" xfId="4" applyFont="1" applyFill="1" applyBorder="1" applyAlignment="1">
      <alignment horizontal="center" vertical="center"/>
    </xf>
    <xf numFmtId="0" fontId="6" fillId="0" borderId="123" xfId="4" applyFont="1" applyFill="1" applyBorder="1" applyAlignment="1">
      <alignment horizontal="center" vertical="center"/>
    </xf>
    <xf numFmtId="0" fontId="15" fillId="2" borderId="20" xfId="3" applyFont="1" applyFill="1" applyBorder="1" applyAlignment="1" applyProtection="1">
      <alignment horizontal="center" vertical="center" wrapText="1"/>
    </xf>
    <xf numFmtId="0" fontId="15" fillId="2" borderId="21" xfId="3" applyFont="1" applyFill="1" applyBorder="1" applyAlignment="1" applyProtection="1">
      <alignment horizontal="center" vertical="center" wrapText="1"/>
    </xf>
    <xf numFmtId="0" fontId="15" fillId="2" borderId="68" xfId="3" applyFont="1" applyFill="1" applyBorder="1" applyAlignment="1" applyProtection="1">
      <alignment horizontal="center" vertical="center" wrapText="1"/>
    </xf>
    <xf numFmtId="177" fontId="6" fillId="0" borderId="20" xfId="7" applyNumberFormat="1" applyFont="1" applyFill="1" applyBorder="1" applyAlignment="1">
      <alignment horizontal="center" vertical="center"/>
    </xf>
    <xf numFmtId="177" fontId="6" fillId="0" borderId="21" xfId="7" applyNumberFormat="1" applyFont="1" applyFill="1" applyBorder="1" applyAlignment="1">
      <alignment horizontal="center" vertical="center"/>
    </xf>
    <xf numFmtId="177" fontId="6" fillId="0" borderId="68" xfId="7" applyNumberFormat="1" applyFont="1" applyFill="1" applyBorder="1" applyAlignment="1">
      <alignment horizontal="center" vertical="center"/>
    </xf>
    <xf numFmtId="0" fontId="6" fillId="0" borderId="20" xfId="4" applyFont="1" applyFill="1" applyBorder="1" applyAlignment="1">
      <alignment horizontal="center" vertical="center"/>
    </xf>
    <xf numFmtId="0" fontId="6" fillId="0" borderId="21" xfId="4" applyFont="1" applyFill="1" applyBorder="1" applyAlignment="1">
      <alignment horizontal="center" vertical="center"/>
    </xf>
    <xf numFmtId="0" fontId="6" fillId="0" borderId="68" xfId="4" applyFont="1" applyFill="1" applyBorder="1" applyAlignment="1">
      <alignment horizontal="center" vertical="center"/>
    </xf>
    <xf numFmtId="0" fontId="6" fillId="0" borderId="22" xfId="4" applyFont="1" applyFill="1" applyBorder="1" applyAlignment="1">
      <alignment horizontal="center" vertical="center"/>
    </xf>
    <xf numFmtId="0" fontId="6" fillId="2" borderId="35" xfId="4" applyFont="1" applyFill="1" applyBorder="1" applyAlignment="1">
      <alignment horizontal="center" vertical="center"/>
    </xf>
    <xf numFmtId="0" fontId="15" fillId="2" borderId="1" xfId="3" applyFont="1" applyFill="1" applyBorder="1" applyAlignment="1" applyProtection="1">
      <alignment horizontal="center" vertical="center" wrapText="1"/>
    </xf>
    <xf numFmtId="0" fontId="15" fillId="2" borderId="91" xfId="3" applyFont="1" applyFill="1" applyBorder="1" applyAlignment="1" applyProtection="1">
      <alignment horizontal="center" vertical="center" wrapText="1"/>
    </xf>
    <xf numFmtId="0" fontId="15" fillId="2" borderId="67" xfId="3" applyFont="1" applyFill="1" applyBorder="1" applyAlignment="1" applyProtection="1">
      <alignment horizontal="center" vertical="center" wrapText="1"/>
    </xf>
    <xf numFmtId="0" fontId="15" fillId="2" borderId="72" xfId="3" applyFont="1" applyFill="1" applyBorder="1" applyAlignment="1" applyProtection="1">
      <alignment horizontal="center" vertical="center" wrapText="1"/>
    </xf>
    <xf numFmtId="0" fontId="15" fillId="2" borderId="73" xfId="3" applyFont="1" applyFill="1" applyBorder="1" applyAlignment="1" applyProtection="1">
      <alignment horizontal="center" vertical="center" wrapText="1"/>
    </xf>
    <xf numFmtId="0" fontId="15" fillId="2" borderId="97" xfId="3" applyFont="1" applyFill="1" applyBorder="1" applyAlignment="1" applyProtection="1">
      <alignment horizontal="center" vertical="center" wrapText="1"/>
    </xf>
    <xf numFmtId="177" fontId="6" fillId="0" borderId="72" xfId="7" applyNumberFormat="1" applyFont="1" applyFill="1" applyBorder="1" applyAlignment="1">
      <alignment horizontal="center" vertical="center"/>
    </xf>
    <xf numFmtId="177" fontId="6" fillId="0" borderId="73" xfId="7" applyNumberFormat="1" applyFont="1" applyFill="1" applyBorder="1" applyAlignment="1">
      <alignment horizontal="center" vertical="center"/>
    </xf>
    <xf numFmtId="177" fontId="6" fillId="0" borderId="97" xfId="7" applyNumberFormat="1" applyFont="1" applyFill="1" applyBorder="1" applyAlignment="1">
      <alignment horizontal="center" vertical="center"/>
    </xf>
    <xf numFmtId="0" fontId="6" fillId="0" borderId="72" xfId="4" applyFont="1" applyFill="1" applyBorder="1" applyAlignment="1">
      <alignment horizontal="center" vertical="center"/>
    </xf>
    <xf numFmtId="0" fontId="6" fillId="0" borderId="73" xfId="4" applyFont="1" applyFill="1" applyBorder="1" applyAlignment="1">
      <alignment horizontal="center" vertical="center"/>
    </xf>
    <xf numFmtId="0" fontId="6" fillId="0" borderId="97" xfId="4" applyFont="1" applyFill="1" applyBorder="1" applyAlignment="1">
      <alignment horizontal="center" vertical="center"/>
    </xf>
    <xf numFmtId="0" fontId="6" fillId="0" borderId="101" xfId="4" applyFont="1" applyFill="1" applyBorder="1" applyAlignment="1">
      <alignment horizontal="center" vertical="center"/>
    </xf>
    <xf numFmtId="177" fontId="33" fillId="0" borderId="14" xfId="7" applyNumberFormat="1" applyFont="1" applyFill="1" applyBorder="1" applyAlignment="1">
      <alignment horizontal="center" vertical="center"/>
    </xf>
    <xf numFmtId="177" fontId="33" fillId="0" borderId="15" xfId="7" applyNumberFormat="1" applyFont="1" applyFill="1" applyBorder="1" applyAlignment="1">
      <alignment horizontal="center" vertical="center"/>
    </xf>
    <xf numFmtId="177" fontId="33" fillId="0" borderId="16" xfId="7" applyNumberFormat="1" applyFont="1" applyFill="1" applyBorder="1" applyAlignment="1">
      <alignment horizontal="center" vertical="center"/>
    </xf>
    <xf numFmtId="0" fontId="6" fillId="0" borderId="31" xfId="4" applyFont="1" applyFill="1" applyBorder="1" applyAlignment="1">
      <alignment horizontal="center" vertical="center"/>
    </xf>
    <xf numFmtId="0" fontId="15" fillId="2" borderId="34" xfId="3" applyFont="1" applyFill="1" applyBorder="1" applyAlignment="1" applyProtection="1">
      <alignment horizontal="center" vertical="center" wrapText="1"/>
    </xf>
    <xf numFmtId="0" fontId="15" fillId="2" borderId="26"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81" fontId="6" fillId="0" borderId="25" xfId="7" applyNumberFormat="1" applyFont="1" applyFill="1" applyBorder="1" applyAlignment="1">
      <alignment horizontal="center" vertical="center"/>
    </xf>
    <xf numFmtId="181" fontId="6" fillId="0" borderId="26" xfId="7" applyNumberFormat="1" applyFont="1" applyFill="1" applyBorder="1" applyAlignment="1">
      <alignment horizontal="center" vertical="center"/>
    </xf>
    <xf numFmtId="181" fontId="6" fillId="0" borderId="27" xfId="7" applyNumberFormat="1" applyFont="1" applyFill="1" applyBorder="1" applyAlignment="1">
      <alignment horizontal="center" vertical="center"/>
    </xf>
    <xf numFmtId="182" fontId="6" fillId="0" borderId="25" xfId="4" applyNumberFormat="1" applyFont="1" applyFill="1" applyBorder="1" applyAlignment="1">
      <alignment horizontal="center" vertical="center"/>
    </xf>
    <xf numFmtId="182" fontId="6" fillId="0" borderId="26" xfId="4" applyNumberFormat="1" applyFont="1" applyFill="1" applyBorder="1" applyAlignment="1">
      <alignment horizontal="center" vertical="center"/>
    </xf>
    <xf numFmtId="182" fontId="6" fillId="0" borderId="27" xfId="4" applyNumberFormat="1" applyFont="1" applyFill="1" applyBorder="1" applyAlignment="1">
      <alignment horizontal="center" vertical="center"/>
    </xf>
    <xf numFmtId="0" fontId="6" fillId="0" borderId="12" xfId="4" applyFont="1" applyFill="1" applyBorder="1" applyAlignment="1">
      <alignment horizontal="center" vertical="center"/>
    </xf>
    <xf numFmtId="0" fontId="6" fillId="0" borderId="23" xfId="4" applyFont="1" applyFill="1" applyBorder="1" applyAlignment="1">
      <alignment horizontal="center" vertical="center"/>
    </xf>
    <xf numFmtId="0" fontId="6" fillId="0" borderId="24" xfId="4" applyFont="1" applyFill="1" applyBorder="1" applyAlignment="1">
      <alignment horizontal="center" vertical="center"/>
    </xf>
    <xf numFmtId="0" fontId="6" fillId="0" borderId="13" xfId="4" applyFont="1" applyFill="1" applyBorder="1" applyAlignment="1">
      <alignment horizontal="center" vertical="center"/>
    </xf>
    <xf numFmtId="177" fontId="6" fillId="0" borderId="25" xfId="7" applyNumberFormat="1" applyFont="1" applyFill="1" applyBorder="1" applyAlignment="1">
      <alignment horizontal="center" vertical="center"/>
    </xf>
    <xf numFmtId="177" fontId="6" fillId="0" borderId="26" xfId="7" applyNumberFormat="1" applyFont="1" applyFill="1" applyBorder="1" applyAlignment="1">
      <alignment horizontal="center" vertical="center"/>
    </xf>
    <xf numFmtId="177" fontId="6" fillId="0" borderId="27" xfId="7" applyNumberFormat="1" applyFont="1" applyFill="1" applyBorder="1" applyAlignment="1">
      <alignment horizontal="center" vertical="center"/>
    </xf>
    <xf numFmtId="0" fontId="6" fillId="0" borderId="25" xfId="4" applyFont="1" applyFill="1" applyBorder="1" applyAlignment="1">
      <alignment horizontal="center" vertical="center"/>
    </xf>
    <xf numFmtId="0" fontId="6" fillId="0" borderId="26" xfId="4" applyFont="1" applyFill="1" applyBorder="1" applyAlignment="1">
      <alignment horizontal="center" vertical="center"/>
    </xf>
    <xf numFmtId="0" fontId="6" fillId="0" borderId="27" xfId="4" applyFont="1" applyFill="1" applyBorder="1" applyAlignment="1">
      <alignment horizontal="center" vertical="center"/>
    </xf>
    <xf numFmtId="0" fontId="6" fillId="0" borderId="64" xfId="4" applyFont="1" applyFill="1" applyBorder="1" applyAlignment="1">
      <alignment horizontal="center" vertical="top"/>
    </xf>
    <xf numFmtId="0" fontId="6" fillId="0" borderId="0" xfId="4" applyFont="1" applyFill="1" applyBorder="1" applyAlignment="1">
      <alignment horizontal="center" vertical="top"/>
    </xf>
    <xf numFmtId="0" fontId="6" fillId="0" borderId="2" xfId="4" applyFont="1" applyFill="1" applyBorder="1" applyAlignment="1">
      <alignment horizontal="center" vertical="top"/>
    </xf>
    <xf numFmtId="0" fontId="6" fillId="0" borderId="99" xfId="4" applyFont="1" applyFill="1" applyBorder="1" applyAlignment="1">
      <alignment horizontal="center" vertical="center"/>
    </xf>
    <xf numFmtId="0" fontId="18" fillId="2" borderId="45" xfId="4" applyFont="1" applyFill="1" applyBorder="1" applyAlignment="1">
      <alignment horizontal="center" vertical="center" textRotation="255" wrapText="1"/>
    </xf>
    <xf numFmtId="0" fontId="18" fillId="2" borderId="63" xfId="4" applyFont="1" applyFill="1" applyBorder="1" applyAlignment="1">
      <alignment horizontal="center" vertical="center" textRotation="255" wrapText="1"/>
    </xf>
    <xf numFmtId="0" fontId="18" fillId="2" borderId="3" xfId="4" applyFont="1" applyFill="1" applyBorder="1" applyAlignment="1">
      <alignment horizontal="center" vertical="center" textRotation="255" wrapText="1"/>
    </xf>
    <xf numFmtId="0" fontId="18" fillId="2" borderId="2" xfId="4" applyFont="1" applyFill="1" applyBorder="1" applyAlignment="1">
      <alignment horizontal="center" vertical="center" textRotation="255" wrapText="1"/>
    </xf>
    <xf numFmtId="0" fontId="18" fillId="2" borderId="70" xfId="4" applyFont="1" applyFill="1" applyBorder="1" applyAlignment="1">
      <alignment horizontal="center" vertical="center" textRotation="255" wrapText="1"/>
    </xf>
    <xf numFmtId="0" fontId="18" fillId="2" borderId="8" xfId="4" applyFont="1" applyFill="1" applyBorder="1" applyAlignment="1">
      <alignment horizontal="center" vertical="center" textRotation="255" wrapText="1"/>
    </xf>
    <xf numFmtId="0" fontId="6" fillId="4" borderId="33" xfId="4" applyFont="1" applyFill="1" applyBorder="1" applyAlignment="1">
      <alignment horizontal="center" vertical="center"/>
    </xf>
    <xf numFmtId="0" fontId="6" fillId="4" borderId="26" xfId="4" applyFont="1" applyFill="1" applyBorder="1" applyAlignment="1">
      <alignment horizontal="center" vertical="center"/>
    </xf>
    <xf numFmtId="0" fontId="6" fillId="4" borderId="27" xfId="4" applyFont="1" applyFill="1" applyBorder="1" applyAlignment="1">
      <alignment horizontal="center" vertical="center"/>
    </xf>
    <xf numFmtId="0" fontId="14" fillId="4" borderId="25" xfId="4" applyFont="1" applyFill="1" applyBorder="1" applyAlignment="1">
      <alignment horizontal="center" vertical="center"/>
    </xf>
    <xf numFmtId="0" fontId="14" fillId="4" borderId="26" xfId="4" applyFont="1" applyFill="1" applyBorder="1" applyAlignment="1">
      <alignment horizontal="center" vertical="center"/>
    </xf>
    <xf numFmtId="0" fontId="14"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6" fillId="4" borderId="25" xfId="4" applyFont="1" applyFill="1" applyBorder="1" applyAlignment="1">
      <alignment horizontal="center" vertical="center"/>
    </xf>
    <xf numFmtId="0" fontId="6" fillId="4" borderId="35" xfId="4" applyFont="1" applyFill="1" applyBorder="1" applyAlignment="1">
      <alignment horizontal="center" vertical="center"/>
    </xf>
    <xf numFmtId="0" fontId="6" fillId="0" borderId="96" xfId="4" applyFont="1" applyFill="1" applyBorder="1" applyAlignment="1">
      <alignment horizontal="center" vertical="center"/>
    </xf>
    <xf numFmtId="0" fontId="6" fillId="0" borderId="41" xfId="4" applyFont="1" applyFill="1" applyBorder="1" applyAlignment="1">
      <alignment horizontal="center" vertical="top"/>
    </xf>
    <xf numFmtId="0" fontId="6" fillId="0" borderId="42" xfId="4" applyFont="1" applyFill="1" applyBorder="1" applyAlignment="1">
      <alignment horizontal="center" vertical="top"/>
    </xf>
    <xf numFmtId="0" fontId="6" fillId="0" borderId="63" xfId="4" applyFont="1" applyFill="1" applyBorder="1" applyAlignment="1">
      <alignment horizontal="center" vertical="top"/>
    </xf>
    <xf numFmtId="0" fontId="6" fillId="0" borderId="69" xfId="4" applyFont="1" applyFill="1" applyBorder="1" applyAlignment="1">
      <alignment horizontal="center" vertical="center"/>
    </xf>
    <xf numFmtId="0" fontId="6" fillId="0" borderId="77" xfId="4" applyFont="1" applyFill="1" applyBorder="1" applyAlignment="1">
      <alignment horizontal="center" vertical="center"/>
    </xf>
    <xf numFmtId="0" fontId="6" fillId="0" borderId="78" xfId="4" applyFont="1" applyFill="1" applyBorder="1" applyAlignment="1">
      <alignment horizontal="center" vertical="center"/>
    </xf>
    <xf numFmtId="0" fontId="6" fillId="0" borderId="106" xfId="4" applyFont="1" applyFill="1" applyBorder="1" applyAlignment="1">
      <alignment horizontal="center" vertical="center"/>
    </xf>
    <xf numFmtId="0" fontId="6" fillId="0" borderId="105" xfId="4" applyFont="1" applyFill="1" applyBorder="1" applyAlignment="1">
      <alignment horizontal="center" vertical="center"/>
    </xf>
    <xf numFmtId="0" fontId="6" fillId="0" borderId="115" xfId="4" applyFont="1" applyFill="1" applyBorder="1" applyAlignment="1">
      <alignment horizontal="center" vertical="top"/>
    </xf>
    <xf numFmtId="0" fontId="6" fillId="0" borderId="7" xfId="4" applyFont="1" applyFill="1" applyBorder="1" applyAlignment="1">
      <alignment horizontal="center" vertical="top"/>
    </xf>
    <xf numFmtId="0" fontId="6" fillId="0" borderId="8" xfId="4" applyFont="1" applyFill="1" applyBorder="1" applyAlignment="1">
      <alignment horizontal="center" vertical="top"/>
    </xf>
    <xf numFmtId="0" fontId="7" fillId="0" borderId="25" xfId="1" applyFont="1" applyFill="1" applyBorder="1" applyAlignment="1">
      <alignment horizontal="center" vertical="center" shrinkToFit="1"/>
    </xf>
    <xf numFmtId="0" fontId="7" fillId="0" borderId="26" xfId="1" applyFont="1" applyFill="1" applyBorder="1" applyAlignment="1">
      <alignment horizontal="center" vertical="center" shrinkToFit="1"/>
    </xf>
    <xf numFmtId="0" fontId="7" fillId="0" borderId="35" xfId="1" applyFont="1" applyFill="1" applyBorder="1" applyAlignment="1">
      <alignment horizontal="center" vertical="center" shrinkToFit="1"/>
    </xf>
    <xf numFmtId="0" fontId="6" fillId="0" borderId="25" xfId="4" applyFont="1" applyBorder="1" applyAlignment="1">
      <alignment horizontal="center" vertical="center" shrinkToFit="1"/>
    </xf>
    <xf numFmtId="0" fontId="6" fillId="0" borderId="26" xfId="4" applyFont="1" applyBorder="1" applyAlignment="1">
      <alignment horizontal="center" vertical="center" shrinkToFit="1"/>
    </xf>
    <xf numFmtId="0" fontId="6" fillId="0" borderId="27" xfId="4" applyFont="1" applyBorder="1" applyAlignment="1">
      <alignment horizontal="center" vertical="center" shrinkToFit="1"/>
    </xf>
    <xf numFmtId="0" fontId="0" fillId="0" borderId="14" xfId="4" applyFont="1" applyFill="1" applyBorder="1" applyAlignment="1">
      <alignment horizontal="center" vertical="center"/>
    </xf>
    <xf numFmtId="0" fontId="0" fillId="0" borderId="41" xfId="4" applyFont="1" applyFill="1" applyBorder="1" applyAlignment="1">
      <alignment horizontal="left" vertical="center"/>
    </xf>
    <xf numFmtId="0" fontId="6" fillId="0" borderId="42" xfId="4" applyFont="1" applyFill="1" applyBorder="1" applyAlignment="1">
      <alignment horizontal="left" vertical="center"/>
    </xf>
    <xf numFmtId="0" fontId="6" fillId="0" borderId="63" xfId="4" applyFont="1" applyFill="1" applyBorder="1" applyAlignment="1">
      <alignment horizontal="left" vertical="center"/>
    </xf>
    <xf numFmtId="0" fontId="13" fillId="2" borderId="50" xfId="3" applyFont="1" applyFill="1" applyBorder="1" applyAlignment="1" applyProtection="1">
      <alignment horizontal="center" vertical="center" wrapText="1" shrinkToFit="1"/>
    </xf>
    <xf numFmtId="0" fontId="13" fillId="2" borderId="51" xfId="3" applyFont="1" applyFill="1" applyBorder="1" applyAlignment="1" applyProtection="1">
      <alignment horizontal="center" vertical="center" wrapText="1" shrinkToFit="1"/>
    </xf>
    <xf numFmtId="0" fontId="13" fillId="2" borderId="141" xfId="3" applyFont="1" applyFill="1" applyBorder="1" applyAlignment="1" applyProtection="1">
      <alignment horizontal="center" vertical="center" wrapText="1" shrinkToFit="1"/>
    </xf>
    <xf numFmtId="0" fontId="12" fillId="0" borderId="86" xfId="3" applyFont="1" applyFill="1" applyBorder="1" applyAlignment="1" applyProtection="1">
      <alignment horizontal="center" vertical="center"/>
    </xf>
    <xf numFmtId="0" fontId="12" fillId="0" borderId="51" xfId="3" applyFont="1" applyFill="1" applyBorder="1" applyAlignment="1" applyProtection="1">
      <alignment horizontal="center" vertical="center"/>
    </xf>
    <xf numFmtId="0" fontId="12" fillId="0" borderId="87" xfId="3" applyFont="1" applyFill="1" applyBorder="1" applyAlignment="1" applyProtection="1">
      <alignment horizontal="center" vertical="center"/>
    </xf>
    <xf numFmtId="0" fontId="12" fillId="2" borderId="88" xfId="1" applyFont="1" applyFill="1" applyBorder="1" applyAlignment="1" applyProtection="1">
      <alignment horizontal="center" vertical="center" shrinkToFit="1"/>
    </xf>
    <xf numFmtId="0" fontId="12" fillId="2" borderId="51" xfId="1" applyFont="1" applyFill="1" applyBorder="1" applyAlignment="1" applyProtection="1">
      <alignment horizontal="center" vertical="center" shrinkToFit="1"/>
    </xf>
    <xf numFmtId="0" fontId="12" fillId="2" borderId="87" xfId="1" applyFont="1" applyFill="1" applyBorder="1" applyAlignment="1" applyProtection="1">
      <alignment horizontal="center" vertical="center" shrinkToFit="1"/>
    </xf>
    <xf numFmtId="0" fontId="6" fillId="0" borderId="88" xfId="4" applyFont="1" applyBorder="1" applyAlignment="1">
      <alignment horizontal="center" vertical="center" shrinkToFit="1"/>
    </xf>
    <xf numFmtId="0" fontId="6" fillId="0" borderId="51" xfId="4" applyFont="1" applyBorder="1" applyAlignment="1">
      <alignment horizontal="center" vertical="center" shrinkToFit="1"/>
    </xf>
    <xf numFmtId="0" fontId="6" fillId="0" borderId="87" xfId="4" applyFont="1" applyBorder="1" applyAlignment="1">
      <alignment horizontal="center" vertical="center" shrinkToFit="1"/>
    </xf>
    <xf numFmtId="0" fontId="15" fillId="0" borderId="88" xfId="2" applyFont="1" applyFill="1" applyBorder="1" applyAlignment="1" applyProtection="1">
      <alignment horizontal="center" vertical="center" shrinkToFit="1"/>
    </xf>
    <xf numFmtId="0" fontId="15" fillId="0" borderId="51" xfId="2" applyFont="1" applyFill="1" applyBorder="1" applyAlignment="1" applyProtection="1">
      <alignment horizontal="center" vertical="center" shrinkToFit="1"/>
    </xf>
    <xf numFmtId="0" fontId="15" fillId="0" borderId="52" xfId="2" applyFont="1" applyFill="1" applyBorder="1" applyAlignment="1" applyProtection="1">
      <alignment horizontal="center" vertical="center" shrinkToFit="1"/>
    </xf>
    <xf numFmtId="177" fontId="6" fillId="0" borderId="98" xfId="7" applyNumberFormat="1" applyFont="1" applyFill="1" applyBorder="1" applyAlignment="1">
      <alignment horizontal="center" vertical="center"/>
    </xf>
    <xf numFmtId="177" fontId="6" fillId="0" borderId="148" xfId="7" applyNumberFormat="1" applyFont="1" applyFill="1" applyBorder="1" applyAlignment="1">
      <alignment horizontal="center" vertical="center"/>
    </xf>
    <xf numFmtId="181" fontId="6" fillId="0" borderId="11" xfId="7" applyNumberFormat="1" applyFont="1" applyFill="1" applyBorder="1" applyAlignment="1">
      <alignment horizontal="center" vertical="center"/>
    </xf>
    <xf numFmtId="177" fontId="6" fillId="0" borderId="11" xfId="7" applyNumberFormat="1" applyFont="1" applyFill="1" applyBorder="1" applyAlignment="1">
      <alignment horizontal="center" vertical="center"/>
    </xf>
    <xf numFmtId="0" fontId="0" fillId="0" borderId="64" xfId="4" applyFont="1" applyFill="1" applyBorder="1" applyAlignment="1">
      <alignment horizontal="left" vertical="center"/>
    </xf>
    <xf numFmtId="0" fontId="6" fillId="0" borderId="0" xfId="4" applyFont="1" applyFill="1" applyBorder="1" applyAlignment="1">
      <alignment horizontal="left" vertical="center"/>
    </xf>
    <xf numFmtId="0" fontId="6" fillId="0" borderId="2" xfId="4" applyFont="1" applyFill="1" applyBorder="1" applyAlignment="1">
      <alignment horizontal="left" vertical="center"/>
    </xf>
    <xf numFmtId="0" fontId="0" fillId="0" borderId="20" xfId="4" applyFont="1" applyFill="1" applyBorder="1" applyAlignment="1">
      <alignment horizontal="center" vertical="center"/>
    </xf>
    <xf numFmtId="0" fontId="0" fillId="0" borderId="99" xfId="4" applyFont="1" applyFill="1" applyBorder="1" applyAlignment="1">
      <alignment horizontal="center" vertical="center"/>
    </xf>
    <xf numFmtId="0" fontId="14" fillId="0" borderId="34" xfId="1" applyFont="1" applyFill="1" applyBorder="1" applyAlignment="1" applyProtection="1">
      <alignment horizontal="left" vertical="center" wrapText="1"/>
    </xf>
    <xf numFmtId="0" fontId="14" fillId="0" borderId="26" xfId="1" applyFont="1" applyFill="1" applyBorder="1" applyAlignment="1" applyProtection="1">
      <alignment horizontal="left" vertical="center" wrapText="1"/>
    </xf>
    <xf numFmtId="0" fontId="14" fillId="0" borderId="35" xfId="1" applyFont="1" applyFill="1" applyBorder="1" applyAlignment="1" applyProtection="1">
      <alignment horizontal="left" vertical="center" wrapText="1"/>
    </xf>
    <xf numFmtId="181" fontId="6" fillId="0" borderId="72" xfId="7" applyNumberFormat="1" applyFont="1" applyFill="1" applyBorder="1" applyAlignment="1">
      <alignment horizontal="center" vertical="center"/>
    </xf>
    <xf numFmtId="181" fontId="6" fillId="0" borderId="73" xfId="7" applyNumberFormat="1" applyFont="1" applyFill="1" applyBorder="1" applyAlignment="1">
      <alignment horizontal="center" vertical="center"/>
    </xf>
    <xf numFmtId="181" fontId="6" fillId="0" borderId="97" xfId="7" applyNumberFormat="1" applyFont="1" applyFill="1" applyBorder="1" applyAlignment="1">
      <alignment horizontal="center" vertical="center"/>
    </xf>
    <xf numFmtId="181" fontId="6" fillId="0" borderId="98" xfId="7" applyNumberFormat="1" applyFont="1" applyFill="1" applyBorder="1" applyAlignment="1">
      <alignment horizontal="center" vertical="center"/>
    </xf>
    <xf numFmtId="181" fontId="6" fillId="0" borderId="20" xfId="7" applyNumberFormat="1" applyFont="1" applyFill="1" applyBorder="1" applyAlignment="1">
      <alignment horizontal="center" vertical="center"/>
    </xf>
    <xf numFmtId="181" fontId="6" fillId="0" borderId="21" xfId="7" applyNumberFormat="1" applyFont="1" applyFill="1" applyBorder="1" applyAlignment="1">
      <alignment horizontal="center" vertical="center"/>
    </xf>
    <xf numFmtId="181" fontId="6" fillId="0" borderId="68" xfId="7" applyNumberFormat="1" applyFont="1" applyFill="1" applyBorder="1" applyAlignment="1">
      <alignment horizontal="center" vertical="center"/>
    </xf>
    <xf numFmtId="181" fontId="6" fillId="0" borderId="148" xfId="7" applyNumberFormat="1" applyFont="1" applyFill="1" applyBorder="1" applyAlignment="1">
      <alignment horizontal="center" vertical="center"/>
    </xf>
    <xf numFmtId="181" fontId="33" fillId="0" borderId="25" xfId="7" applyNumberFormat="1" applyFont="1" applyFill="1" applyBorder="1" applyAlignment="1">
      <alignment horizontal="center" vertical="center"/>
    </xf>
    <xf numFmtId="181" fontId="33" fillId="0" borderId="26" xfId="7" applyNumberFormat="1" applyFont="1" applyFill="1" applyBorder="1" applyAlignment="1">
      <alignment horizontal="center" vertical="center"/>
    </xf>
    <xf numFmtId="181" fontId="33" fillId="0" borderId="27" xfId="7" applyNumberFormat="1" applyFont="1" applyFill="1" applyBorder="1" applyAlignment="1">
      <alignment horizontal="center" vertical="center"/>
    </xf>
    <xf numFmtId="181" fontId="33" fillId="0" borderId="11" xfId="7" applyNumberFormat="1" applyFont="1" applyFill="1" applyBorder="1" applyAlignment="1">
      <alignment horizontal="center" vertical="center"/>
    </xf>
    <xf numFmtId="0" fontId="33" fillId="0" borderId="99" xfId="7" applyFont="1" applyFill="1" applyBorder="1" applyAlignment="1">
      <alignment horizontal="center" vertical="center"/>
    </xf>
    <xf numFmtId="0" fontId="33" fillId="0" borderId="15" xfId="7" applyFont="1" applyFill="1" applyBorder="1" applyAlignment="1">
      <alignment horizontal="center" vertical="center"/>
    </xf>
    <xf numFmtId="0" fontId="33" fillId="0" borderId="16" xfId="7" applyFont="1" applyFill="1" applyBorder="1" applyAlignment="1">
      <alignment horizontal="center" vertical="center"/>
    </xf>
    <xf numFmtId="0" fontId="33" fillId="0" borderId="96" xfId="7" applyFont="1" applyFill="1" applyBorder="1" applyAlignment="1">
      <alignment horizontal="center" vertical="center"/>
    </xf>
    <xf numFmtId="0" fontId="33" fillId="0" borderId="73" xfId="7" applyFont="1" applyFill="1" applyBorder="1" applyAlignment="1">
      <alignment horizontal="center" vertical="center"/>
    </xf>
    <xf numFmtId="0" fontId="33" fillId="0" borderId="97" xfId="7" applyFont="1" applyFill="1" applyBorder="1" applyAlignment="1">
      <alignment horizontal="center" vertical="center"/>
    </xf>
    <xf numFmtId="0" fontId="14" fillId="0" borderId="34" xfId="1" applyFont="1" applyFill="1" applyBorder="1" applyAlignment="1" applyProtection="1">
      <alignment horizontal="left" vertical="top" wrapText="1"/>
    </xf>
    <xf numFmtId="0" fontId="14" fillId="0" borderId="26" xfId="1" applyFont="1" applyFill="1" applyBorder="1" applyAlignment="1" applyProtection="1">
      <alignment horizontal="left" vertical="top" wrapText="1"/>
    </xf>
    <xf numFmtId="0" fontId="14" fillId="0" borderId="35" xfId="1" applyFont="1" applyFill="1" applyBorder="1" applyAlignment="1" applyProtection="1">
      <alignment horizontal="left" vertical="top" wrapText="1"/>
    </xf>
    <xf numFmtId="0" fontId="6" fillId="2" borderId="25" xfId="4" applyFont="1" applyFill="1" applyBorder="1" applyAlignment="1">
      <alignment horizontal="center" vertical="center"/>
    </xf>
    <xf numFmtId="0" fontId="35" fillId="0" borderId="72" xfId="8" applyFont="1" applyFill="1" applyBorder="1" applyAlignment="1">
      <alignment horizontal="center" vertical="center"/>
    </xf>
    <xf numFmtId="0" fontId="35" fillId="0" borderId="73" xfId="8" applyFont="1" applyFill="1" applyBorder="1" applyAlignment="1">
      <alignment horizontal="center" vertical="center"/>
    </xf>
    <xf numFmtId="0" fontId="35" fillId="0" borderId="97" xfId="8" applyFont="1" applyFill="1" applyBorder="1" applyAlignment="1">
      <alignment horizontal="center" vertical="center"/>
    </xf>
    <xf numFmtId="177" fontId="6" fillId="0" borderId="98" xfId="8" applyNumberFormat="1" applyFont="1" applyFill="1" applyBorder="1" applyAlignment="1">
      <alignment horizontal="center" vertical="center"/>
    </xf>
    <xf numFmtId="177" fontId="33" fillId="0" borderId="14" xfId="8" applyNumberFormat="1" applyFont="1" applyFill="1" applyBorder="1" applyAlignment="1">
      <alignment horizontal="center" vertical="center"/>
    </xf>
    <xf numFmtId="177" fontId="33" fillId="0" borderId="15" xfId="8" applyNumberFormat="1" applyFont="1" applyFill="1" applyBorder="1" applyAlignment="1">
      <alignment horizontal="center" vertical="center"/>
    </xf>
    <xf numFmtId="177" fontId="33" fillId="0" borderId="16" xfId="8" applyNumberFormat="1" applyFont="1" applyFill="1" applyBorder="1" applyAlignment="1">
      <alignment horizontal="center" vertical="center"/>
    </xf>
    <xf numFmtId="177" fontId="35" fillId="0" borderId="14" xfId="8" applyNumberFormat="1" applyFont="1" applyFill="1" applyBorder="1" applyAlignment="1">
      <alignment horizontal="center" vertical="center"/>
    </xf>
    <xf numFmtId="177" fontId="35" fillId="0" borderId="15" xfId="8" applyNumberFormat="1" applyFont="1" applyFill="1" applyBorder="1" applyAlignment="1">
      <alignment horizontal="center" vertical="center"/>
    </xf>
    <xf numFmtId="177" fontId="35" fillId="0" borderId="16" xfId="8" applyNumberFormat="1" applyFont="1" applyFill="1" applyBorder="1" applyAlignment="1">
      <alignment horizontal="center" vertical="center"/>
    </xf>
    <xf numFmtId="0" fontId="35" fillId="0" borderId="20" xfId="8" applyFont="1" applyFill="1" applyBorder="1" applyAlignment="1">
      <alignment horizontal="center" vertical="center"/>
    </xf>
    <xf numFmtId="0" fontId="35" fillId="0" borderId="21" xfId="8" applyFont="1" applyFill="1" applyBorder="1" applyAlignment="1">
      <alignment horizontal="center" vertical="center"/>
    </xf>
    <xf numFmtId="0" fontId="35" fillId="0" borderId="68" xfId="8" applyFont="1" applyFill="1" applyBorder="1" applyAlignment="1">
      <alignment horizontal="center" vertical="center"/>
    </xf>
    <xf numFmtId="177" fontId="6" fillId="0" borderId="148" xfId="8" applyNumberFormat="1" applyFont="1" applyFill="1" applyBorder="1" applyAlignment="1">
      <alignment horizontal="center" vertical="center"/>
    </xf>
    <xf numFmtId="184" fontId="35" fillId="0" borderId="25" xfId="8" applyNumberFormat="1" applyFont="1" applyFill="1" applyBorder="1" applyAlignment="1">
      <alignment horizontal="center" vertical="center"/>
    </xf>
    <xf numFmtId="184" fontId="35" fillId="0" borderId="26" xfId="8" applyNumberFormat="1" applyFont="1" applyFill="1" applyBorder="1" applyAlignment="1">
      <alignment horizontal="center" vertical="center"/>
    </xf>
    <xf numFmtId="184" fontId="35" fillId="0" borderId="27" xfId="8" applyNumberFormat="1" applyFont="1" applyFill="1" applyBorder="1" applyAlignment="1">
      <alignment horizontal="center" vertical="center"/>
    </xf>
    <xf numFmtId="184" fontId="6" fillId="0" borderId="11" xfId="8" applyNumberFormat="1" applyFont="1" applyFill="1" applyBorder="1" applyAlignment="1">
      <alignment horizontal="center" vertical="center"/>
    </xf>
    <xf numFmtId="184" fontId="6" fillId="0" borderId="25" xfId="4" applyNumberFormat="1" applyFont="1" applyFill="1" applyBorder="1" applyAlignment="1">
      <alignment horizontal="center" vertical="center"/>
    </xf>
    <xf numFmtId="184" fontId="6" fillId="0" borderId="26" xfId="4" applyNumberFormat="1" applyFont="1" applyFill="1" applyBorder="1" applyAlignment="1">
      <alignment horizontal="center" vertical="center"/>
    </xf>
    <xf numFmtId="184" fontId="6" fillId="0" borderId="27" xfId="4" applyNumberFormat="1" applyFont="1" applyFill="1" applyBorder="1" applyAlignment="1">
      <alignment horizontal="center" vertical="center"/>
    </xf>
    <xf numFmtId="177" fontId="6" fillId="0" borderId="25" xfId="8" applyNumberFormat="1" applyFont="1" applyFill="1" applyBorder="1" applyAlignment="1">
      <alignment horizontal="center" vertical="center"/>
    </xf>
    <xf numFmtId="177" fontId="6" fillId="0" borderId="26" xfId="8" applyNumberFormat="1" applyFont="1" applyFill="1" applyBorder="1" applyAlignment="1">
      <alignment horizontal="center" vertical="center"/>
    </xf>
    <xf numFmtId="177" fontId="6" fillId="0" borderId="27" xfId="8" applyNumberFormat="1" applyFont="1" applyFill="1" applyBorder="1" applyAlignment="1">
      <alignment horizontal="center" vertical="center"/>
    </xf>
    <xf numFmtId="177" fontId="6" fillId="0" borderId="11" xfId="8" applyNumberFormat="1" applyFont="1" applyFill="1" applyBorder="1" applyAlignment="1">
      <alignment horizontal="center" vertical="center"/>
    </xf>
    <xf numFmtId="0" fontId="0" fillId="0" borderId="41" xfId="4" applyFont="1" applyFill="1" applyBorder="1" applyAlignment="1">
      <alignment horizontal="left" vertical="top"/>
    </xf>
    <xf numFmtId="0" fontId="6" fillId="0" borderId="42" xfId="4" applyFont="1" applyFill="1" applyBorder="1" applyAlignment="1">
      <alignment horizontal="left" vertical="top"/>
    </xf>
    <xf numFmtId="0" fontId="6" fillId="0" borderId="63" xfId="4" applyFont="1" applyFill="1" applyBorder="1" applyAlignment="1">
      <alignment horizontal="left" vertical="top"/>
    </xf>
    <xf numFmtId="0" fontId="6" fillId="0" borderId="72" xfId="8" applyFont="1" applyFill="1" applyBorder="1" applyAlignment="1">
      <alignment horizontal="center" vertical="center"/>
    </xf>
    <xf numFmtId="0" fontId="6" fillId="0" borderId="73" xfId="8" applyFont="1" applyFill="1" applyBorder="1" applyAlignment="1">
      <alignment horizontal="center" vertical="center"/>
    </xf>
    <xf numFmtId="0" fontId="6" fillId="0" borderId="97" xfId="8" applyFont="1" applyFill="1" applyBorder="1" applyAlignment="1">
      <alignment horizontal="center" vertical="center"/>
    </xf>
    <xf numFmtId="177" fontId="6" fillId="0" borderId="72" xfId="8" applyNumberFormat="1" applyFont="1" applyFill="1" applyBorder="1" applyAlignment="1">
      <alignment horizontal="center" vertical="center"/>
    </xf>
    <xf numFmtId="177" fontId="6" fillId="0" borderId="73" xfId="8" applyNumberFormat="1" applyFont="1" applyFill="1" applyBorder="1" applyAlignment="1">
      <alignment horizontal="center" vertical="center"/>
    </xf>
    <xf numFmtId="177" fontId="6" fillId="0" borderId="97" xfId="8" applyNumberFormat="1" applyFont="1" applyFill="1" applyBorder="1" applyAlignment="1">
      <alignment horizontal="center" vertical="center"/>
    </xf>
    <xf numFmtId="0" fontId="6" fillId="0" borderId="20" xfId="8" applyFont="1" applyFill="1" applyBorder="1" applyAlignment="1">
      <alignment horizontal="center" vertical="center"/>
    </xf>
    <xf numFmtId="0" fontId="6" fillId="0" borderId="21" xfId="8" applyFont="1" applyFill="1" applyBorder="1" applyAlignment="1">
      <alignment horizontal="center" vertical="center"/>
    </xf>
    <xf numFmtId="0" fontId="6" fillId="0" borderId="68" xfId="8" applyFont="1" applyFill="1" applyBorder="1" applyAlignment="1">
      <alignment horizontal="center" vertical="center"/>
    </xf>
    <xf numFmtId="0" fontId="6" fillId="0" borderId="25" xfId="8" applyFont="1" applyFill="1" applyBorder="1" applyAlignment="1">
      <alignment horizontal="center" vertical="center"/>
    </xf>
    <xf numFmtId="0" fontId="6" fillId="0" borderId="26" xfId="8" applyFont="1" applyFill="1" applyBorder="1" applyAlignment="1">
      <alignment horizontal="center" vertical="center"/>
    </xf>
    <xf numFmtId="0" fontId="6" fillId="0" borderId="27" xfId="8" applyFont="1" applyFill="1" applyBorder="1" applyAlignment="1">
      <alignment horizontal="center" vertical="center"/>
    </xf>
    <xf numFmtId="0" fontId="6" fillId="0" borderId="69" xfId="4" applyFont="1" applyFill="1" applyBorder="1" applyAlignment="1">
      <alignment horizontal="center" vertical="center" shrinkToFit="1"/>
    </xf>
    <xf numFmtId="0" fontId="6" fillId="0" borderId="21" xfId="4" applyFont="1" applyFill="1" applyBorder="1" applyAlignment="1">
      <alignment horizontal="center" vertical="center" shrinkToFit="1"/>
    </xf>
    <xf numFmtId="0" fontId="6" fillId="0" borderId="68" xfId="4" applyFont="1" applyFill="1" applyBorder="1" applyAlignment="1">
      <alignment horizontal="center" vertical="center" shrinkToFit="1"/>
    </xf>
    <xf numFmtId="0" fontId="0" fillId="0" borderId="72" xfId="4" applyFont="1" applyFill="1" applyBorder="1" applyAlignment="1">
      <alignment horizontal="center" vertical="center"/>
    </xf>
    <xf numFmtId="0" fontId="35" fillId="0" borderId="17" xfId="8" applyFont="1" applyFill="1" applyBorder="1" applyAlignment="1">
      <alignment horizontal="center" vertical="center"/>
    </xf>
    <xf numFmtId="0" fontId="35" fillId="0" borderId="18" xfId="8" applyFont="1" applyFill="1" applyBorder="1" applyAlignment="1">
      <alignment horizontal="center" vertical="center"/>
    </xf>
    <xf numFmtId="0" fontId="35" fillId="0" borderId="19" xfId="8" applyFont="1" applyFill="1" applyBorder="1" applyAlignment="1">
      <alignment horizontal="center" vertical="center"/>
    </xf>
    <xf numFmtId="177" fontId="6" fillId="0" borderId="149" xfId="8" applyNumberFormat="1" applyFont="1" applyFill="1" applyBorder="1" applyAlignment="1">
      <alignment horizontal="center" vertical="center"/>
    </xf>
    <xf numFmtId="0" fontId="6" fillId="0" borderId="17" xfId="4" applyFont="1" applyFill="1" applyBorder="1" applyAlignment="1">
      <alignment horizontal="center" vertical="center"/>
    </xf>
    <xf numFmtId="0" fontId="6" fillId="0" borderId="18" xfId="4" applyFont="1" applyFill="1" applyBorder="1" applyAlignment="1">
      <alignment horizontal="center" vertical="center"/>
    </xf>
    <xf numFmtId="0" fontId="6" fillId="0" borderId="19" xfId="4" applyFont="1" applyFill="1" applyBorder="1" applyAlignment="1">
      <alignment horizontal="center" vertical="center"/>
    </xf>
    <xf numFmtId="0" fontId="6" fillId="0" borderId="11" xfId="8" applyFont="1" applyFill="1" applyBorder="1" applyAlignment="1">
      <alignment horizontal="center" vertical="center"/>
    </xf>
    <xf numFmtId="0" fontId="0" fillId="0" borderId="105" xfId="4" applyFont="1" applyFill="1" applyBorder="1" applyAlignment="1">
      <alignment horizontal="center" vertical="center"/>
    </xf>
    <xf numFmtId="0" fontId="6" fillId="0" borderId="98" xfId="8" applyFont="1" applyFill="1" applyBorder="1" applyAlignment="1">
      <alignment horizontal="center" vertical="center"/>
    </xf>
    <xf numFmtId="0" fontId="6" fillId="0" borderId="148" xfId="8" applyFont="1" applyFill="1" applyBorder="1" applyAlignment="1">
      <alignment horizontal="center" vertical="center"/>
    </xf>
    <xf numFmtId="184" fontId="35" fillId="0" borderId="11" xfId="8" applyNumberFormat="1" applyFont="1" applyFill="1" applyBorder="1" applyAlignment="1">
      <alignment horizontal="center" vertical="center"/>
    </xf>
    <xf numFmtId="0" fontId="35" fillId="0" borderId="25" xfId="8" applyFont="1" applyFill="1" applyBorder="1" applyAlignment="1">
      <alignment horizontal="center" vertical="center"/>
    </xf>
    <xf numFmtId="0" fontId="35" fillId="0" borderId="26" xfId="8" applyFont="1" applyFill="1" applyBorder="1" applyAlignment="1">
      <alignment horizontal="center" vertical="center"/>
    </xf>
    <xf numFmtId="0" fontId="35" fillId="0" borderId="27" xfId="8" applyFont="1" applyFill="1" applyBorder="1" applyAlignment="1">
      <alignment horizontal="center" vertical="center"/>
    </xf>
    <xf numFmtId="0" fontId="6" fillId="0" borderId="34" xfId="1" applyFont="1" applyFill="1" applyBorder="1" applyAlignment="1" applyProtection="1">
      <alignment horizontal="left" vertical="top" wrapText="1"/>
    </xf>
    <xf numFmtId="0" fontId="6" fillId="0" borderId="26" xfId="1" applyFont="1" applyFill="1" applyBorder="1" applyAlignment="1" applyProtection="1">
      <alignment horizontal="left" vertical="top" wrapText="1"/>
    </xf>
    <xf numFmtId="0" fontId="6" fillId="0" borderId="35" xfId="1" applyFont="1" applyFill="1" applyBorder="1" applyAlignment="1" applyProtection="1">
      <alignment horizontal="left" vertical="top" wrapText="1"/>
    </xf>
    <xf numFmtId="184" fontId="6" fillId="0" borderId="25" xfId="8" applyNumberFormat="1" applyFont="1" applyFill="1" applyBorder="1" applyAlignment="1">
      <alignment horizontal="center" vertical="center"/>
    </xf>
    <xf numFmtId="184" fontId="6" fillId="0" borderId="26" xfId="8" applyNumberFormat="1" applyFont="1" applyFill="1" applyBorder="1" applyAlignment="1">
      <alignment horizontal="center" vertical="center"/>
    </xf>
    <xf numFmtId="184" fontId="6" fillId="0" borderId="27" xfId="8" applyNumberFormat="1" applyFont="1" applyFill="1" applyBorder="1" applyAlignment="1">
      <alignment horizontal="center" vertical="center"/>
    </xf>
    <xf numFmtId="181" fontId="6" fillId="0" borderId="25" xfId="8" applyNumberFormat="1" applyFont="1" applyFill="1" applyBorder="1" applyAlignment="1">
      <alignment horizontal="center" vertical="center"/>
    </xf>
    <xf numFmtId="181" fontId="6" fillId="0" borderId="26" xfId="8" applyNumberFormat="1" applyFont="1" applyFill="1" applyBorder="1" applyAlignment="1">
      <alignment horizontal="center" vertical="center"/>
    </xf>
    <xf numFmtId="181" fontId="6" fillId="0" borderId="27" xfId="8" applyNumberFormat="1" applyFont="1" applyFill="1" applyBorder="1" applyAlignment="1">
      <alignment horizontal="center" vertical="center"/>
    </xf>
    <xf numFmtId="0" fontId="0" fillId="0" borderId="64" xfId="4" applyFont="1" applyFill="1" applyBorder="1" applyAlignment="1">
      <alignment horizontal="left" vertical="top"/>
    </xf>
    <xf numFmtId="0" fontId="6" fillId="0" borderId="0" xfId="4" applyFont="1" applyFill="1" applyBorder="1" applyAlignment="1">
      <alignment horizontal="left" vertical="top"/>
    </xf>
    <xf numFmtId="0" fontId="6" fillId="0" borderId="2" xfId="4" applyFont="1" applyFill="1" applyBorder="1" applyAlignment="1">
      <alignment horizontal="left" vertical="top"/>
    </xf>
    <xf numFmtId="177" fontId="33" fillId="0" borderId="72" xfId="7" applyNumberFormat="1" applyFont="1" applyFill="1" applyBorder="1" applyAlignment="1">
      <alignment horizontal="center" vertical="center"/>
    </xf>
    <xf numFmtId="177" fontId="33" fillId="0" borderId="73" xfId="7" applyNumberFormat="1" applyFont="1" applyFill="1" applyBorder="1" applyAlignment="1">
      <alignment horizontal="center" vertical="center"/>
    </xf>
    <xf numFmtId="177" fontId="33" fillId="0" borderId="97" xfId="7" applyNumberFormat="1" applyFont="1" applyFill="1" applyBorder="1" applyAlignment="1">
      <alignment horizontal="center" vertical="center"/>
    </xf>
    <xf numFmtId="1" fontId="0" fillId="0" borderId="72" xfId="4" applyNumberFormat="1" applyFont="1" applyFill="1" applyBorder="1" applyAlignment="1">
      <alignment horizontal="center" vertical="center"/>
    </xf>
    <xf numFmtId="1" fontId="6" fillId="0" borderId="73" xfId="4" applyNumberFormat="1" applyFont="1" applyFill="1" applyBorder="1" applyAlignment="1">
      <alignment horizontal="center" vertical="center"/>
    </xf>
    <xf numFmtId="1" fontId="6" fillId="0" borderId="97" xfId="4" applyNumberFormat="1" applyFont="1" applyFill="1" applyBorder="1" applyAlignment="1">
      <alignment horizontal="center" vertical="center"/>
    </xf>
    <xf numFmtId="1" fontId="6" fillId="0" borderId="14" xfId="4" applyNumberFormat="1" applyFont="1" applyFill="1" applyBorder="1" applyAlignment="1">
      <alignment horizontal="center" vertical="center"/>
    </xf>
    <xf numFmtId="1" fontId="6" fillId="0" borderId="15" xfId="4" applyNumberFormat="1" applyFont="1" applyFill="1" applyBorder="1" applyAlignment="1">
      <alignment horizontal="center" vertical="center"/>
    </xf>
    <xf numFmtId="1" fontId="6" fillId="0" borderId="16" xfId="4" applyNumberFormat="1" applyFont="1" applyFill="1" applyBorder="1" applyAlignment="1">
      <alignment horizontal="center" vertical="center"/>
    </xf>
    <xf numFmtId="177" fontId="33" fillId="0" borderId="113" xfId="7" applyNumberFormat="1" applyFont="1" applyFill="1" applyBorder="1" applyAlignment="1">
      <alignment horizontal="center" vertical="center"/>
    </xf>
    <xf numFmtId="177" fontId="33" fillId="0" borderId="114" xfId="7" applyNumberFormat="1" applyFont="1" applyFill="1" applyBorder="1" applyAlignment="1">
      <alignment horizontal="center" vertical="center"/>
    </xf>
    <xf numFmtId="177" fontId="33" fillId="0" borderId="143" xfId="7" applyNumberFormat="1" applyFont="1" applyFill="1" applyBorder="1" applyAlignment="1">
      <alignment horizontal="center" vertical="center"/>
    </xf>
    <xf numFmtId="1" fontId="0" fillId="0" borderId="20" xfId="4" applyNumberFormat="1" applyFont="1" applyFill="1" applyBorder="1" applyAlignment="1">
      <alignment horizontal="center" vertical="center"/>
    </xf>
    <xf numFmtId="1" fontId="6" fillId="0" borderId="21" xfId="4" applyNumberFormat="1" applyFont="1" applyFill="1" applyBorder="1" applyAlignment="1">
      <alignment horizontal="center" vertical="center"/>
    </xf>
    <xf numFmtId="1" fontId="6" fillId="0" borderId="68" xfId="4" applyNumberFormat="1" applyFont="1" applyFill="1" applyBorder="1" applyAlignment="1">
      <alignment horizontal="center" vertical="center"/>
    </xf>
    <xf numFmtId="177" fontId="33" fillId="0" borderId="17" xfId="7" applyNumberFormat="1" applyFont="1" applyFill="1" applyBorder="1" applyAlignment="1">
      <alignment horizontal="center" vertical="center"/>
    </xf>
    <xf numFmtId="177" fontId="33" fillId="0" borderId="18" xfId="7" applyNumberFormat="1" applyFont="1" applyFill="1" applyBorder="1" applyAlignment="1">
      <alignment horizontal="center" vertical="center"/>
    </xf>
    <xf numFmtId="177" fontId="33" fillId="0" borderId="19" xfId="7" applyNumberFormat="1" applyFont="1" applyFill="1" applyBorder="1" applyAlignment="1">
      <alignment horizontal="center" vertical="center"/>
    </xf>
    <xf numFmtId="177" fontId="33" fillId="0" borderId="25" xfId="7" applyNumberFormat="1" applyFont="1" applyFill="1" applyBorder="1" applyAlignment="1">
      <alignment horizontal="center" vertical="center"/>
    </xf>
    <xf numFmtId="177" fontId="33" fillId="0" borderId="26" xfId="7" applyNumberFormat="1" applyFont="1" applyFill="1" applyBorder="1" applyAlignment="1">
      <alignment horizontal="center" vertical="center"/>
    </xf>
    <xf numFmtId="177" fontId="33" fillId="0" borderId="27" xfId="7" applyNumberFormat="1" applyFont="1" applyFill="1" applyBorder="1" applyAlignment="1">
      <alignment horizontal="center" vertical="center"/>
    </xf>
    <xf numFmtId="183" fontId="33" fillId="0" borderId="147" xfId="7" applyNumberFormat="1" applyFont="1" applyFill="1" applyBorder="1" applyAlignment="1">
      <alignment horizontal="center" vertical="center"/>
    </xf>
    <xf numFmtId="0" fontId="0" fillId="0" borderId="34" xfId="1" applyFont="1" applyFill="1" applyBorder="1" applyAlignment="1" applyProtection="1">
      <alignment vertical="center" wrapText="1"/>
    </xf>
    <xf numFmtId="177" fontId="33" fillId="0" borderId="60" xfId="7" applyNumberFormat="1" applyFont="1" applyFill="1" applyBorder="1" applyAlignment="1">
      <alignment horizontal="center" vertical="center"/>
    </xf>
    <xf numFmtId="177" fontId="33" fillId="0" borderId="61" xfId="7" applyNumberFormat="1" applyFont="1" applyFill="1" applyBorder="1" applyAlignment="1">
      <alignment horizontal="center" vertical="center"/>
    </xf>
    <xf numFmtId="177" fontId="33" fillId="0" borderId="66" xfId="7" applyNumberFormat="1" applyFont="1" applyFill="1" applyBorder="1" applyAlignment="1">
      <alignment horizontal="center" vertical="center"/>
    </xf>
    <xf numFmtId="9" fontId="6" fillId="0" borderId="25" xfId="4" applyNumberFormat="1" applyFont="1" applyFill="1" applyBorder="1" applyAlignment="1">
      <alignment horizontal="center" vertical="center"/>
    </xf>
    <xf numFmtId="9" fontId="6" fillId="0" borderId="26" xfId="4" applyNumberFormat="1" applyFont="1" applyFill="1" applyBorder="1" applyAlignment="1">
      <alignment horizontal="center" vertical="center"/>
    </xf>
    <xf numFmtId="9" fontId="6" fillId="0" borderId="27" xfId="4" applyNumberFormat="1" applyFont="1" applyFill="1" applyBorder="1" applyAlignment="1">
      <alignment horizontal="center" vertical="center"/>
    </xf>
    <xf numFmtId="0" fontId="6" fillId="0" borderId="64" xfId="4" applyFont="1" applyFill="1" applyBorder="1" applyAlignment="1">
      <alignment horizontal="left" vertical="top"/>
    </xf>
    <xf numFmtId="0" fontId="36" fillId="0" borderId="86" xfId="1" applyFont="1" applyFill="1" applyBorder="1" applyAlignment="1" applyProtection="1">
      <alignment horizontal="left" vertical="center" wrapText="1" shrinkToFit="1"/>
    </xf>
    <xf numFmtId="0" fontId="36" fillId="0" borderId="51" xfId="1" applyFont="1" applyFill="1" applyBorder="1" applyAlignment="1" applyProtection="1">
      <alignment horizontal="left" vertical="center" wrapText="1" shrinkToFit="1"/>
    </xf>
    <xf numFmtId="0" fontId="36" fillId="0" borderId="87" xfId="1" applyFont="1" applyFill="1" applyBorder="1" applyAlignment="1" applyProtection="1">
      <alignment horizontal="left" vertical="center" wrapText="1" shrinkToFit="1"/>
    </xf>
    <xf numFmtId="0" fontId="14" fillId="0" borderId="26" xfId="9" applyFont="1" applyBorder="1" applyAlignment="1">
      <alignment vertical="center" wrapText="1"/>
    </xf>
    <xf numFmtId="0" fontId="14" fillId="0" borderId="35" xfId="9" applyFont="1" applyBorder="1" applyAlignment="1">
      <alignment vertical="center" wrapText="1"/>
    </xf>
    <xf numFmtId="0" fontId="35" fillId="0" borderId="72" xfId="10" applyFont="1" applyFill="1" applyBorder="1" applyAlignment="1">
      <alignment horizontal="center" vertical="center"/>
    </xf>
    <xf numFmtId="0" fontId="35" fillId="0" borderId="73" xfId="10" applyFont="1" applyFill="1" applyBorder="1" applyAlignment="1">
      <alignment horizontal="center" vertical="center"/>
    </xf>
    <xf numFmtId="0" fontId="35" fillId="0" borderId="97" xfId="10" applyFont="1" applyFill="1" applyBorder="1" applyAlignment="1">
      <alignment horizontal="center" vertical="center"/>
    </xf>
    <xf numFmtId="0" fontId="0" fillId="0" borderId="98" xfId="10" applyFont="1" applyFill="1" applyBorder="1" applyAlignment="1">
      <alignment horizontal="center" vertical="center"/>
    </xf>
    <xf numFmtId="0" fontId="6" fillId="0" borderId="98" xfId="10" applyFont="1" applyFill="1" applyBorder="1" applyAlignment="1">
      <alignment horizontal="center" vertical="center"/>
    </xf>
    <xf numFmtId="177" fontId="33" fillId="0" borderId="14" xfId="10" applyNumberFormat="1" applyFont="1" applyFill="1" applyBorder="1" applyAlignment="1">
      <alignment horizontal="center" vertical="center"/>
    </xf>
    <xf numFmtId="177" fontId="33" fillId="0" borderId="15" xfId="10" applyNumberFormat="1" applyFont="1" applyFill="1" applyBorder="1" applyAlignment="1">
      <alignment horizontal="center" vertical="center"/>
    </xf>
    <xf numFmtId="177" fontId="33" fillId="0" borderId="16" xfId="10" applyNumberFormat="1" applyFont="1" applyFill="1" applyBorder="1" applyAlignment="1">
      <alignment horizontal="center" vertical="center"/>
    </xf>
    <xf numFmtId="0" fontId="35" fillId="0" borderId="20" xfId="10" applyFont="1" applyFill="1" applyBorder="1" applyAlignment="1">
      <alignment horizontal="center" vertical="center"/>
    </xf>
    <xf numFmtId="0" fontId="35" fillId="0" borderId="21" xfId="10" applyFont="1" applyFill="1" applyBorder="1" applyAlignment="1">
      <alignment horizontal="center" vertical="center"/>
    </xf>
    <xf numFmtId="0" fontId="35" fillId="0" borderId="68" xfId="10" applyFont="1" applyFill="1" applyBorder="1" applyAlignment="1">
      <alignment horizontal="center" vertical="center"/>
    </xf>
    <xf numFmtId="0" fontId="0" fillId="0" borderId="148" xfId="10" applyFont="1" applyFill="1" applyBorder="1" applyAlignment="1">
      <alignment horizontal="center" vertical="center"/>
    </xf>
    <xf numFmtId="0" fontId="6" fillId="0" borderId="148" xfId="10" applyFont="1" applyFill="1" applyBorder="1" applyAlignment="1">
      <alignment horizontal="center" vertical="center"/>
    </xf>
    <xf numFmtId="184" fontId="35" fillId="0" borderId="25" xfId="10" applyNumberFormat="1" applyFont="1" applyFill="1" applyBorder="1" applyAlignment="1">
      <alignment horizontal="center" vertical="center"/>
    </xf>
    <xf numFmtId="184" fontId="35" fillId="0" borderId="26" xfId="10" applyNumberFormat="1" applyFont="1" applyFill="1" applyBorder="1" applyAlignment="1">
      <alignment horizontal="center" vertical="center"/>
    </xf>
    <xf numFmtId="184" fontId="35" fillId="0" borderId="27" xfId="10" applyNumberFormat="1" applyFont="1" applyFill="1" applyBorder="1" applyAlignment="1">
      <alignment horizontal="center" vertical="center"/>
    </xf>
    <xf numFmtId="184" fontId="35" fillId="0" borderId="11" xfId="10" applyNumberFormat="1" applyFont="1" applyFill="1" applyBorder="1" applyAlignment="1">
      <alignment horizontal="center" vertical="center"/>
    </xf>
    <xf numFmtId="0" fontId="35" fillId="0" borderId="25" xfId="10" applyFont="1" applyFill="1" applyBorder="1" applyAlignment="1">
      <alignment horizontal="center" vertical="center"/>
    </xf>
    <xf numFmtId="0" fontId="35" fillId="0" borderId="26" xfId="10" applyFont="1" applyFill="1" applyBorder="1" applyAlignment="1">
      <alignment horizontal="center" vertical="center"/>
    </xf>
    <xf numFmtId="0" fontId="35" fillId="0" borderId="27" xfId="10" applyFont="1" applyFill="1" applyBorder="1" applyAlignment="1">
      <alignment horizontal="center" vertical="center"/>
    </xf>
    <xf numFmtId="0" fontId="0" fillId="0" borderId="11" xfId="10" applyFont="1" applyFill="1" applyBorder="1" applyAlignment="1">
      <alignment horizontal="center" vertical="center"/>
    </xf>
    <xf numFmtId="0" fontId="6" fillId="0" borderId="11" xfId="10" applyFont="1" applyFill="1" applyBorder="1" applyAlignment="1">
      <alignment horizontal="center" vertical="center"/>
    </xf>
    <xf numFmtId="0" fontId="0" fillId="0" borderId="25" xfId="4" applyFont="1" applyFill="1" applyBorder="1" applyAlignment="1">
      <alignment horizontal="center" vertical="center"/>
    </xf>
    <xf numFmtId="0" fontId="14" fillId="0" borderId="26" xfId="10" applyFont="1" applyBorder="1" applyAlignment="1">
      <alignment vertical="center" wrapText="1"/>
    </xf>
    <xf numFmtId="0" fontId="14" fillId="0" borderId="35" xfId="10" applyFont="1" applyBorder="1" applyAlignment="1">
      <alignment vertical="center" wrapText="1"/>
    </xf>
    <xf numFmtId="0" fontId="37" fillId="0" borderId="99" xfId="4" applyFont="1" applyFill="1" applyBorder="1" applyAlignment="1">
      <alignment horizontal="center" vertical="center"/>
    </xf>
    <xf numFmtId="0" fontId="37" fillId="0" borderId="15" xfId="4" applyFont="1" applyFill="1" applyBorder="1" applyAlignment="1">
      <alignment horizontal="center" vertical="center"/>
    </xf>
    <xf numFmtId="0" fontId="37" fillId="0" borderId="16" xfId="4" applyFont="1" applyFill="1" applyBorder="1" applyAlignment="1">
      <alignment horizontal="center" vertical="center"/>
    </xf>
    <xf numFmtId="0" fontId="37" fillId="0" borderId="96" xfId="4" applyFont="1" applyFill="1" applyBorder="1" applyAlignment="1">
      <alignment horizontal="center" vertical="center"/>
    </xf>
    <xf numFmtId="0" fontId="37" fillId="0" borderId="73" xfId="4" applyFont="1" applyFill="1" applyBorder="1" applyAlignment="1">
      <alignment horizontal="center" vertical="center"/>
    </xf>
    <xf numFmtId="0" fontId="37" fillId="0" borderId="97" xfId="4" applyFont="1" applyFill="1" applyBorder="1" applyAlignment="1">
      <alignment horizontal="center" vertical="center"/>
    </xf>
    <xf numFmtId="0" fontId="0" fillId="0" borderId="25" xfId="4" applyFont="1" applyBorder="1" applyAlignment="1">
      <alignment horizontal="center" vertical="center" shrinkToFit="1"/>
    </xf>
  </cellXfs>
  <cellStyles count="11">
    <cellStyle name="標準" xfId="0" builtinId="0"/>
    <cellStyle name="標準 2" xfId="4"/>
    <cellStyle name="標準 3" xfId="5"/>
    <cellStyle name="標準 3 2" xfId="6"/>
    <cellStyle name="標準 6" xfId="7"/>
    <cellStyle name="標準 6 2" xfId="8"/>
    <cellStyle name="標準 6 2 2" xfId="10"/>
    <cellStyle name="標準 6 3" xfId="9"/>
    <cellStyle name="標準_01【みんまち】（地区まちづくり推進事業）" xfId="1"/>
    <cellStyle name="標準_01【みんまち】（地区まちづくり推進事業） 2" xfId="2"/>
    <cellStyle name="標準_Sheet1" xfId="3"/>
  </cellStyles>
  <dxfs count="1152">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9525</xdr:colOff>
          <xdr:row>45</xdr:row>
          <xdr:rowOff>85725</xdr:rowOff>
        </xdr:from>
        <xdr:to>
          <xdr:col>48</xdr:col>
          <xdr:colOff>142875</xdr:colOff>
          <xdr:row>45</xdr:row>
          <xdr:rowOff>323850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496</xdr:row>
          <xdr:rowOff>9525</xdr:rowOff>
        </xdr:from>
        <xdr:to>
          <xdr:col>45</xdr:col>
          <xdr:colOff>85725</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71718</xdr:colOff>
      <xdr:row>140</xdr:row>
      <xdr:rowOff>11206</xdr:rowOff>
    </xdr:from>
    <xdr:to>
      <xdr:col>28</xdr:col>
      <xdr:colOff>62193</xdr:colOff>
      <xdr:row>140</xdr:row>
      <xdr:rowOff>510989</xdr:rowOff>
    </xdr:to>
    <xdr:sp macro="" textlink="">
      <xdr:nvSpPr>
        <xdr:cNvPr id="79" name="テキスト ボックス 78"/>
        <xdr:cNvSpPr txBox="1"/>
      </xdr:nvSpPr>
      <xdr:spPr>
        <a:xfrm>
          <a:off x="4710953" y="55222588"/>
          <a:ext cx="999005" cy="4997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８百万円</a:t>
          </a:r>
        </a:p>
      </xdr:txBody>
    </xdr:sp>
    <xdr:clientData/>
  </xdr:twoCellAnchor>
  <xdr:twoCellAnchor>
    <xdr:from>
      <xdr:col>21</xdr:col>
      <xdr:colOff>104774</xdr:colOff>
      <xdr:row>140</xdr:row>
      <xdr:rowOff>582707</xdr:rowOff>
    </xdr:from>
    <xdr:to>
      <xdr:col>30</xdr:col>
      <xdr:colOff>95250</xdr:colOff>
      <xdr:row>140</xdr:row>
      <xdr:rowOff>882464</xdr:rowOff>
    </xdr:to>
    <xdr:sp macro="" textlink="">
      <xdr:nvSpPr>
        <xdr:cNvPr id="80" name="テキスト ボックス 79"/>
        <xdr:cNvSpPr txBox="1"/>
      </xdr:nvSpPr>
      <xdr:spPr>
        <a:xfrm>
          <a:off x="4305299" y="55799132"/>
          <a:ext cx="1790701" cy="29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軍縮・不拡散調査研究等</a:t>
          </a:r>
        </a:p>
      </xdr:txBody>
    </xdr:sp>
    <xdr:clientData/>
  </xdr:twoCellAnchor>
  <xdr:twoCellAnchor>
    <xdr:from>
      <xdr:col>21</xdr:col>
      <xdr:colOff>151280</xdr:colOff>
      <xdr:row>140</xdr:row>
      <xdr:rowOff>595593</xdr:rowOff>
    </xdr:from>
    <xdr:to>
      <xdr:col>30</xdr:col>
      <xdr:colOff>44825</xdr:colOff>
      <xdr:row>140</xdr:row>
      <xdr:rowOff>819150</xdr:rowOff>
    </xdr:to>
    <xdr:sp macro="" textlink="">
      <xdr:nvSpPr>
        <xdr:cNvPr id="84" name="大かっこ 83"/>
        <xdr:cNvSpPr/>
      </xdr:nvSpPr>
      <xdr:spPr>
        <a:xfrm>
          <a:off x="4387104" y="55806975"/>
          <a:ext cx="1708897" cy="2235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140</xdr:row>
      <xdr:rowOff>882464</xdr:rowOff>
    </xdr:from>
    <xdr:to>
      <xdr:col>26</xdr:col>
      <xdr:colOff>0</xdr:colOff>
      <xdr:row>140</xdr:row>
      <xdr:rowOff>1115546</xdr:rowOff>
    </xdr:to>
    <xdr:cxnSp macro="">
      <xdr:nvCxnSpPr>
        <xdr:cNvPr id="97" name="直線コネクタ 96"/>
        <xdr:cNvCxnSpPr>
          <a:stCxn id="80" idx="2"/>
        </xdr:cNvCxnSpPr>
      </xdr:nvCxnSpPr>
      <xdr:spPr>
        <a:xfrm>
          <a:off x="5200650" y="56098889"/>
          <a:ext cx="0" cy="23308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62193</xdr:colOff>
      <xdr:row>140</xdr:row>
      <xdr:rowOff>1053353</xdr:rowOff>
    </xdr:from>
    <xdr:to>
      <xdr:col>36</xdr:col>
      <xdr:colOff>81243</xdr:colOff>
      <xdr:row>140</xdr:row>
      <xdr:rowOff>1053354</xdr:rowOff>
    </xdr:to>
    <xdr:cxnSp macro="">
      <xdr:nvCxnSpPr>
        <xdr:cNvPr id="117" name="直線コネクタ 116"/>
        <xdr:cNvCxnSpPr/>
      </xdr:nvCxnSpPr>
      <xdr:spPr>
        <a:xfrm>
          <a:off x="3087781" y="56264735"/>
          <a:ext cx="4254874"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50987</xdr:colOff>
      <xdr:row>140</xdr:row>
      <xdr:rowOff>1043828</xdr:rowOff>
    </xdr:from>
    <xdr:to>
      <xdr:col>15</xdr:col>
      <xdr:colOff>50987</xdr:colOff>
      <xdr:row>140</xdr:row>
      <xdr:rowOff>1448361</xdr:rowOff>
    </xdr:to>
    <xdr:cxnSp macro="">
      <xdr:nvCxnSpPr>
        <xdr:cNvPr id="118" name="直線矢印コネクタ 117"/>
        <xdr:cNvCxnSpPr/>
      </xdr:nvCxnSpPr>
      <xdr:spPr>
        <a:xfrm>
          <a:off x="3076575" y="56255210"/>
          <a:ext cx="0" cy="4045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71718</xdr:colOff>
      <xdr:row>140</xdr:row>
      <xdr:rowOff>1043828</xdr:rowOff>
    </xdr:from>
    <xdr:to>
      <xdr:col>36</xdr:col>
      <xdr:colOff>71718</xdr:colOff>
      <xdr:row>140</xdr:row>
      <xdr:rowOff>1448361</xdr:rowOff>
    </xdr:to>
    <xdr:cxnSp macro="">
      <xdr:nvCxnSpPr>
        <xdr:cNvPr id="119" name="直線矢印コネクタ 118"/>
        <xdr:cNvCxnSpPr/>
      </xdr:nvCxnSpPr>
      <xdr:spPr>
        <a:xfrm>
          <a:off x="7333130" y="56255210"/>
          <a:ext cx="0" cy="4045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90768</xdr:colOff>
      <xdr:row>140</xdr:row>
      <xdr:rowOff>1457886</xdr:rowOff>
    </xdr:from>
    <xdr:to>
      <xdr:col>17</xdr:col>
      <xdr:colOff>12887</xdr:colOff>
      <xdr:row>140</xdr:row>
      <xdr:rowOff>1696011</xdr:rowOff>
    </xdr:to>
    <xdr:sp macro="" textlink="">
      <xdr:nvSpPr>
        <xdr:cNvPr id="120" name="テキスト ボックス 119"/>
        <xdr:cNvSpPr txBox="1"/>
      </xdr:nvSpPr>
      <xdr:spPr>
        <a:xfrm>
          <a:off x="2712944" y="56669268"/>
          <a:ext cx="728943"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33</xdr:col>
      <xdr:colOff>81243</xdr:colOff>
      <xdr:row>140</xdr:row>
      <xdr:rowOff>1467411</xdr:rowOff>
    </xdr:from>
    <xdr:to>
      <xdr:col>40</xdr:col>
      <xdr:colOff>57149</xdr:colOff>
      <xdr:row>140</xdr:row>
      <xdr:rowOff>1705536</xdr:rowOff>
    </xdr:to>
    <xdr:sp macro="" textlink="">
      <xdr:nvSpPr>
        <xdr:cNvPr id="121" name="テキスト ボックス 120"/>
        <xdr:cNvSpPr txBox="1"/>
      </xdr:nvSpPr>
      <xdr:spPr>
        <a:xfrm>
          <a:off x="6682068" y="56683836"/>
          <a:ext cx="137608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50986</xdr:colOff>
      <xdr:row>140</xdr:row>
      <xdr:rowOff>1733549</xdr:rowOff>
    </xdr:from>
    <xdr:to>
      <xdr:col>20</xdr:col>
      <xdr:colOff>9525</xdr:colOff>
      <xdr:row>141</xdr:row>
      <xdr:rowOff>171449</xdr:rowOff>
    </xdr:to>
    <xdr:sp macro="" textlink="">
      <xdr:nvSpPr>
        <xdr:cNvPr id="122" name="テキスト ボックス 121"/>
        <xdr:cNvSpPr txBox="1"/>
      </xdr:nvSpPr>
      <xdr:spPr>
        <a:xfrm>
          <a:off x="2251261" y="56949974"/>
          <a:ext cx="1758764"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t>Ａ．（公益財）日本国際問題研究所</a:t>
          </a:r>
          <a:endParaRPr kumimoji="1" lang="en-US" altLang="ja-JP" sz="700"/>
        </a:p>
        <a:p>
          <a:pPr algn="ctr"/>
          <a:r>
            <a:rPr kumimoji="1" lang="ja-JP" altLang="en-US" sz="700"/>
            <a:t>（軍縮・不拡散促進センター）</a:t>
          </a:r>
          <a:endParaRPr kumimoji="1" lang="en-US" altLang="ja-JP" sz="700"/>
        </a:p>
        <a:p>
          <a:pPr algn="ctr"/>
          <a:r>
            <a:rPr kumimoji="1" lang="ja-JP" altLang="en-US" sz="700"/>
            <a:t>３．７百万円</a:t>
          </a:r>
        </a:p>
      </xdr:txBody>
    </xdr:sp>
    <xdr:clientData/>
  </xdr:twoCellAnchor>
  <xdr:twoCellAnchor>
    <xdr:from>
      <xdr:col>11</xdr:col>
      <xdr:colOff>117662</xdr:colOff>
      <xdr:row>141</xdr:row>
      <xdr:rowOff>274543</xdr:rowOff>
    </xdr:from>
    <xdr:to>
      <xdr:col>20</xdr:col>
      <xdr:colOff>14568</xdr:colOff>
      <xdr:row>141</xdr:row>
      <xdr:rowOff>526676</xdr:rowOff>
    </xdr:to>
    <xdr:sp macro="" textlink="">
      <xdr:nvSpPr>
        <xdr:cNvPr id="123" name="大かっこ 122"/>
        <xdr:cNvSpPr/>
      </xdr:nvSpPr>
      <xdr:spPr>
        <a:xfrm>
          <a:off x="2317937" y="57595993"/>
          <a:ext cx="1697131" cy="2521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141</xdr:row>
      <xdr:rowOff>226919</xdr:rowOff>
    </xdr:from>
    <xdr:to>
      <xdr:col>19</xdr:col>
      <xdr:colOff>85725</xdr:colOff>
      <xdr:row>141</xdr:row>
      <xdr:rowOff>612402</xdr:rowOff>
    </xdr:to>
    <xdr:sp macro="" textlink="">
      <xdr:nvSpPr>
        <xdr:cNvPr id="124" name="テキスト ボックス 123"/>
        <xdr:cNvSpPr txBox="1"/>
      </xdr:nvSpPr>
      <xdr:spPr>
        <a:xfrm>
          <a:off x="2428875" y="57548369"/>
          <a:ext cx="1457325"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t>軍縮政策実施体制確立のための委託研究調査</a:t>
          </a:r>
        </a:p>
      </xdr:txBody>
    </xdr:sp>
    <xdr:clientData/>
  </xdr:twoCellAnchor>
  <xdr:twoCellAnchor>
    <xdr:from>
      <xdr:col>32</xdr:col>
      <xdr:colOff>57150</xdr:colOff>
      <xdr:row>140</xdr:row>
      <xdr:rowOff>1748118</xdr:rowOff>
    </xdr:from>
    <xdr:to>
      <xdr:col>41</xdr:col>
      <xdr:colOff>95250</xdr:colOff>
      <xdr:row>141</xdr:row>
      <xdr:rowOff>38100</xdr:rowOff>
    </xdr:to>
    <xdr:sp macro="" textlink="">
      <xdr:nvSpPr>
        <xdr:cNvPr id="125" name="テキスト ボックス 124"/>
        <xdr:cNvSpPr txBox="1"/>
      </xdr:nvSpPr>
      <xdr:spPr>
        <a:xfrm>
          <a:off x="6457950" y="56964543"/>
          <a:ext cx="1838325" cy="3950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Ｄ．（株）エモック・エンタープライズ</a:t>
          </a:r>
          <a:endParaRPr kumimoji="1" lang="en-US" altLang="ja-JP" sz="800"/>
        </a:p>
        <a:p>
          <a:pPr algn="ctr"/>
          <a:r>
            <a:rPr kumimoji="1" lang="ja-JP" altLang="en-US" sz="800"/>
            <a:t>４．９百万円</a:t>
          </a:r>
        </a:p>
      </xdr:txBody>
    </xdr:sp>
    <xdr:clientData/>
  </xdr:twoCellAnchor>
  <xdr:twoCellAnchor>
    <xdr:from>
      <xdr:col>32</xdr:col>
      <xdr:colOff>186017</xdr:colOff>
      <xdr:row>141</xdr:row>
      <xdr:rowOff>93568</xdr:rowOff>
    </xdr:from>
    <xdr:to>
      <xdr:col>41</xdr:col>
      <xdr:colOff>28575</xdr:colOff>
      <xdr:row>141</xdr:row>
      <xdr:rowOff>485775</xdr:rowOff>
    </xdr:to>
    <xdr:sp macro="" textlink="">
      <xdr:nvSpPr>
        <xdr:cNvPr id="126" name="大かっこ 125"/>
        <xdr:cNvSpPr/>
      </xdr:nvSpPr>
      <xdr:spPr>
        <a:xfrm>
          <a:off x="6586817" y="58291318"/>
          <a:ext cx="1642783" cy="3922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62192</xdr:colOff>
      <xdr:row>141</xdr:row>
      <xdr:rowOff>93570</xdr:rowOff>
    </xdr:from>
    <xdr:to>
      <xdr:col>40</xdr:col>
      <xdr:colOff>190500</xdr:colOff>
      <xdr:row>141</xdr:row>
      <xdr:rowOff>495300</xdr:rowOff>
    </xdr:to>
    <xdr:sp macro="" textlink="">
      <xdr:nvSpPr>
        <xdr:cNvPr id="127" name="テキスト ボックス 126"/>
        <xdr:cNvSpPr txBox="1"/>
      </xdr:nvSpPr>
      <xdr:spPr>
        <a:xfrm>
          <a:off x="6663017" y="58291320"/>
          <a:ext cx="1528483" cy="401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国連軍縮フェローシップ計画</a:t>
          </a:r>
          <a:endParaRPr kumimoji="1" lang="en-US" altLang="ja-JP" sz="800"/>
        </a:p>
        <a:p>
          <a:pPr algn="ctr"/>
          <a:r>
            <a:rPr kumimoji="1" lang="ja-JP" altLang="en-US" sz="800"/>
            <a:t>実施業務委託</a:t>
          </a:r>
        </a:p>
      </xdr:txBody>
    </xdr:sp>
    <xdr:clientData/>
  </xdr:twoCellAnchor>
  <xdr:twoCellAnchor>
    <xdr:from>
      <xdr:col>8</xdr:col>
      <xdr:colOff>50987</xdr:colOff>
      <xdr:row>141</xdr:row>
      <xdr:rowOff>1021416</xdr:rowOff>
    </xdr:from>
    <xdr:to>
      <xdr:col>16</xdr:col>
      <xdr:colOff>71718</xdr:colOff>
      <xdr:row>141</xdr:row>
      <xdr:rowOff>1447799</xdr:rowOff>
    </xdr:to>
    <xdr:sp macro="" textlink="">
      <xdr:nvSpPr>
        <xdr:cNvPr id="128" name="テキスト ボックス 127"/>
        <xdr:cNvSpPr txBox="1"/>
      </xdr:nvSpPr>
      <xdr:spPr>
        <a:xfrm>
          <a:off x="1651187" y="58342866"/>
          <a:ext cx="1620931" cy="4263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Ｂ．講師等謝礼１１名</a:t>
          </a:r>
          <a:endParaRPr kumimoji="1" lang="en-US" altLang="ja-JP" sz="800"/>
        </a:p>
        <a:p>
          <a:pPr algn="ctr"/>
          <a:r>
            <a:rPr kumimoji="1" lang="ja-JP" altLang="en-US" sz="800"/>
            <a:t>０．８百万円</a:t>
          </a:r>
        </a:p>
      </xdr:txBody>
    </xdr:sp>
    <xdr:clientData/>
  </xdr:twoCellAnchor>
  <xdr:twoCellAnchor>
    <xdr:from>
      <xdr:col>8</xdr:col>
      <xdr:colOff>3362</xdr:colOff>
      <xdr:row>141</xdr:row>
      <xdr:rowOff>1511673</xdr:rowOff>
    </xdr:from>
    <xdr:to>
      <xdr:col>16</xdr:col>
      <xdr:colOff>100293</xdr:colOff>
      <xdr:row>141</xdr:row>
      <xdr:rowOff>1768848</xdr:rowOff>
    </xdr:to>
    <xdr:sp macro="" textlink="">
      <xdr:nvSpPr>
        <xdr:cNvPr id="129" name="大かっこ 128"/>
        <xdr:cNvSpPr/>
      </xdr:nvSpPr>
      <xdr:spPr>
        <a:xfrm>
          <a:off x="1603562" y="58833123"/>
          <a:ext cx="1697131"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119343</xdr:colOff>
      <xdr:row>141</xdr:row>
      <xdr:rowOff>1511674</xdr:rowOff>
    </xdr:from>
    <xdr:to>
      <xdr:col>16</xdr:col>
      <xdr:colOff>0</xdr:colOff>
      <xdr:row>141</xdr:row>
      <xdr:rowOff>1885950</xdr:rowOff>
    </xdr:to>
    <xdr:sp macro="" textlink="">
      <xdr:nvSpPr>
        <xdr:cNvPr id="130" name="テキスト ボックス 129"/>
        <xdr:cNvSpPr txBox="1"/>
      </xdr:nvSpPr>
      <xdr:spPr>
        <a:xfrm>
          <a:off x="1719543" y="58833124"/>
          <a:ext cx="1480857" cy="374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t>軍縮政策実施体制確立のための研究会等</a:t>
          </a:r>
          <a:endParaRPr kumimoji="1" lang="en-US" altLang="ja-JP" sz="700"/>
        </a:p>
      </xdr:txBody>
    </xdr:sp>
    <xdr:clientData/>
  </xdr:twoCellAnchor>
  <xdr:twoCellAnchor>
    <xdr:from>
      <xdr:col>17</xdr:col>
      <xdr:colOff>109818</xdr:colOff>
      <xdr:row>141</xdr:row>
      <xdr:rowOff>1021418</xdr:rowOff>
    </xdr:from>
    <xdr:to>
      <xdr:col>25</xdr:col>
      <xdr:colOff>128868</xdr:colOff>
      <xdr:row>141</xdr:row>
      <xdr:rowOff>1409700</xdr:rowOff>
    </xdr:to>
    <xdr:sp macro="" textlink="">
      <xdr:nvSpPr>
        <xdr:cNvPr id="131" name="テキスト ボックス 130"/>
        <xdr:cNvSpPr txBox="1"/>
      </xdr:nvSpPr>
      <xdr:spPr>
        <a:xfrm>
          <a:off x="3510243" y="58342868"/>
          <a:ext cx="1619250" cy="3882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Ｃ．研究補助員</a:t>
          </a:r>
          <a:endParaRPr kumimoji="1" lang="en-US" altLang="ja-JP" sz="800"/>
        </a:p>
        <a:p>
          <a:pPr algn="ctr"/>
          <a:r>
            <a:rPr kumimoji="1" lang="ja-JP" altLang="en-US" sz="800"/>
            <a:t>２．３百万円</a:t>
          </a:r>
        </a:p>
      </xdr:txBody>
    </xdr:sp>
    <xdr:clientData/>
  </xdr:twoCellAnchor>
  <xdr:twoCellAnchor>
    <xdr:from>
      <xdr:col>17</xdr:col>
      <xdr:colOff>62193</xdr:colOff>
      <xdr:row>141</xdr:row>
      <xdr:rowOff>1511673</xdr:rowOff>
    </xdr:from>
    <xdr:to>
      <xdr:col>25</xdr:col>
      <xdr:colOff>157443</xdr:colOff>
      <xdr:row>141</xdr:row>
      <xdr:rowOff>1768848</xdr:rowOff>
    </xdr:to>
    <xdr:sp macro="" textlink="">
      <xdr:nvSpPr>
        <xdr:cNvPr id="132" name="大かっこ 131"/>
        <xdr:cNvSpPr/>
      </xdr:nvSpPr>
      <xdr:spPr>
        <a:xfrm>
          <a:off x="3462618" y="58833123"/>
          <a:ext cx="1695450"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109818</xdr:colOff>
      <xdr:row>141</xdr:row>
      <xdr:rowOff>1492625</xdr:rowOff>
    </xdr:from>
    <xdr:to>
      <xdr:col>25</xdr:col>
      <xdr:colOff>128868</xdr:colOff>
      <xdr:row>141</xdr:row>
      <xdr:rowOff>1811432</xdr:rowOff>
    </xdr:to>
    <xdr:sp macro="" textlink="">
      <xdr:nvSpPr>
        <xdr:cNvPr id="133" name="テキスト ボックス 132"/>
        <xdr:cNvSpPr txBox="1"/>
      </xdr:nvSpPr>
      <xdr:spPr>
        <a:xfrm>
          <a:off x="3510243" y="58814075"/>
          <a:ext cx="1619250" cy="318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人件費</a:t>
          </a:r>
          <a:endParaRPr kumimoji="1" lang="en-US" altLang="ja-JP" sz="800"/>
        </a:p>
      </xdr:txBody>
    </xdr:sp>
    <xdr:clientData/>
  </xdr:twoCellAnchor>
  <xdr:twoCellAnchor>
    <xdr:from>
      <xdr:col>12</xdr:col>
      <xdr:colOff>61353</xdr:colOff>
      <xdr:row>141</xdr:row>
      <xdr:rowOff>526677</xdr:rowOff>
    </xdr:from>
    <xdr:to>
      <xdr:col>12</xdr:col>
      <xdr:colOff>62193</xdr:colOff>
      <xdr:row>141</xdr:row>
      <xdr:rowOff>1021416</xdr:rowOff>
    </xdr:to>
    <xdr:cxnSp macro="">
      <xdr:nvCxnSpPr>
        <xdr:cNvPr id="143" name="直線矢印コネクタ 142"/>
        <xdr:cNvCxnSpPr>
          <a:endCxn id="128" idx="0"/>
        </xdr:cNvCxnSpPr>
      </xdr:nvCxnSpPr>
      <xdr:spPr>
        <a:xfrm flipH="1">
          <a:off x="2461653" y="57848127"/>
          <a:ext cx="840" cy="49473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71718</xdr:colOff>
      <xdr:row>141</xdr:row>
      <xdr:rowOff>683559</xdr:rowOff>
    </xdr:from>
    <xdr:to>
      <xdr:col>21</xdr:col>
      <xdr:colOff>71718</xdr:colOff>
      <xdr:row>141</xdr:row>
      <xdr:rowOff>683559</xdr:rowOff>
    </xdr:to>
    <xdr:cxnSp macro="">
      <xdr:nvCxnSpPr>
        <xdr:cNvPr id="144" name="直線コネクタ 143"/>
        <xdr:cNvCxnSpPr/>
      </xdr:nvCxnSpPr>
      <xdr:spPr>
        <a:xfrm>
          <a:off x="2492189" y="58001647"/>
          <a:ext cx="181535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62193</xdr:colOff>
      <xdr:row>141</xdr:row>
      <xdr:rowOff>683559</xdr:rowOff>
    </xdr:from>
    <xdr:to>
      <xdr:col>21</xdr:col>
      <xdr:colOff>71718</xdr:colOff>
      <xdr:row>141</xdr:row>
      <xdr:rowOff>1030942</xdr:rowOff>
    </xdr:to>
    <xdr:cxnSp macro="">
      <xdr:nvCxnSpPr>
        <xdr:cNvPr id="145" name="直線矢印コネクタ 144"/>
        <xdr:cNvCxnSpPr/>
      </xdr:nvCxnSpPr>
      <xdr:spPr>
        <a:xfrm flipH="1">
          <a:off x="4298017" y="58001647"/>
          <a:ext cx="9525" cy="34738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11206</xdr:colOff>
      <xdr:row>139</xdr:row>
      <xdr:rowOff>0</xdr:rowOff>
    </xdr:from>
    <xdr:to>
      <xdr:col>27</xdr:col>
      <xdr:colOff>114300</xdr:colOff>
      <xdr:row>139</xdr:row>
      <xdr:rowOff>336176</xdr:rowOff>
    </xdr:to>
    <xdr:sp macro="" textlink="">
      <xdr:nvSpPr>
        <xdr:cNvPr id="8" name="テキスト ボックス 7"/>
        <xdr:cNvSpPr txBox="1"/>
      </xdr:nvSpPr>
      <xdr:spPr>
        <a:xfrm>
          <a:off x="1411381" y="54864000"/>
          <a:ext cx="4103594"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（１）軍縮・不拡散調査研究等経費（Ａ．～Ｄ．ブロック）</a:t>
          </a:r>
        </a:p>
      </xdr:txBody>
    </xdr:sp>
    <xdr:clientData/>
  </xdr:twoCellAnchor>
  <xdr:twoCellAnchor>
    <xdr:from>
      <xdr:col>6</xdr:col>
      <xdr:colOff>152401</xdr:colOff>
      <xdr:row>142</xdr:row>
      <xdr:rowOff>25774</xdr:rowOff>
    </xdr:from>
    <xdr:to>
      <xdr:col>30</xdr:col>
      <xdr:colOff>9525</xdr:colOff>
      <xdr:row>142</xdr:row>
      <xdr:rowOff>352426</xdr:rowOff>
    </xdr:to>
    <xdr:sp macro="" textlink="">
      <xdr:nvSpPr>
        <xdr:cNvPr id="150" name="テキスト ボックス 149"/>
        <xdr:cNvSpPr txBox="1"/>
      </xdr:nvSpPr>
      <xdr:spPr>
        <a:xfrm>
          <a:off x="1352551" y="60328549"/>
          <a:ext cx="4657724" cy="326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（２）化学兵器禁止条約査察関係経費（</a:t>
          </a: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Ｇ</a:t>
          </a:r>
          <a:r>
            <a:rPr kumimoji="1" lang="ja-JP" altLang="ja-JP" sz="1100">
              <a:solidFill>
                <a:schemeClr val="dk1"/>
              </a:solidFill>
              <a:effectLst/>
              <a:latin typeface="+mn-lt"/>
              <a:ea typeface="+mn-ea"/>
              <a:cs typeface="+mn-cs"/>
            </a:rPr>
            <a:t>．ブロック）</a:t>
          </a:r>
          <a:endParaRPr lang="ja-JP" altLang="ja-JP">
            <a:effectLst/>
          </a:endParaRPr>
        </a:p>
      </xdr:txBody>
    </xdr:sp>
    <xdr:clientData/>
  </xdr:twoCellAnchor>
  <xdr:twoCellAnchor>
    <xdr:from>
      <xdr:col>23</xdr:col>
      <xdr:colOff>121020</xdr:colOff>
      <xdr:row>142</xdr:row>
      <xdr:rowOff>361951</xdr:rowOff>
    </xdr:from>
    <xdr:to>
      <xdr:col>28</xdr:col>
      <xdr:colOff>109814</xdr:colOff>
      <xdr:row>143</xdr:row>
      <xdr:rowOff>3923</xdr:rowOff>
    </xdr:to>
    <xdr:sp macro="" textlink="">
      <xdr:nvSpPr>
        <xdr:cNvPr id="151" name="テキスト ボックス 150"/>
        <xdr:cNvSpPr txBox="1"/>
      </xdr:nvSpPr>
      <xdr:spPr>
        <a:xfrm rot="10800000" flipV="1">
          <a:off x="4721595" y="60664726"/>
          <a:ext cx="988919" cy="5944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６百万円</a:t>
          </a:r>
        </a:p>
      </xdr:txBody>
    </xdr:sp>
    <xdr:clientData/>
  </xdr:twoCellAnchor>
  <xdr:twoCellAnchor>
    <xdr:from>
      <xdr:col>21</xdr:col>
      <xdr:colOff>128864</xdr:colOff>
      <xdr:row>142</xdr:row>
      <xdr:rowOff>1786777</xdr:rowOff>
    </xdr:from>
    <xdr:to>
      <xdr:col>30</xdr:col>
      <xdr:colOff>119341</xdr:colOff>
      <xdr:row>142</xdr:row>
      <xdr:rowOff>2086535</xdr:rowOff>
    </xdr:to>
    <xdr:sp macro="" textlink="">
      <xdr:nvSpPr>
        <xdr:cNvPr id="152" name="テキスト ボックス 151"/>
        <xdr:cNvSpPr txBox="1"/>
      </xdr:nvSpPr>
      <xdr:spPr>
        <a:xfrm>
          <a:off x="4364688" y="61211571"/>
          <a:ext cx="1805829" cy="299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OPCW</a:t>
          </a:r>
          <a:r>
            <a:rPr kumimoji="1" lang="ja-JP" altLang="en-US" sz="1100"/>
            <a:t>査察関係</a:t>
          </a:r>
        </a:p>
      </xdr:txBody>
    </xdr:sp>
    <xdr:clientData/>
  </xdr:twoCellAnchor>
  <xdr:twoCellAnchor>
    <xdr:from>
      <xdr:col>21</xdr:col>
      <xdr:colOff>178171</xdr:colOff>
      <xdr:row>142</xdr:row>
      <xdr:rowOff>1761004</xdr:rowOff>
    </xdr:from>
    <xdr:to>
      <xdr:col>30</xdr:col>
      <xdr:colOff>71716</xdr:colOff>
      <xdr:row>142</xdr:row>
      <xdr:rowOff>1984562</xdr:rowOff>
    </xdr:to>
    <xdr:sp macro="" textlink="">
      <xdr:nvSpPr>
        <xdr:cNvPr id="153" name="大かっこ 152"/>
        <xdr:cNvSpPr/>
      </xdr:nvSpPr>
      <xdr:spPr>
        <a:xfrm>
          <a:off x="4413995" y="61185798"/>
          <a:ext cx="1708897" cy="223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109816</xdr:colOff>
      <xdr:row>143</xdr:row>
      <xdr:rowOff>168088</xdr:rowOff>
    </xdr:from>
    <xdr:to>
      <xdr:col>36</xdr:col>
      <xdr:colOff>130547</xdr:colOff>
      <xdr:row>143</xdr:row>
      <xdr:rowOff>168089</xdr:rowOff>
    </xdr:to>
    <xdr:cxnSp macro="">
      <xdr:nvCxnSpPr>
        <xdr:cNvPr id="154" name="直線コネクタ 153"/>
        <xdr:cNvCxnSpPr/>
      </xdr:nvCxnSpPr>
      <xdr:spPr>
        <a:xfrm>
          <a:off x="3135404" y="61699588"/>
          <a:ext cx="4256555"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100291</xdr:colOff>
      <xdr:row>143</xdr:row>
      <xdr:rowOff>158563</xdr:rowOff>
    </xdr:from>
    <xdr:to>
      <xdr:col>15</xdr:col>
      <xdr:colOff>100291</xdr:colOff>
      <xdr:row>143</xdr:row>
      <xdr:rowOff>563095</xdr:rowOff>
    </xdr:to>
    <xdr:cxnSp macro="">
      <xdr:nvCxnSpPr>
        <xdr:cNvPr id="155" name="直線矢印コネクタ 154"/>
        <xdr:cNvCxnSpPr/>
      </xdr:nvCxnSpPr>
      <xdr:spPr>
        <a:xfrm>
          <a:off x="3125879" y="61690063"/>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121022</xdr:colOff>
      <xdr:row>143</xdr:row>
      <xdr:rowOff>158563</xdr:rowOff>
    </xdr:from>
    <xdr:to>
      <xdr:col>36</xdr:col>
      <xdr:colOff>121022</xdr:colOff>
      <xdr:row>143</xdr:row>
      <xdr:rowOff>563095</xdr:rowOff>
    </xdr:to>
    <xdr:cxnSp macro="">
      <xdr:nvCxnSpPr>
        <xdr:cNvPr id="156" name="直線矢印コネクタ 155"/>
        <xdr:cNvCxnSpPr/>
      </xdr:nvCxnSpPr>
      <xdr:spPr>
        <a:xfrm>
          <a:off x="7382434" y="61690063"/>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140072</xdr:colOff>
      <xdr:row>143</xdr:row>
      <xdr:rowOff>572620</xdr:rowOff>
    </xdr:from>
    <xdr:to>
      <xdr:col>17</xdr:col>
      <xdr:colOff>62191</xdr:colOff>
      <xdr:row>143</xdr:row>
      <xdr:rowOff>810745</xdr:rowOff>
    </xdr:to>
    <xdr:sp macro="" textlink="">
      <xdr:nvSpPr>
        <xdr:cNvPr id="157" name="テキスト ボックス 156"/>
        <xdr:cNvSpPr txBox="1"/>
      </xdr:nvSpPr>
      <xdr:spPr>
        <a:xfrm>
          <a:off x="2762248" y="62104120"/>
          <a:ext cx="728943"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33</xdr:col>
      <xdr:colOff>130548</xdr:colOff>
      <xdr:row>143</xdr:row>
      <xdr:rowOff>582145</xdr:rowOff>
    </xdr:from>
    <xdr:to>
      <xdr:col>39</xdr:col>
      <xdr:colOff>100291</xdr:colOff>
      <xdr:row>143</xdr:row>
      <xdr:rowOff>820270</xdr:rowOff>
    </xdr:to>
    <xdr:sp macro="" textlink="">
      <xdr:nvSpPr>
        <xdr:cNvPr id="158" name="テキスト ボックス 157"/>
        <xdr:cNvSpPr txBox="1"/>
      </xdr:nvSpPr>
      <xdr:spPr>
        <a:xfrm>
          <a:off x="6786842" y="62113645"/>
          <a:ext cx="1179978"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単価契約</a:t>
          </a:r>
          <a:r>
            <a:rPr kumimoji="1" lang="en-US" altLang="ja-JP" sz="1100"/>
            <a:t>】</a:t>
          </a:r>
          <a:endParaRPr kumimoji="1" lang="ja-JP" altLang="en-US" sz="1100"/>
        </a:p>
      </xdr:txBody>
    </xdr:sp>
    <xdr:clientData/>
  </xdr:twoCellAnchor>
  <xdr:twoCellAnchor>
    <xdr:from>
      <xdr:col>12</xdr:col>
      <xdr:colOff>100290</xdr:colOff>
      <xdr:row>143</xdr:row>
      <xdr:rowOff>853328</xdr:rowOff>
    </xdr:from>
    <xdr:to>
      <xdr:col>18</xdr:col>
      <xdr:colOff>140072</xdr:colOff>
      <xdr:row>143</xdr:row>
      <xdr:rowOff>1353110</xdr:rowOff>
    </xdr:to>
    <xdr:sp macro="" textlink="">
      <xdr:nvSpPr>
        <xdr:cNvPr id="159" name="テキスト ボックス 158"/>
        <xdr:cNvSpPr txBox="1"/>
      </xdr:nvSpPr>
      <xdr:spPr>
        <a:xfrm>
          <a:off x="2520761" y="62384828"/>
          <a:ext cx="1250017"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Ｅ．出張者３名</a:t>
          </a:r>
          <a:endParaRPr kumimoji="1" lang="en-US" altLang="ja-JP" sz="800"/>
        </a:p>
        <a:p>
          <a:pPr algn="ctr"/>
          <a:r>
            <a:rPr kumimoji="1" lang="ja-JP" altLang="en-US" sz="800"/>
            <a:t>３百万円</a:t>
          </a:r>
        </a:p>
      </xdr:txBody>
    </xdr:sp>
    <xdr:clientData/>
  </xdr:twoCellAnchor>
  <xdr:twoCellAnchor>
    <xdr:from>
      <xdr:col>12</xdr:col>
      <xdr:colOff>33616</xdr:colOff>
      <xdr:row>143</xdr:row>
      <xdr:rowOff>1381686</xdr:rowOff>
    </xdr:from>
    <xdr:to>
      <xdr:col>18</xdr:col>
      <xdr:colOff>197221</xdr:colOff>
      <xdr:row>143</xdr:row>
      <xdr:rowOff>1652867</xdr:rowOff>
    </xdr:to>
    <xdr:sp macro="" textlink="">
      <xdr:nvSpPr>
        <xdr:cNvPr id="160" name="大かっこ 159"/>
        <xdr:cNvSpPr/>
      </xdr:nvSpPr>
      <xdr:spPr>
        <a:xfrm>
          <a:off x="2454087" y="62913186"/>
          <a:ext cx="1373840" cy="2711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100291</xdr:colOff>
      <xdr:row>143</xdr:row>
      <xdr:rowOff>1372160</xdr:rowOff>
    </xdr:from>
    <xdr:to>
      <xdr:col>18</xdr:col>
      <xdr:colOff>81241</xdr:colOff>
      <xdr:row>143</xdr:row>
      <xdr:rowOff>1700492</xdr:rowOff>
    </xdr:to>
    <xdr:sp macro="" textlink="">
      <xdr:nvSpPr>
        <xdr:cNvPr id="161" name="テキスト ボックス 160"/>
        <xdr:cNvSpPr txBox="1"/>
      </xdr:nvSpPr>
      <xdr:spPr>
        <a:xfrm>
          <a:off x="2520762" y="62903660"/>
          <a:ext cx="1191185" cy="328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OPCW</a:t>
          </a:r>
          <a:r>
            <a:rPr kumimoji="1" lang="ja-JP" altLang="en-US" sz="800"/>
            <a:t>査察出張</a:t>
          </a:r>
        </a:p>
      </xdr:txBody>
    </xdr:sp>
    <xdr:clientData/>
  </xdr:twoCellAnchor>
  <xdr:twoCellAnchor>
    <xdr:from>
      <xdr:col>33</xdr:col>
      <xdr:colOff>197222</xdr:colOff>
      <xdr:row>143</xdr:row>
      <xdr:rowOff>862853</xdr:rowOff>
    </xdr:from>
    <xdr:to>
      <xdr:col>39</xdr:col>
      <xdr:colOff>130547</xdr:colOff>
      <xdr:row>143</xdr:row>
      <xdr:rowOff>1362635</xdr:rowOff>
    </xdr:to>
    <xdr:sp macro="" textlink="">
      <xdr:nvSpPr>
        <xdr:cNvPr id="162" name="テキスト ボックス 161"/>
        <xdr:cNvSpPr txBox="1"/>
      </xdr:nvSpPr>
      <xdr:spPr>
        <a:xfrm>
          <a:off x="6853516" y="62394353"/>
          <a:ext cx="1143560"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Ｇ．（株）テリオ</a:t>
          </a:r>
          <a:endParaRPr kumimoji="1" lang="en-US" altLang="ja-JP" sz="800"/>
        </a:p>
        <a:p>
          <a:pPr algn="ctr"/>
          <a:r>
            <a:rPr kumimoji="1" lang="ja-JP" altLang="en-US" sz="800"/>
            <a:t>０．０１百万円</a:t>
          </a:r>
        </a:p>
      </xdr:txBody>
    </xdr:sp>
    <xdr:clientData/>
  </xdr:twoCellAnchor>
  <xdr:twoCellAnchor>
    <xdr:from>
      <xdr:col>33</xdr:col>
      <xdr:colOff>168647</xdr:colOff>
      <xdr:row>143</xdr:row>
      <xdr:rowOff>1410259</xdr:rowOff>
    </xdr:from>
    <xdr:to>
      <xdr:col>40</xdr:col>
      <xdr:colOff>33616</xdr:colOff>
      <xdr:row>143</xdr:row>
      <xdr:rowOff>1643341</xdr:rowOff>
    </xdr:to>
    <xdr:sp macro="" textlink="">
      <xdr:nvSpPr>
        <xdr:cNvPr id="163" name="大かっこ 162"/>
        <xdr:cNvSpPr/>
      </xdr:nvSpPr>
      <xdr:spPr>
        <a:xfrm>
          <a:off x="6824941" y="62941759"/>
          <a:ext cx="1276910" cy="2330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71716</xdr:colOff>
      <xdr:row>143</xdr:row>
      <xdr:rowOff>1381686</xdr:rowOff>
    </xdr:from>
    <xdr:to>
      <xdr:col>39</xdr:col>
      <xdr:colOff>178172</xdr:colOff>
      <xdr:row>143</xdr:row>
      <xdr:rowOff>1662393</xdr:rowOff>
    </xdr:to>
    <xdr:sp macro="" textlink="">
      <xdr:nvSpPr>
        <xdr:cNvPr id="164" name="テキスト ボックス 163"/>
        <xdr:cNvSpPr txBox="1"/>
      </xdr:nvSpPr>
      <xdr:spPr>
        <a:xfrm>
          <a:off x="6929716" y="62913186"/>
          <a:ext cx="1114985" cy="280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会議用飲料水</a:t>
          </a:r>
        </a:p>
      </xdr:txBody>
    </xdr:sp>
    <xdr:clientData/>
  </xdr:twoCellAnchor>
  <xdr:twoCellAnchor>
    <xdr:from>
      <xdr:col>26</xdr:col>
      <xdr:colOff>23250</xdr:colOff>
      <xdr:row>142</xdr:row>
      <xdr:rowOff>2086535</xdr:rowOff>
    </xdr:from>
    <xdr:to>
      <xdr:col>26</xdr:col>
      <xdr:colOff>24091</xdr:colOff>
      <xdr:row>143</xdr:row>
      <xdr:rowOff>582145</xdr:rowOff>
    </xdr:to>
    <xdr:cxnSp macro="">
      <xdr:nvCxnSpPr>
        <xdr:cNvPr id="165" name="直線矢印コネクタ 164"/>
        <xdr:cNvCxnSpPr>
          <a:stCxn id="152" idx="2"/>
          <a:endCxn id="166" idx="0"/>
        </xdr:cNvCxnSpPr>
      </xdr:nvCxnSpPr>
      <xdr:spPr>
        <a:xfrm>
          <a:off x="5267603" y="61511329"/>
          <a:ext cx="841" cy="6023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62191</xdr:colOff>
      <xdr:row>143</xdr:row>
      <xdr:rowOff>582145</xdr:rowOff>
    </xdr:from>
    <xdr:to>
      <xdr:col>27</xdr:col>
      <xdr:colOff>187697</xdr:colOff>
      <xdr:row>143</xdr:row>
      <xdr:rowOff>820270</xdr:rowOff>
    </xdr:to>
    <xdr:sp macro="" textlink="">
      <xdr:nvSpPr>
        <xdr:cNvPr id="166" name="テキスト ボックス 165"/>
        <xdr:cNvSpPr txBox="1"/>
      </xdr:nvSpPr>
      <xdr:spPr>
        <a:xfrm>
          <a:off x="4903132" y="62113645"/>
          <a:ext cx="73062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23</xdr:col>
      <xdr:colOff>14566</xdr:colOff>
      <xdr:row>143</xdr:row>
      <xdr:rowOff>862853</xdr:rowOff>
    </xdr:from>
    <xdr:to>
      <xdr:col>29</xdr:col>
      <xdr:colOff>109816</xdr:colOff>
      <xdr:row>143</xdr:row>
      <xdr:rowOff>1362635</xdr:rowOff>
    </xdr:to>
    <xdr:sp macro="" textlink="">
      <xdr:nvSpPr>
        <xdr:cNvPr id="167" name="テキスト ボックス 166"/>
        <xdr:cNvSpPr txBox="1"/>
      </xdr:nvSpPr>
      <xdr:spPr>
        <a:xfrm>
          <a:off x="4653801" y="62394353"/>
          <a:ext cx="1305486"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Ｆ</a:t>
          </a:r>
          <a:r>
            <a:rPr kumimoji="1" lang="en-US" altLang="ja-JP" sz="800"/>
            <a:t>.</a:t>
          </a:r>
          <a:r>
            <a:rPr kumimoji="1" lang="ja-JP" altLang="en-US" sz="800"/>
            <a:t>（株）三菱総合研究所</a:t>
          </a:r>
          <a:endParaRPr kumimoji="1" lang="en-US" altLang="ja-JP" sz="800"/>
        </a:p>
        <a:p>
          <a:pPr algn="ctr"/>
          <a:r>
            <a:rPr kumimoji="1" lang="ja-JP" altLang="en-US" sz="800"/>
            <a:t>２．５百万円</a:t>
          </a:r>
        </a:p>
      </xdr:txBody>
    </xdr:sp>
    <xdr:clientData/>
  </xdr:twoCellAnchor>
  <xdr:twoCellAnchor>
    <xdr:from>
      <xdr:col>22</xdr:col>
      <xdr:colOff>197221</xdr:colOff>
      <xdr:row>143</xdr:row>
      <xdr:rowOff>1410259</xdr:rowOff>
    </xdr:from>
    <xdr:to>
      <xdr:col>29</xdr:col>
      <xdr:colOff>197220</xdr:colOff>
      <xdr:row>143</xdr:row>
      <xdr:rowOff>1662391</xdr:rowOff>
    </xdr:to>
    <xdr:sp macro="" textlink="">
      <xdr:nvSpPr>
        <xdr:cNvPr id="168" name="大かっこ 167"/>
        <xdr:cNvSpPr/>
      </xdr:nvSpPr>
      <xdr:spPr>
        <a:xfrm>
          <a:off x="4634750" y="62941759"/>
          <a:ext cx="1411941" cy="2521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62191</xdr:colOff>
      <xdr:row>143</xdr:row>
      <xdr:rowOff>1391210</xdr:rowOff>
    </xdr:from>
    <xdr:to>
      <xdr:col>29</xdr:col>
      <xdr:colOff>149596</xdr:colOff>
      <xdr:row>143</xdr:row>
      <xdr:rowOff>1690967</xdr:rowOff>
    </xdr:to>
    <xdr:sp macro="" textlink="">
      <xdr:nvSpPr>
        <xdr:cNvPr id="169" name="テキスト ボックス 168"/>
        <xdr:cNvSpPr txBox="1"/>
      </xdr:nvSpPr>
      <xdr:spPr>
        <a:xfrm>
          <a:off x="4701426" y="62922710"/>
          <a:ext cx="1297641" cy="29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OPCW</a:t>
          </a:r>
          <a:r>
            <a:rPr kumimoji="1" lang="ja-JP" altLang="en-US" sz="800"/>
            <a:t>査察同行</a:t>
          </a:r>
        </a:p>
      </xdr:txBody>
    </xdr:sp>
    <xdr:clientData/>
  </xdr:twoCellAnchor>
  <xdr:twoCellAnchor>
    <xdr:from>
      <xdr:col>7</xdr:col>
      <xdr:colOff>22412</xdr:colOff>
      <xdr:row>144</xdr:row>
      <xdr:rowOff>0</xdr:rowOff>
    </xdr:from>
    <xdr:to>
      <xdr:col>25</xdr:col>
      <xdr:colOff>134470</xdr:colOff>
      <xdr:row>144</xdr:row>
      <xdr:rowOff>336176</xdr:rowOff>
    </xdr:to>
    <xdr:sp macro="" textlink="">
      <xdr:nvSpPr>
        <xdr:cNvPr id="170" name="テキスト ボックス 169"/>
        <xdr:cNvSpPr txBox="1"/>
      </xdr:nvSpPr>
      <xdr:spPr>
        <a:xfrm>
          <a:off x="1434353" y="63638206"/>
          <a:ext cx="3742764"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（３）国連総会関係経費（Ｈ．～Ｉ．ブロック）</a:t>
          </a:r>
        </a:p>
      </xdr:txBody>
    </xdr:sp>
    <xdr:clientData/>
  </xdr:twoCellAnchor>
  <xdr:twoCellAnchor>
    <xdr:from>
      <xdr:col>22</xdr:col>
      <xdr:colOff>87404</xdr:colOff>
      <xdr:row>144</xdr:row>
      <xdr:rowOff>949138</xdr:rowOff>
    </xdr:from>
    <xdr:to>
      <xdr:col>31</xdr:col>
      <xdr:colOff>77880</xdr:colOff>
      <xdr:row>144</xdr:row>
      <xdr:rowOff>1248896</xdr:rowOff>
    </xdr:to>
    <xdr:sp macro="" textlink="">
      <xdr:nvSpPr>
        <xdr:cNvPr id="171" name="テキスト ボックス 170"/>
        <xdr:cNvSpPr txBox="1"/>
      </xdr:nvSpPr>
      <xdr:spPr>
        <a:xfrm>
          <a:off x="4487954" y="64585663"/>
          <a:ext cx="1790701" cy="299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国連総会第一委員会関係</a:t>
          </a:r>
        </a:p>
      </xdr:txBody>
    </xdr:sp>
    <xdr:clientData/>
  </xdr:twoCellAnchor>
  <xdr:twoCellAnchor>
    <xdr:from>
      <xdr:col>22</xdr:col>
      <xdr:colOff>144555</xdr:colOff>
      <xdr:row>144</xdr:row>
      <xdr:rowOff>968188</xdr:rowOff>
    </xdr:from>
    <xdr:to>
      <xdr:col>31</xdr:col>
      <xdr:colOff>39780</xdr:colOff>
      <xdr:row>144</xdr:row>
      <xdr:rowOff>1191746</xdr:rowOff>
    </xdr:to>
    <xdr:sp macro="" textlink="">
      <xdr:nvSpPr>
        <xdr:cNvPr id="172" name="大かっこ 171"/>
        <xdr:cNvSpPr/>
      </xdr:nvSpPr>
      <xdr:spPr>
        <a:xfrm>
          <a:off x="4582084" y="64606394"/>
          <a:ext cx="1710578" cy="223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182655</xdr:colOff>
      <xdr:row>144</xdr:row>
      <xdr:rowOff>1248896</xdr:rowOff>
    </xdr:from>
    <xdr:to>
      <xdr:col>26</xdr:col>
      <xdr:colOff>182655</xdr:colOff>
      <xdr:row>144</xdr:row>
      <xdr:rowOff>1481978</xdr:rowOff>
    </xdr:to>
    <xdr:cxnSp macro="">
      <xdr:nvCxnSpPr>
        <xdr:cNvPr id="173" name="直線コネクタ 172"/>
        <xdr:cNvCxnSpPr>
          <a:stCxn id="171" idx="2"/>
        </xdr:cNvCxnSpPr>
      </xdr:nvCxnSpPr>
      <xdr:spPr>
        <a:xfrm>
          <a:off x="5427008" y="64887102"/>
          <a:ext cx="0" cy="23308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58830</xdr:colOff>
      <xdr:row>144</xdr:row>
      <xdr:rowOff>1481978</xdr:rowOff>
    </xdr:from>
    <xdr:to>
      <xdr:col>37</xdr:col>
      <xdr:colOff>77880</xdr:colOff>
      <xdr:row>144</xdr:row>
      <xdr:rowOff>1481979</xdr:rowOff>
    </xdr:to>
    <xdr:cxnSp macro="">
      <xdr:nvCxnSpPr>
        <xdr:cNvPr id="174" name="直線コネクタ 173"/>
        <xdr:cNvCxnSpPr/>
      </xdr:nvCxnSpPr>
      <xdr:spPr>
        <a:xfrm>
          <a:off x="3286124" y="65120184"/>
          <a:ext cx="4254874"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49305</xdr:colOff>
      <xdr:row>144</xdr:row>
      <xdr:rowOff>1472453</xdr:rowOff>
    </xdr:from>
    <xdr:to>
      <xdr:col>16</xdr:col>
      <xdr:colOff>49305</xdr:colOff>
      <xdr:row>144</xdr:row>
      <xdr:rowOff>1876985</xdr:rowOff>
    </xdr:to>
    <xdr:cxnSp macro="">
      <xdr:nvCxnSpPr>
        <xdr:cNvPr id="175" name="直線矢印コネクタ 174"/>
        <xdr:cNvCxnSpPr/>
      </xdr:nvCxnSpPr>
      <xdr:spPr>
        <a:xfrm>
          <a:off x="3276599" y="65110659"/>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173130</xdr:colOff>
      <xdr:row>144</xdr:row>
      <xdr:rowOff>1886510</xdr:rowOff>
    </xdr:from>
    <xdr:to>
      <xdr:col>18</xdr:col>
      <xdr:colOff>182655</xdr:colOff>
      <xdr:row>145</xdr:row>
      <xdr:rowOff>17929</xdr:rowOff>
    </xdr:to>
    <xdr:sp macro="" textlink="">
      <xdr:nvSpPr>
        <xdr:cNvPr id="176" name="テキスト ボックス 175"/>
        <xdr:cNvSpPr txBox="1"/>
      </xdr:nvSpPr>
      <xdr:spPr>
        <a:xfrm>
          <a:off x="2795306" y="65524716"/>
          <a:ext cx="101805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34</xdr:col>
      <xdr:colOff>77881</xdr:colOff>
      <xdr:row>144</xdr:row>
      <xdr:rowOff>1896035</xdr:rowOff>
    </xdr:from>
    <xdr:to>
      <xdr:col>40</xdr:col>
      <xdr:colOff>49305</xdr:colOff>
      <xdr:row>145</xdr:row>
      <xdr:rowOff>27454</xdr:rowOff>
    </xdr:to>
    <xdr:sp macro="" textlink="">
      <xdr:nvSpPr>
        <xdr:cNvPr id="177" name="テキスト ボックス 176"/>
        <xdr:cNvSpPr txBox="1"/>
      </xdr:nvSpPr>
      <xdr:spPr>
        <a:xfrm>
          <a:off x="6935881" y="65534241"/>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12</xdr:col>
      <xdr:colOff>49305</xdr:colOff>
      <xdr:row>145</xdr:row>
      <xdr:rowOff>65554</xdr:rowOff>
    </xdr:from>
    <xdr:to>
      <xdr:col>20</xdr:col>
      <xdr:colOff>68355</xdr:colOff>
      <xdr:row>145</xdr:row>
      <xdr:rowOff>575982</xdr:rowOff>
    </xdr:to>
    <xdr:sp macro="" textlink="">
      <xdr:nvSpPr>
        <xdr:cNvPr id="178" name="テキスト ボックス 177"/>
        <xdr:cNvSpPr txBox="1"/>
      </xdr:nvSpPr>
      <xdr:spPr>
        <a:xfrm>
          <a:off x="2469776" y="65810466"/>
          <a:ext cx="1632697"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Ｈ．出張者５名</a:t>
          </a:r>
          <a:endParaRPr kumimoji="1" lang="en-US" altLang="ja-JP" sz="800"/>
        </a:p>
        <a:p>
          <a:pPr algn="ctr"/>
          <a:r>
            <a:rPr kumimoji="1" lang="ja-JP" altLang="en-US" sz="800"/>
            <a:t>５．４百万円</a:t>
          </a:r>
        </a:p>
      </xdr:txBody>
    </xdr:sp>
    <xdr:clientData/>
  </xdr:twoCellAnchor>
  <xdr:twoCellAnchor>
    <xdr:from>
      <xdr:col>12</xdr:col>
      <xdr:colOff>-1</xdr:colOff>
      <xdr:row>145</xdr:row>
      <xdr:rowOff>623606</xdr:rowOff>
    </xdr:from>
    <xdr:to>
      <xdr:col>20</xdr:col>
      <xdr:colOff>96930</xdr:colOff>
      <xdr:row>145</xdr:row>
      <xdr:rowOff>880781</xdr:rowOff>
    </xdr:to>
    <xdr:sp macro="" textlink="">
      <xdr:nvSpPr>
        <xdr:cNvPr id="179" name="大かっこ 178"/>
        <xdr:cNvSpPr/>
      </xdr:nvSpPr>
      <xdr:spPr>
        <a:xfrm>
          <a:off x="2420470" y="66368518"/>
          <a:ext cx="1710578"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39780</xdr:colOff>
      <xdr:row>145</xdr:row>
      <xdr:rowOff>595033</xdr:rowOff>
    </xdr:from>
    <xdr:to>
      <xdr:col>20</xdr:col>
      <xdr:colOff>58830</xdr:colOff>
      <xdr:row>145</xdr:row>
      <xdr:rowOff>880783</xdr:rowOff>
    </xdr:to>
    <xdr:sp macro="" textlink="">
      <xdr:nvSpPr>
        <xdr:cNvPr id="180" name="テキスト ボックス 179"/>
        <xdr:cNvSpPr txBox="1"/>
      </xdr:nvSpPr>
      <xdr:spPr>
        <a:xfrm>
          <a:off x="2460251" y="66339945"/>
          <a:ext cx="163269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国連総会第一委員会出席</a:t>
          </a:r>
        </a:p>
      </xdr:txBody>
    </xdr:sp>
    <xdr:clientData/>
  </xdr:twoCellAnchor>
  <xdr:twoCellAnchor>
    <xdr:from>
      <xdr:col>34</xdr:col>
      <xdr:colOff>39780</xdr:colOff>
      <xdr:row>145</xdr:row>
      <xdr:rowOff>75079</xdr:rowOff>
    </xdr:from>
    <xdr:to>
      <xdr:col>40</xdr:col>
      <xdr:colOff>182655</xdr:colOff>
      <xdr:row>145</xdr:row>
      <xdr:rowOff>585507</xdr:rowOff>
    </xdr:to>
    <xdr:sp macro="" textlink="">
      <xdr:nvSpPr>
        <xdr:cNvPr id="181" name="テキスト ボックス 180"/>
        <xdr:cNvSpPr txBox="1"/>
      </xdr:nvSpPr>
      <xdr:spPr>
        <a:xfrm>
          <a:off x="6897780" y="65819991"/>
          <a:ext cx="135311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Ｉ．臨時職員１名</a:t>
          </a:r>
          <a:endParaRPr kumimoji="1" lang="en-US" altLang="ja-JP" sz="800"/>
        </a:p>
        <a:p>
          <a:pPr algn="ctr"/>
          <a:r>
            <a:rPr kumimoji="1" lang="ja-JP" altLang="en-US" sz="800"/>
            <a:t>０．２百万円</a:t>
          </a:r>
          <a:endParaRPr kumimoji="1" lang="en-US" altLang="ja-JP" sz="800"/>
        </a:p>
      </xdr:txBody>
    </xdr:sp>
    <xdr:clientData/>
  </xdr:twoCellAnchor>
  <xdr:twoCellAnchor>
    <xdr:from>
      <xdr:col>34</xdr:col>
      <xdr:colOff>9524</xdr:colOff>
      <xdr:row>145</xdr:row>
      <xdr:rowOff>633132</xdr:rowOff>
    </xdr:from>
    <xdr:to>
      <xdr:col>41</xdr:col>
      <xdr:colOff>49305</xdr:colOff>
      <xdr:row>145</xdr:row>
      <xdr:rowOff>937932</xdr:rowOff>
    </xdr:to>
    <xdr:sp macro="" textlink="">
      <xdr:nvSpPr>
        <xdr:cNvPr id="182" name="大かっこ 181"/>
        <xdr:cNvSpPr/>
      </xdr:nvSpPr>
      <xdr:spPr>
        <a:xfrm>
          <a:off x="6867524" y="66378044"/>
          <a:ext cx="1451722"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135030</xdr:colOff>
      <xdr:row>145</xdr:row>
      <xdr:rowOff>604557</xdr:rowOff>
    </xdr:from>
    <xdr:to>
      <xdr:col>40</xdr:col>
      <xdr:colOff>182655</xdr:colOff>
      <xdr:row>145</xdr:row>
      <xdr:rowOff>995082</xdr:rowOff>
    </xdr:to>
    <xdr:sp macro="" textlink="">
      <xdr:nvSpPr>
        <xdr:cNvPr id="183" name="テキスト ボックス 182"/>
        <xdr:cNvSpPr txBox="1"/>
      </xdr:nvSpPr>
      <xdr:spPr>
        <a:xfrm>
          <a:off x="6993030" y="66349469"/>
          <a:ext cx="125786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国連総会第一委員会</a:t>
          </a:r>
          <a:endParaRPr kumimoji="1" lang="en-US" altLang="ja-JP" sz="800"/>
        </a:p>
        <a:p>
          <a:pPr algn="ctr"/>
          <a:r>
            <a:rPr kumimoji="1" lang="ja-JP" altLang="en-US" sz="800"/>
            <a:t>臨時職員雇上</a:t>
          </a:r>
        </a:p>
      </xdr:txBody>
    </xdr:sp>
    <xdr:clientData/>
  </xdr:twoCellAnchor>
  <xdr:twoCellAnchor>
    <xdr:from>
      <xdr:col>24</xdr:col>
      <xdr:colOff>49305</xdr:colOff>
      <xdr:row>144</xdr:row>
      <xdr:rowOff>342900</xdr:rowOff>
    </xdr:from>
    <xdr:to>
      <xdr:col>29</xdr:col>
      <xdr:colOff>39780</xdr:colOff>
      <xdr:row>144</xdr:row>
      <xdr:rowOff>920563</xdr:rowOff>
    </xdr:to>
    <xdr:sp macro="" textlink="">
      <xdr:nvSpPr>
        <xdr:cNvPr id="184" name="テキスト ボックス 183"/>
        <xdr:cNvSpPr txBox="1"/>
      </xdr:nvSpPr>
      <xdr:spPr>
        <a:xfrm>
          <a:off x="4849905" y="63979425"/>
          <a:ext cx="990600" cy="57766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６百万円</a:t>
          </a:r>
        </a:p>
      </xdr:txBody>
    </xdr:sp>
    <xdr:clientData/>
  </xdr:twoCellAnchor>
  <xdr:twoCellAnchor>
    <xdr:from>
      <xdr:col>37</xdr:col>
      <xdr:colOff>68355</xdr:colOff>
      <xdr:row>144</xdr:row>
      <xdr:rowOff>1481978</xdr:rowOff>
    </xdr:from>
    <xdr:to>
      <xdr:col>37</xdr:col>
      <xdr:colOff>68355</xdr:colOff>
      <xdr:row>144</xdr:row>
      <xdr:rowOff>1886510</xdr:rowOff>
    </xdr:to>
    <xdr:cxnSp macro="">
      <xdr:nvCxnSpPr>
        <xdr:cNvPr id="185" name="直線矢印コネクタ 184"/>
        <xdr:cNvCxnSpPr/>
      </xdr:nvCxnSpPr>
      <xdr:spPr>
        <a:xfrm>
          <a:off x="7531473" y="65120184"/>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145</xdr:row>
      <xdr:rowOff>1098176</xdr:rowOff>
    </xdr:from>
    <xdr:to>
      <xdr:col>27</xdr:col>
      <xdr:colOff>114300</xdr:colOff>
      <xdr:row>145</xdr:row>
      <xdr:rowOff>1434352</xdr:rowOff>
    </xdr:to>
    <xdr:sp macro="" textlink="">
      <xdr:nvSpPr>
        <xdr:cNvPr id="186" name="テキスト ボックス 185"/>
        <xdr:cNvSpPr txBox="1"/>
      </xdr:nvSpPr>
      <xdr:spPr>
        <a:xfrm>
          <a:off x="1400175" y="66839726"/>
          <a:ext cx="4114800"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（４）軍縮教育普及のための経費（Ｊ．～Ｋ．ブロック）</a:t>
          </a:r>
        </a:p>
      </xdr:txBody>
    </xdr:sp>
    <xdr:clientData/>
  </xdr:twoCellAnchor>
  <xdr:twoCellAnchor>
    <xdr:from>
      <xdr:col>23</xdr:col>
      <xdr:colOff>121022</xdr:colOff>
      <xdr:row>145</xdr:row>
      <xdr:rowOff>2036109</xdr:rowOff>
    </xdr:from>
    <xdr:to>
      <xdr:col>32</xdr:col>
      <xdr:colOff>111498</xdr:colOff>
      <xdr:row>146</xdr:row>
      <xdr:rowOff>229161</xdr:rowOff>
    </xdr:to>
    <xdr:sp macro="" textlink="">
      <xdr:nvSpPr>
        <xdr:cNvPr id="187" name="テキスト ボックス 186"/>
        <xdr:cNvSpPr txBox="1"/>
      </xdr:nvSpPr>
      <xdr:spPr>
        <a:xfrm>
          <a:off x="4760257" y="67781021"/>
          <a:ext cx="1805829" cy="299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軍縮教育普及</a:t>
          </a:r>
        </a:p>
      </xdr:txBody>
    </xdr:sp>
    <xdr:clientData/>
  </xdr:twoCellAnchor>
  <xdr:twoCellAnchor>
    <xdr:from>
      <xdr:col>23</xdr:col>
      <xdr:colOff>178173</xdr:colOff>
      <xdr:row>145</xdr:row>
      <xdr:rowOff>2055159</xdr:rowOff>
    </xdr:from>
    <xdr:to>
      <xdr:col>32</xdr:col>
      <xdr:colOff>73398</xdr:colOff>
      <xdr:row>146</xdr:row>
      <xdr:rowOff>172011</xdr:rowOff>
    </xdr:to>
    <xdr:sp macro="" textlink="">
      <xdr:nvSpPr>
        <xdr:cNvPr id="188" name="大かっこ 187"/>
        <xdr:cNvSpPr/>
      </xdr:nvSpPr>
      <xdr:spPr>
        <a:xfrm>
          <a:off x="4817408" y="67800071"/>
          <a:ext cx="1710578" cy="223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14567</xdr:colOff>
      <xdr:row>146</xdr:row>
      <xdr:rowOff>229161</xdr:rowOff>
    </xdr:from>
    <xdr:to>
      <xdr:col>28</xdr:col>
      <xdr:colOff>14567</xdr:colOff>
      <xdr:row>146</xdr:row>
      <xdr:rowOff>462243</xdr:rowOff>
    </xdr:to>
    <xdr:cxnSp macro="">
      <xdr:nvCxnSpPr>
        <xdr:cNvPr id="189" name="直線コネクタ 188"/>
        <xdr:cNvCxnSpPr>
          <a:stCxn id="187" idx="2"/>
        </xdr:cNvCxnSpPr>
      </xdr:nvCxnSpPr>
      <xdr:spPr>
        <a:xfrm>
          <a:off x="5662332" y="68080779"/>
          <a:ext cx="0" cy="23308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92448</xdr:colOff>
      <xdr:row>146</xdr:row>
      <xdr:rowOff>462243</xdr:rowOff>
    </xdr:from>
    <xdr:to>
      <xdr:col>38</xdr:col>
      <xdr:colOff>111498</xdr:colOff>
      <xdr:row>146</xdr:row>
      <xdr:rowOff>462244</xdr:rowOff>
    </xdr:to>
    <xdr:cxnSp macro="">
      <xdr:nvCxnSpPr>
        <xdr:cNvPr id="190" name="直線コネクタ 189"/>
        <xdr:cNvCxnSpPr/>
      </xdr:nvCxnSpPr>
      <xdr:spPr>
        <a:xfrm>
          <a:off x="3521448" y="68313861"/>
          <a:ext cx="4254874"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82923</xdr:colOff>
      <xdr:row>146</xdr:row>
      <xdr:rowOff>452718</xdr:rowOff>
    </xdr:from>
    <xdr:to>
      <xdr:col>17</xdr:col>
      <xdr:colOff>82923</xdr:colOff>
      <xdr:row>146</xdr:row>
      <xdr:rowOff>857250</xdr:rowOff>
    </xdr:to>
    <xdr:cxnSp macro="">
      <xdr:nvCxnSpPr>
        <xdr:cNvPr id="191" name="直線矢印コネクタ 190"/>
        <xdr:cNvCxnSpPr/>
      </xdr:nvCxnSpPr>
      <xdr:spPr>
        <a:xfrm>
          <a:off x="3511923" y="68304336"/>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5042</xdr:colOff>
      <xdr:row>146</xdr:row>
      <xdr:rowOff>866775</xdr:rowOff>
    </xdr:from>
    <xdr:to>
      <xdr:col>20</xdr:col>
      <xdr:colOff>14567</xdr:colOff>
      <xdr:row>146</xdr:row>
      <xdr:rowOff>1104900</xdr:rowOff>
    </xdr:to>
    <xdr:sp macro="" textlink="">
      <xdr:nvSpPr>
        <xdr:cNvPr id="192" name="テキスト ボックス 191"/>
        <xdr:cNvSpPr txBox="1"/>
      </xdr:nvSpPr>
      <xdr:spPr>
        <a:xfrm>
          <a:off x="3030630" y="68718393"/>
          <a:ext cx="101805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35</xdr:col>
      <xdr:colOff>111499</xdr:colOff>
      <xdr:row>146</xdr:row>
      <xdr:rowOff>876300</xdr:rowOff>
    </xdr:from>
    <xdr:to>
      <xdr:col>41</xdr:col>
      <xdr:colOff>82923</xdr:colOff>
      <xdr:row>146</xdr:row>
      <xdr:rowOff>1114425</xdr:rowOff>
    </xdr:to>
    <xdr:sp macro="" textlink="">
      <xdr:nvSpPr>
        <xdr:cNvPr id="193" name="テキスト ボックス 192"/>
        <xdr:cNvSpPr txBox="1"/>
      </xdr:nvSpPr>
      <xdr:spPr>
        <a:xfrm>
          <a:off x="7171205" y="68727918"/>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13</xdr:col>
      <xdr:colOff>82924</xdr:colOff>
      <xdr:row>146</xdr:row>
      <xdr:rowOff>1152525</xdr:rowOff>
    </xdr:from>
    <xdr:to>
      <xdr:col>21</xdr:col>
      <xdr:colOff>101973</xdr:colOff>
      <xdr:row>146</xdr:row>
      <xdr:rowOff>1662953</xdr:rowOff>
    </xdr:to>
    <xdr:sp macro="" textlink="">
      <xdr:nvSpPr>
        <xdr:cNvPr id="194" name="テキスト ボックス 193"/>
        <xdr:cNvSpPr txBox="1"/>
      </xdr:nvSpPr>
      <xdr:spPr>
        <a:xfrm>
          <a:off x="2705100" y="69004143"/>
          <a:ext cx="1632697"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Ｊ．出張者６名</a:t>
          </a:r>
          <a:endParaRPr kumimoji="1" lang="en-US" altLang="ja-JP" sz="800"/>
        </a:p>
        <a:p>
          <a:pPr algn="ctr"/>
          <a:r>
            <a:rPr kumimoji="1" lang="ja-JP" altLang="en-US" sz="800"/>
            <a:t>０．７百万円</a:t>
          </a:r>
        </a:p>
      </xdr:txBody>
    </xdr:sp>
    <xdr:clientData/>
  </xdr:twoCellAnchor>
  <xdr:twoCellAnchor>
    <xdr:from>
      <xdr:col>13</xdr:col>
      <xdr:colOff>33618</xdr:colOff>
      <xdr:row>146</xdr:row>
      <xdr:rowOff>1710577</xdr:rowOff>
    </xdr:from>
    <xdr:to>
      <xdr:col>21</xdr:col>
      <xdr:colOff>130548</xdr:colOff>
      <xdr:row>146</xdr:row>
      <xdr:rowOff>1967752</xdr:rowOff>
    </xdr:to>
    <xdr:sp macro="" textlink="">
      <xdr:nvSpPr>
        <xdr:cNvPr id="195" name="大かっこ 194"/>
        <xdr:cNvSpPr/>
      </xdr:nvSpPr>
      <xdr:spPr>
        <a:xfrm>
          <a:off x="2655794" y="69562195"/>
          <a:ext cx="1710578"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73399</xdr:colOff>
      <xdr:row>146</xdr:row>
      <xdr:rowOff>1682004</xdr:rowOff>
    </xdr:from>
    <xdr:to>
      <xdr:col>21</xdr:col>
      <xdr:colOff>92448</xdr:colOff>
      <xdr:row>146</xdr:row>
      <xdr:rowOff>1967754</xdr:rowOff>
    </xdr:to>
    <xdr:sp macro="" textlink="">
      <xdr:nvSpPr>
        <xdr:cNvPr id="196" name="テキスト ボックス 195"/>
        <xdr:cNvSpPr txBox="1"/>
      </xdr:nvSpPr>
      <xdr:spPr>
        <a:xfrm>
          <a:off x="2695575" y="69533622"/>
          <a:ext cx="163269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平和記念式典出席</a:t>
          </a:r>
        </a:p>
      </xdr:txBody>
    </xdr:sp>
    <xdr:clientData/>
  </xdr:twoCellAnchor>
  <xdr:twoCellAnchor>
    <xdr:from>
      <xdr:col>35</xdr:col>
      <xdr:colOff>73398</xdr:colOff>
      <xdr:row>146</xdr:row>
      <xdr:rowOff>1162050</xdr:rowOff>
    </xdr:from>
    <xdr:to>
      <xdr:col>42</xdr:col>
      <xdr:colOff>14567</xdr:colOff>
      <xdr:row>146</xdr:row>
      <xdr:rowOff>1672478</xdr:rowOff>
    </xdr:to>
    <xdr:sp macro="" textlink="">
      <xdr:nvSpPr>
        <xdr:cNvPr id="197" name="テキスト ボックス 196"/>
        <xdr:cNvSpPr txBox="1"/>
      </xdr:nvSpPr>
      <xdr:spPr>
        <a:xfrm>
          <a:off x="7133104" y="69013668"/>
          <a:ext cx="135311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Ｋ．出張者２名</a:t>
          </a:r>
          <a:endParaRPr kumimoji="1" lang="en-US" altLang="ja-JP" sz="800"/>
        </a:p>
        <a:p>
          <a:pPr algn="ctr"/>
          <a:r>
            <a:rPr kumimoji="1" lang="ja-JP" altLang="en-US" sz="800"/>
            <a:t>１．３百万円</a:t>
          </a:r>
          <a:endParaRPr kumimoji="1" lang="en-US" altLang="ja-JP" sz="800"/>
        </a:p>
      </xdr:txBody>
    </xdr:sp>
    <xdr:clientData/>
  </xdr:twoCellAnchor>
  <xdr:twoCellAnchor>
    <xdr:from>
      <xdr:col>35</xdr:col>
      <xdr:colOff>43142</xdr:colOff>
      <xdr:row>146</xdr:row>
      <xdr:rowOff>1720103</xdr:rowOff>
    </xdr:from>
    <xdr:to>
      <xdr:col>42</xdr:col>
      <xdr:colOff>82923</xdr:colOff>
      <xdr:row>146</xdr:row>
      <xdr:rowOff>2024903</xdr:rowOff>
    </xdr:to>
    <xdr:sp macro="" textlink="">
      <xdr:nvSpPr>
        <xdr:cNvPr id="198" name="大かっこ 197"/>
        <xdr:cNvSpPr/>
      </xdr:nvSpPr>
      <xdr:spPr>
        <a:xfrm>
          <a:off x="7102848" y="69571721"/>
          <a:ext cx="1451722"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168648</xdr:colOff>
      <xdr:row>146</xdr:row>
      <xdr:rowOff>1691529</xdr:rowOff>
    </xdr:from>
    <xdr:to>
      <xdr:col>42</xdr:col>
      <xdr:colOff>14567</xdr:colOff>
      <xdr:row>146</xdr:row>
      <xdr:rowOff>2028265</xdr:rowOff>
    </xdr:to>
    <xdr:sp macro="" textlink="">
      <xdr:nvSpPr>
        <xdr:cNvPr id="199" name="テキスト ボックス 198"/>
        <xdr:cNvSpPr txBox="1"/>
      </xdr:nvSpPr>
      <xdr:spPr>
        <a:xfrm>
          <a:off x="7228354" y="69543147"/>
          <a:ext cx="1257860" cy="336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被爆証言者広報活動</a:t>
          </a:r>
        </a:p>
      </xdr:txBody>
    </xdr:sp>
    <xdr:clientData/>
  </xdr:twoCellAnchor>
  <xdr:twoCellAnchor>
    <xdr:from>
      <xdr:col>25</xdr:col>
      <xdr:colOff>82923</xdr:colOff>
      <xdr:row>145</xdr:row>
      <xdr:rowOff>1428750</xdr:rowOff>
    </xdr:from>
    <xdr:to>
      <xdr:col>30</xdr:col>
      <xdr:colOff>73399</xdr:colOff>
      <xdr:row>145</xdr:row>
      <xdr:rowOff>2007534</xdr:rowOff>
    </xdr:to>
    <xdr:sp macro="" textlink="">
      <xdr:nvSpPr>
        <xdr:cNvPr id="200" name="テキスト ボックス 199"/>
        <xdr:cNvSpPr txBox="1"/>
      </xdr:nvSpPr>
      <xdr:spPr>
        <a:xfrm>
          <a:off x="5083548" y="67170300"/>
          <a:ext cx="990601" cy="5787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２百万円</a:t>
          </a:r>
        </a:p>
      </xdr:txBody>
    </xdr:sp>
    <xdr:clientData/>
  </xdr:twoCellAnchor>
  <xdr:twoCellAnchor>
    <xdr:from>
      <xdr:col>38</xdr:col>
      <xdr:colOff>101973</xdr:colOff>
      <xdr:row>146</xdr:row>
      <xdr:rowOff>462243</xdr:rowOff>
    </xdr:from>
    <xdr:to>
      <xdr:col>38</xdr:col>
      <xdr:colOff>101973</xdr:colOff>
      <xdr:row>146</xdr:row>
      <xdr:rowOff>866775</xdr:rowOff>
    </xdr:to>
    <xdr:cxnSp macro="">
      <xdr:nvCxnSpPr>
        <xdr:cNvPr id="201" name="直線矢印コネクタ 200"/>
        <xdr:cNvCxnSpPr/>
      </xdr:nvCxnSpPr>
      <xdr:spPr>
        <a:xfrm>
          <a:off x="7766797" y="68313861"/>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xdr:colOff>
      <xdr:row>147</xdr:row>
      <xdr:rowOff>162486</xdr:rowOff>
    </xdr:from>
    <xdr:to>
      <xdr:col>42</xdr:col>
      <xdr:colOff>135965</xdr:colOff>
      <xdr:row>148</xdr:row>
      <xdr:rowOff>1810683</xdr:rowOff>
    </xdr:to>
    <xdr:grpSp>
      <xdr:nvGrpSpPr>
        <xdr:cNvPr id="202" name="グループ化 201"/>
        <xdr:cNvGrpSpPr/>
      </xdr:nvGrpSpPr>
      <xdr:grpSpPr>
        <a:xfrm>
          <a:off x="2602566" y="63484686"/>
          <a:ext cx="5934449" cy="2934072"/>
          <a:chOff x="6509424" y="45330740"/>
          <a:chExt cx="4344283" cy="1727038"/>
        </a:xfrm>
      </xdr:grpSpPr>
      <xdr:sp macro="" textlink="">
        <xdr:nvSpPr>
          <xdr:cNvPr id="203" name="テキスト ボックス 202"/>
          <xdr:cNvSpPr txBox="1"/>
        </xdr:nvSpPr>
        <xdr:spPr>
          <a:xfrm>
            <a:off x="6509424" y="45330740"/>
            <a:ext cx="4344283" cy="17270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（５）拡散に対する安全保障構想（ＰＳＩ）関係経費（Ｌ．ブロック）</a:t>
            </a: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04" name="正方形/長方形 203"/>
          <xdr:cNvSpPr/>
        </xdr:nvSpPr>
        <xdr:spPr>
          <a:xfrm>
            <a:off x="7200899" y="45630105"/>
            <a:ext cx="1709899" cy="36987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３百万円</a:t>
            </a:r>
          </a:p>
        </xdr:txBody>
      </xdr:sp>
      <xdr:sp macro="" textlink="">
        <xdr:nvSpPr>
          <xdr:cNvPr id="205" name="正方形/長方形 204"/>
          <xdr:cNvSpPr/>
        </xdr:nvSpPr>
        <xdr:spPr>
          <a:xfrm>
            <a:off x="7181840" y="46506209"/>
            <a:ext cx="1790700" cy="21907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Ｌ．出張者４名</a:t>
            </a:r>
          </a:p>
        </xdr:txBody>
      </xdr:sp>
      <xdr:sp macro="" textlink="">
        <xdr:nvSpPr>
          <xdr:cNvPr id="206" name="大かっこ 205"/>
          <xdr:cNvSpPr/>
        </xdr:nvSpPr>
        <xdr:spPr>
          <a:xfrm>
            <a:off x="7210425" y="46019025"/>
            <a:ext cx="1709909" cy="23653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国際会議参加出張旅費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07" name="大かっこ 206"/>
          <xdr:cNvSpPr/>
        </xdr:nvSpPr>
        <xdr:spPr>
          <a:xfrm>
            <a:off x="7191353" y="46739312"/>
            <a:ext cx="1767121" cy="21443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208" name="直線矢印コネクタ 207"/>
          <xdr:cNvCxnSpPr/>
        </xdr:nvCxnSpPr>
        <xdr:spPr>
          <a:xfrm>
            <a:off x="8048595" y="46312564"/>
            <a:ext cx="4024" cy="161180"/>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12</xdr:col>
      <xdr:colOff>164165</xdr:colOff>
      <xdr:row>149</xdr:row>
      <xdr:rowOff>86666</xdr:rowOff>
    </xdr:from>
    <xdr:to>
      <xdr:col>42</xdr:col>
      <xdr:colOff>123825</xdr:colOff>
      <xdr:row>151</xdr:row>
      <xdr:rowOff>463550</xdr:rowOff>
    </xdr:to>
    <xdr:grpSp>
      <xdr:nvGrpSpPr>
        <xdr:cNvPr id="209" name="グループ化 208"/>
        <xdr:cNvGrpSpPr/>
      </xdr:nvGrpSpPr>
      <xdr:grpSpPr>
        <a:xfrm>
          <a:off x="2564465" y="66799766"/>
          <a:ext cx="5960410" cy="4586934"/>
          <a:chOff x="6324595" y="44367449"/>
          <a:chExt cx="5139249" cy="4324105"/>
        </a:xfrm>
      </xdr:grpSpPr>
      <xdr:grpSp>
        <xdr:nvGrpSpPr>
          <xdr:cNvPr id="210" name="グループ化 209"/>
          <xdr:cNvGrpSpPr/>
        </xdr:nvGrpSpPr>
        <xdr:grpSpPr>
          <a:xfrm>
            <a:off x="6324595" y="44367449"/>
            <a:ext cx="5139249" cy="4324105"/>
            <a:chOff x="5343520" y="44557949"/>
            <a:chExt cx="5139249" cy="4324105"/>
          </a:xfrm>
        </xdr:grpSpPr>
        <xdr:grpSp>
          <xdr:nvGrpSpPr>
            <xdr:cNvPr id="215" name="グループ化 214"/>
            <xdr:cNvGrpSpPr/>
          </xdr:nvGrpSpPr>
          <xdr:grpSpPr>
            <a:xfrm>
              <a:off x="6591300" y="46196250"/>
              <a:ext cx="2400300" cy="304800"/>
              <a:chOff x="8448675" y="46520100"/>
              <a:chExt cx="1133476" cy="295275"/>
            </a:xfrm>
          </xdr:grpSpPr>
          <xdr:cxnSp macro="">
            <xdr:nvCxnSpPr>
              <xdr:cNvPr id="236" name="直線矢印コネクタ 235"/>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237" name="直線矢印コネクタ 236"/>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238" name="直線コネクタ 237"/>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239" name="直線コネクタ 238"/>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216" name="グループ化 215"/>
            <xdr:cNvGrpSpPr/>
          </xdr:nvGrpSpPr>
          <xdr:grpSpPr>
            <a:xfrm>
              <a:off x="5343520" y="44557949"/>
              <a:ext cx="5139249" cy="4324105"/>
              <a:chOff x="6076945" y="44224574"/>
              <a:chExt cx="5139249" cy="4324105"/>
            </a:xfrm>
          </xdr:grpSpPr>
          <xdr:grpSp>
            <xdr:nvGrpSpPr>
              <xdr:cNvPr id="217" name="グループ化 216"/>
              <xdr:cNvGrpSpPr/>
            </xdr:nvGrpSpPr>
            <xdr:grpSpPr>
              <a:xfrm>
                <a:off x="6076945" y="44224574"/>
                <a:ext cx="5139249" cy="4324105"/>
                <a:chOff x="6286495" y="44396024"/>
                <a:chExt cx="5139249" cy="4324105"/>
              </a:xfrm>
            </xdr:grpSpPr>
            <xdr:grpSp>
              <xdr:nvGrpSpPr>
                <xdr:cNvPr id="228" name="グループ化 227"/>
                <xdr:cNvGrpSpPr/>
              </xdr:nvGrpSpPr>
              <xdr:grpSpPr>
                <a:xfrm>
                  <a:off x="6286495" y="44396024"/>
                  <a:ext cx="5139249" cy="4324105"/>
                  <a:chOff x="6562724" y="45386623"/>
                  <a:chExt cx="4916248" cy="4110096"/>
                </a:xfrm>
              </xdr:grpSpPr>
              <xdr:sp macro="" textlink="">
                <xdr:nvSpPr>
                  <xdr:cNvPr id="231" name="テキスト ボックス 230"/>
                  <xdr:cNvSpPr txBox="1"/>
                </xdr:nvSpPr>
                <xdr:spPr>
                  <a:xfrm>
                    <a:off x="6562724" y="45386623"/>
                    <a:ext cx="4916248" cy="411009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（６）地域不拡散強化協力経費（Ｍ．～Ｔ．ブロック）</a:t>
                    </a: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一般競争入札</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招へい費海外送金</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32" name="正方形/長方形 231"/>
                  <xdr:cNvSpPr/>
                </xdr:nvSpPr>
                <xdr:spPr>
                  <a:xfrm>
                    <a:off x="7485882" y="45638261"/>
                    <a:ext cx="2010163" cy="48686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４百万円</a:t>
                    </a:r>
                  </a:p>
                </xdr:txBody>
              </xdr:sp>
              <xdr:sp macro="" textlink="">
                <xdr:nvSpPr>
                  <xdr:cNvPr id="233" name="正方形/長方形 232"/>
                  <xdr:cNvSpPr/>
                </xdr:nvSpPr>
                <xdr:spPr>
                  <a:xfrm>
                    <a:off x="6839833" y="47253865"/>
                    <a:ext cx="1976390" cy="466269"/>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Ｍ．（株）エモック・エンタープライズ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１．８百万円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34" name="大かっこ 233"/>
                  <xdr:cNvSpPr/>
                </xdr:nvSpPr>
                <xdr:spPr>
                  <a:xfrm>
                    <a:off x="7488098" y="46151438"/>
                    <a:ext cx="2018601" cy="49115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アジア不拡散協議</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国際会議開催経費</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35" name="大かっこ 234"/>
                  <xdr:cNvSpPr/>
                </xdr:nvSpPr>
                <xdr:spPr>
                  <a:xfrm>
                    <a:off x="6846885" y="47743992"/>
                    <a:ext cx="1958246" cy="2865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国際会議に関する業務委託</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229" name="正方形/長方形 228"/>
                <xdr:cNvSpPr/>
              </xdr:nvSpPr>
              <xdr:spPr>
                <a:xfrm>
                  <a:off x="8824418" y="46360492"/>
                  <a:ext cx="1998000" cy="47877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Ｐ．各国エージェント（７社）</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１．７百万円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30" name="大かっこ 229"/>
                <xdr:cNvSpPr/>
              </xdr:nvSpPr>
              <xdr:spPr>
                <a:xfrm>
                  <a:off x="8805807" y="46854698"/>
                  <a:ext cx="2040867" cy="3342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各出席者航空運賃</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218" name="グループ化 217"/>
              <xdr:cNvGrpSpPr/>
            </xdr:nvGrpSpPr>
            <xdr:grpSpPr>
              <a:xfrm>
                <a:off x="6195238" y="47119641"/>
                <a:ext cx="3320724" cy="1236225"/>
                <a:chOff x="6195238" y="47119641"/>
                <a:chExt cx="3320724" cy="1236225"/>
              </a:xfrm>
            </xdr:grpSpPr>
            <xdr:grpSp>
              <xdr:nvGrpSpPr>
                <xdr:cNvPr id="219" name="グループ化 218"/>
                <xdr:cNvGrpSpPr/>
              </xdr:nvGrpSpPr>
              <xdr:grpSpPr>
                <a:xfrm>
                  <a:off x="6430025" y="47119641"/>
                  <a:ext cx="1868550" cy="349526"/>
                  <a:chOff x="8263897" y="45246173"/>
                  <a:chExt cx="885849" cy="338603"/>
                </a:xfrm>
              </xdr:grpSpPr>
              <xdr:cxnSp macro="">
                <xdr:nvCxnSpPr>
                  <xdr:cNvPr id="224" name="直線矢印コネクタ 223"/>
                  <xdr:cNvCxnSpPr/>
                </xdr:nvCxnSpPr>
                <xdr:spPr>
                  <a:xfrm flipH="1">
                    <a:off x="9149241" y="45388968"/>
                    <a:ext cx="504" cy="184822"/>
                  </a:xfrm>
                  <a:prstGeom prst="straightConnector1">
                    <a:avLst/>
                  </a:prstGeom>
                  <a:noFill/>
                  <a:ln w="9525" cap="flat" cmpd="sng" algn="ctr">
                    <a:solidFill>
                      <a:sysClr val="windowText" lastClr="000000"/>
                    </a:solidFill>
                    <a:prstDash val="solid"/>
                    <a:tailEnd type="arrow"/>
                  </a:ln>
                  <a:effectLst/>
                </xdr:spPr>
              </xdr:cxnSp>
              <xdr:cxnSp macro="">
                <xdr:nvCxnSpPr>
                  <xdr:cNvPr id="225" name="直線矢印コネクタ 224"/>
                  <xdr:cNvCxnSpPr/>
                </xdr:nvCxnSpPr>
                <xdr:spPr>
                  <a:xfrm flipH="1">
                    <a:off x="8263897" y="45375216"/>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226" name="直線コネクタ 225"/>
                  <xdr:cNvCxnSpPr/>
                </xdr:nvCxnSpPr>
                <xdr:spPr>
                  <a:xfrm>
                    <a:off x="8263898" y="45375244"/>
                    <a:ext cx="885848" cy="2736"/>
                  </a:xfrm>
                  <a:prstGeom prst="line">
                    <a:avLst/>
                  </a:prstGeom>
                  <a:noFill/>
                  <a:ln w="9525" cap="flat" cmpd="sng" algn="ctr">
                    <a:solidFill>
                      <a:sysClr val="windowText" lastClr="000000"/>
                    </a:solidFill>
                    <a:prstDash val="solid"/>
                  </a:ln>
                  <a:effectLst/>
                </xdr:spPr>
              </xdr:cxnSp>
              <xdr:cxnSp macro="">
                <xdr:nvCxnSpPr>
                  <xdr:cNvPr id="227" name="直線コネクタ 226"/>
                  <xdr:cNvCxnSpPr/>
                </xdr:nvCxnSpPr>
                <xdr:spPr>
                  <a:xfrm flipV="1">
                    <a:off x="8732675" y="45246173"/>
                    <a:ext cx="0" cy="142799"/>
                  </a:xfrm>
                  <a:prstGeom prst="line">
                    <a:avLst/>
                  </a:prstGeom>
                  <a:noFill/>
                  <a:ln w="9525" cap="flat" cmpd="sng" algn="ctr">
                    <a:solidFill>
                      <a:sysClr val="windowText" lastClr="000000"/>
                    </a:solidFill>
                    <a:prstDash val="solid"/>
                  </a:ln>
                  <a:effectLst/>
                </xdr:spPr>
              </xdr:cxnSp>
            </xdr:grpSp>
            <xdr:sp macro="" textlink="">
              <xdr:nvSpPr>
                <xdr:cNvPr id="220" name="正方形/長方形 219"/>
                <xdr:cNvSpPr/>
              </xdr:nvSpPr>
              <xdr:spPr>
                <a:xfrm>
                  <a:off x="6209759" y="47511360"/>
                  <a:ext cx="1660714" cy="560958"/>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Ｎ．東京プリンスホテル</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21" name="大かっこ 220"/>
                <xdr:cNvSpPr/>
              </xdr:nvSpPr>
              <xdr:spPr>
                <a:xfrm>
                  <a:off x="6195238" y="48095353"/>
                  <a:ext cx="1677299" cy="26051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招へい者宿泊費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22" name="正方形/長方形 221"/>
                <xdr:cNvSpPr/>
              </xdr:nvSpPr>
              <xdr:spPr>
                <a:xfrm>
                  <a:off x="8041875" y="47516565"/>
                  <a:ext cx="1451813" cy="555754"/>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Ｏ．（株）マックスパート</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23" name="大かっこ 222"/>
                <xdr:cNvSpPr/>
              </xdr:nvSpPr>
              <xdr:spPr>
                <a:xfrm>
                  <a:off x="8037855" y="48091094"/>
                  <a:ext cx="1478107" cy="2534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ワーキングランチ費用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211" name="直線矢印コネクタ 210"/>
          <xdr:cNvCxnSpPr/>
        </xdr:nvCxnSpPr>
        <xdr:spPr>
          <a:xfrm flipH="1">
            <a:off x="9504155" y="45861950"/>
            <a:ext cx="2" cy="216310"/>
          </a:xfrm>
          <a:prstGeom prst="straightConnector1">
            <a:avLst/>
          </a:prstGeom>
          <a:noFill/>
          <a:ln w="9525" cap="flat" cmpd="sng" algn="ctr">
            <a:solidFill>
              <a:sysClr val="windowText" lastClr="000000"/>
            </a:solidFill>
            <a:prstDash val="solid"/>
            <a:tailEnd type="arrow"/>
          </a:ln>
          <a:effectLst/>
        </xdr:spPr>
      </xdr:cxnSp>
      <xdr:cxnSp macro="">
        <xdr:nvCxnSpPr>
          <xdr:cNvPr id="212" name="直線矢印コネクタ 211"/>
          <xdr:cNvCxnSpPr/>
        </xdr:nvCxnSpPr>
        <xdr:spPr>
          <a:xfrm flipH="1">
            <a:off x="7113278" y="45861939"/>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213" name="直線コネクタ 212"/>
          <xdr:cNvCxnSpPr/>
        </xdr:nvCxnSpPr>
        <xdr:spPr>
          <a:xfrm>
            <a:off x="7113280" y="45861974"/>
            <a:ext cx="2390877" cy="0"/>
          </a:xfrm>
          <a:prstGeom prst="line">
            <a:avLst/>
          </a:prstGeom>
          <a:noFill/>
          <a:ln w="9525" cap="flat" cmpd="sng" algn="ctr">
            <a:solidFill>
              <a:sysClr val="windowText" lastClr="000000"/>
            </a:solidFill>
            <a:prstDash val="solid"/>
          </a:ln>
          <a:effectLst/>
        </xdr:spPr>
      </xdr:cxnSp>
      <xdr:cxnSp macro="">
        <xdr:nvCxnSpPr>
          <xdr:cNvPr id="214" name="直線コネクタ 213"/>
          <xdr:cNvCxnSpPr/>
        </xdr:nvCxnSpPr>
        <xdr:spPr>
          <a:xfrm flipV="1">
            <a:off x="8298671" y="45773460"/>
            <a:ext cx="0" cy="78658"/>
          </a:xfrm>
          <a:prstGeom prst="line">
            <a:avLst/>
          </a:prstGeom>
          <a:noFill/>
          <a:ln w="9525" cap="flat" cmpd="sng" algn="ctr">
            <a:solidFill>
              <a:sysClr val="windowText" lastClr="000000"/>
            </a:solidFill>
            <a:prstDash val="solid"/>
          </a:ln>
          <a:effectLst/>
        </xdr:spPr>
      </xdr:cxnSp>
    </xdr:grpSp>
    <xdr:clientData/>
  </xdr:twoCellAnchor>
  <xdr:twoCellAnchor>
    <xdr:from>
      <xdr:col>12</xdr:col>
      <xdr:colOff>40341</xdr:colOff>
      <xdr:row>151</xdr:row>
      <xdr:rowOff>532475</xdr:rowOff>
    </xdr:from>
    <xdr:to>
      <xdr:col>42</xdr:col>
      <xdr:colOff>79375</xdr:colOff>
      <xdr:row>153</xdr:row>
      <xdr:rowOff>257175</xdr:rowOff>
    </xdr:to>
    <xdr:grpSp>
      <xdr:nvGrpSpPr>
        <xdr:cNvPr id="240" name="グループ化 239"/>
        <xdr:cNvGrpSpPr/>
      </xdr:nvGrpSpPr>
      <xdr:grpSpPr>
        <a:xfrm>
          <a:off x="2440641" y="71455625"/>
          <a:ext cx="6039784" cy="3934750"/>
          <a:chOff x="5703450" y="40262514"/>
          <a:chExt cx="5575884" cy="6080410"/>
        </a:xfrm>
      </xdr:grpSpPr>
      <xdr:grpSp>
        <xdr:nvGrpSpPr>
          <xdr:cNvPr id="241" name="グループ化 240"/>
          <xdr:cNvGrpSpPr/>
        </xdr:nvGrpSpPr>
        <xdr:grpSpPr>
          <a:xfrm>
            <a:off x="5703450" y="40262514"/>
            <a:ext cx="5575884" cy="6080410"/>
            <a:chOff x="4722375" y="40453014"/>
            <a:chExt cx="5575884" cy="6080410"/>
          </a:xfrm>
        </xdr:grpSpPr>
        <xdr:grpSp>
          <xdr:nvGrpSpPr>
            <xdr:cNvPr id="246" name="グループ化 245"/>
            <xdr:cNvGrpSpPr/>
          </xdr:nvGrpSpPr>
          <xdr:grpSpPr>
            <a:xfrm>
              <a:off x="6591300" y="46196250"/>
              <a:ext cx="2400300" cy="304800"/>
              <a:chOff x="8448675" y="46520100"/>
              <a:chExt cx="1133476" cy="295275"/>
            </a:xfrm>
          </xdr:grpSpPr>
          <xdr:cxnSp macro="">
            <xdr:nvCxnSpPr>
              <xdr:cNvPr id="261" name="直線矢印コネクタ 260"/>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262" name="直線矢印コネクタ 261"/>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263" name="直線コネクタ 262"/>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264" name="直線コネクタ 263"/>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247" name="グループ化 246"/>
            <xdr:cNvGrpSpPr/>
          </xdr:nvGrpSpPr>
          <xdr:grpSpPr>
            <a:xfrm>
              <a:off x="4722375" y="40453014"/>
              <a:ext cx="5575884" cy="6080410"/>
              <a:chOff x="5455800" y="40119639"/>
              <a:chExt cx="5575884" cy="6080410"/>
            </a:xfrm>
          </xdr:grpSpPr>
          <xdr:grpSp>
            <xdr:nvGrpSpPr>
              <xdr:cNvPr id="248" name="グループ化 247"/>
              <xdr:cNvGrpSpPr/>
            </xdr:nvGrpSpPr>
            <xdr:grpSpPr>
              <a:xfrm>
                <a:off x="5455800" y="40119639"/>
                <a:ext cx="5575884" cy="6080410"/>
                <a:chOff x="5665350" y="40291089"/>
                <a:chExt cx="5575884" cy="6080410"/>
              </a:xfrm>
            </xdr:grpSpPr>
            <xdr:grpSp>
              <xdr:nvGrpSpPr>
                <xdr:cNvPr id="253" name="グループ化 252"/>
                <xdr:cNvGrpSpPr/>
              </xdr:nvGrpSpPr>
              <xdr:grpSpPr>
                <a:xfrm>
                  <a:off x="5665350" y="40291089"/>
                  <a:ext cx="5575884" cy="6080410"/>
                  <a:chOff x="5968532" y="41484851"/>
                  <a:chExt cx="5333937" cy="5779478"/>
                </a:xfrm>
              </xdr:grpSpPr>
              <xdr:sp macro="" textlink="">
                <xdr:nvSpPr>
                  <xdr:cNvPr id="256" name="テキスト ボックス 255"/>
                  <xdr:cNvSpPr txBox="1"/>
                </xdr:nvSpPr>
                <xdr:spPr>
                  <a:xfrm>
                    <a:off x="5968532" y="41484851"/>
                    <a:ext cx="5333937" cy="577947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招へい費海外送金</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57" name="正方形/長方形 256"/>
                  <xdr:cNvSpPr/>
                </xdr:nvSpPr>
                <xdr:spPr>
                  <a:xfrm>
                    <a:off x="6445170" y="41718154"/>
                    <a:ext cx="2356210" cy="847331"/>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１百万円</a:t>
                    </a:r>
                  </a:p>
                </xdr:txBody>
              </xdr:sp>
              <xdr:sp macro="" textlink="">
                <xdr:nvSpPr>
                  <xdr:cNvPr id="258" name="正方形/長方形 257"/>
                  <xdr:cNvSpPr/>
                </xdr:nvSpPr>
                <xdr:spPr>
                  <a:xfrm>
                    <a:off x="6026360" y="44326982"/>
                    <a:ext cx="2192513" cy="60517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Ｑ．（有）ビジョンブリッジ</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０．５百万円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59" name="大かっこ 258"/>
                  <xdr:cNvSpPr/>
                </xdr:nvSpPr>
                <xdr:spPr>
                  <a:xfrm>
                    <a:off x="6471766" y="42599193"/>
                    <a:ext cx="2306771" cy="70373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アジア輸出管理セミナー</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国際会議開催経費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60" name="大かっこ 259"/>
                  <xdr:cNvSpPr/>
                </xdr:nvSpPr>
                <xdr:spPr>
                  <a:xfrm>
                    <a:off x="6020453" y="44972639"/>
                    <a:ext cx="2198420" cy="43971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国際会議に関する業務委託</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254" name="正方形/長方形 253"/>
                <xdr:cNvSpPr/>
              </xdr:nvSpPr>
              <xdr:spPr>
                <a:xfrm>
                  <a:off x="8318006" y="43265959"/>
                  <a:ext cx="2063841" cy="669974"/>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Ｓ．各国エージェント（３社）</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０．５百万円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55" name="大かっこ 254"/>
                <xdr:cNvSpPr/>
              </xdr:nvSpPr>
              <xdr:spPr>
                <a:xfrm>
                  <a:off x="8299395" y="43968428"/>
                  <a:ext cx="2082452" cy="45466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各出席者航空運賃</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249" name="グループ化 248"/>
              <xdr:cNvGrpSpPr/>
            </xdr:nvGrpSpPr>
            <xdr:grpSpPr>
              <a:xfrm>
                <a:off x="5691118" y="44458898"/>
                <a:ext cx="1866364" cy="1560932"/>
                <a:chOff x="5691118" y="44458898"/>
                <a:chExt cx="1866364" cy="1560932"/>
              </a:xfrm>
            </xdr:grpSpPr>
            <xdr:cxnSp macro="">
              <xdr:nvCxnSpPr>
                <xdr:cNvPr id="250" name="直線矢印コネクタ 249"/>
                <xdr:cNvCxnSpPr/>
              </xdr:nvCxnSpPr>
              <xdr:spPr>
                <a:xfrm>
                  <a:off x="6567652" y="44458898"/>
                  <a:ext cx="0" cy="301995"/>
                </a:xfrm>
                <a:prstGeom prst="straightConnector1">
                  <a:avLst/>
                </a:prstGeom>
                <a:noFill/>
                <a:ln w="9525" cap="flat" cmpd="sng" algn="ctr">
                  <a:solidFill>
                    <a:sysClr val="windowText" lastClr="000000"/>
                  </a:solidFill>
                  <a:prstDash val="solid"/>
                  <a:tailEnd type="arrow"/>
                </a:ln>
                <a:effectLst/>
              </xdr:spPr>
            </xdr:cxnSp>
            <xdr:sp macro="" textlink="">
              <xdr:nvSpPr>
                <xdr:cNvPr id="251" name="正方形/長方形 250"/>
                <xdr:cNvSpPr/>
              </xdr:nvSpPr>
              <xdr:spPr>
                <a:xfrm>
                  <a:off x="5708857" y="44863295"/>
                  <a:ext cx="1848625" cy="687423"/>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Ｒ．（株）ティーケーピー</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０．４百万円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52" name="大かっこ 251"/>
                <xdr:cNvSpPr/>
              </xdr:nvSpPr>
              <xdr:spPr>
                <a:xfrm>
                  <a:off x="5691118" y="45549861"/>
                  <a:ext cx="1866362" cy="46996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招へい者宿泊費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242" name="直線矢印コネクタ 241"/>
          <xdr:cNvCxnSpPr/>
        </xdr:nvCxnSpPr>
        <xdr:spPr>
          <a:xfrm flipH="1">
            <a:off x="9016114" y="42550345"/>
            <a:ext cx="2" cy="216310"/>
          </a:xfrm>
          <a:prstGeom prst="straightConnector1">
            <a:avLst/>
          </a:prstGeom>
          <a:noFill/>
          <a:ln w="9525" cap="flat" cmpd="sng" algn="ctr">
            <a:solidFill>
              <a:sysClr val="windowText" lastClr="000000"/>
            </a:solidFill>
            <a:prstDash val="solid"/>
            <a:tailEnd type="arrow"/>
          </a:ln>
          <a:effectLst/>
        </xdr:spPr>
      </xdr:cxnSp>
      <xdr:cxnSp macro="">
        <xdr:nvCxnSpPr>
          <xdr:cNvPr id="243" name="直線矢印コネクタ 242"/>
          <xdr:cNvCxnSpPr/>
        </xdr:nvCxnSpPr>
        <xdr:spPr>
          <a:xfrm flipH="1">
            <a:off x="6219283" y="42550335"/>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244" name="直線コネクタ 243"/>
          <xdr:cNvCxnSpPr/>
        </xdr:nvCxnSpPr>
        <xdr:spPr>
          <a:xfrm>
            <a:off x="6219285" y="42550369"/>
            <a:ext cx="2791765" cy="3782"/>
          </a:xfrm>
          <a:prstGeom prst="line">
            <a:avLst/>
          </a:prstGeom>
          <a:noFill/>
          <a:ln w="9525" cap="flat" cmpd="sng" algn="ctr">
            <a:solidFill>
              <a:sysClr val="windowText" lastClr="000000"/>
            </a:solidFill>
            <a:prstDash val="solid"/>
          </a:ln>
          <a:effectLst/>
        </xdr:spPr>
      </xdr:cxnSp>
      <xdr:cxnSp macro="">
        <xdr:nvCxnSpPr>
          <xdr:cNvPr id="245" name="直線コネクタ 244"/>
          <xdr:cNvCxnSpPr/>
        </xdr:nvCxnSpPr>
        <xdr:spPr>
          <a:xfrm flipV="1">
            <a:off x="7595714" y="42355680"/>
            <a:ext cx="6440" cy="202875"/>
          </a:xfrm>
          <a:prstGeom prst="line">
            <a:avLst/>
          </a:prstGeom>
          <a:noFill/>
          <a:ln w="9525" cap="flat" cmpd="sng" algn="ctr">
            <a:solidFill>
              <a:sysClr val="windowText" lastClr="000000"/>
            </a:solidFill>
            <a:prstDash val="solid"/>
          </a:ln>
          <a:effectLst/>
        </xdr:spPr>
      </xdr:cxnSp>
    </xdr:grpSp>
    <xdr:clientData/>
  </xdr:twoCellAnchor>
  <xdr:twoCellAnchor>
    <xdr:from>
      <xdr:col>12</xdr:col>
      <xdr:colOff>127000</xdr:colOff>
      <xdr:row>153</xdr:row>
      <xdr:rowOff>419101</xdr:rowOff>
    </xdr:from>
    <xdr:to>
      <xdr:col>40</xdr:col>
      <xdr:colOff>165099</xdr:colOff>
      <xdr:row>156</xdr:row>
      <xdr:rowOff>196852</xdr:rowOff>
    </xdr:to>
    <xdr:grpSp>
      <xdr:nvGrpSpPr>
        <xdr:cNvPr id="265" name="グループ化 264"/>
        <xdr:cNvGrpSpPr/>
      </xdr:nvGrpSpPr>
      <xdr:grpSpPr>
        <a:xfrm>
          <a:off x="2527300" y="75552301"/>
          <a:ext cx="5638799" cy="2263776"/>
          <a:chOff x="6451887" y="45330124"/>
          <a:chExt cx="4295037" cy="1685626"/>
        </a:xfrm>
      </xdr:grpSpPr>
      <xdr:sp macro="" textlink="">
        <xdr:nvSpPr>
          <xdr:cNvPr id="266" name="テキスト ボックス 265"/>
          <xdr:cNvSpPr txBox="1"/>
        </xdr:nvSpPr>
        <xdr:spPr>
          <a:xfrm>
            <a:off x="6451887" y="45330124"/>
            <a:ext cx="4295037" cy="168562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67" name="正方形/長方形 266"/>
          <xdr:cNvSpPr/>
        </xdr:nvSpPr>
        <xdr:spPr>
          <a:xfrm>
            <a:off x="6975833" y="45475836"/>
            <a:ext cx="1771923" cy="399518"/>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０．６百万円</a:t>
            </a:r>
          </a:p>
        </xdr:txBody>
      </xdr:sp>
      <xdr:sp macro="" textlink="">
        <xdr:nvSpPr>
          <xdr:cNvPr id="268" name="正方形/長方形 267"/>
          <xdr:cNvSpPr/>
        </xdr:nvSpPr>
        <xdr:spPr>
          <a:xfrm>
            <a:off x="6956930" y="46384292"/>
            <a:ext cx="1781448" cy="302941"/>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Ｔ．出張者２名</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69" name="大かっこ 268"/>
          <xdr:cNvSpPr/>
        </xdr:nvSpPr>
        <xdr:spPr>
          <a:xfrm>
            <a:off x="6985357" y="45885013"/>
            <a:ext cx="1771777" cy="2381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国際会議参加出張旅費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70" name="大かっこ 269"/>
          <xdr:cNvSpPr/>
        </xdr:nvSpPr>
        <xdr:spPr>
          <a:xfrm>
            <a:off x="6966602" y="46696250"/>
            <a:ext cx="1743644" cy="25717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271" name="直線矢印コネクタ 270"/>
          <xdr:cNvCxnSpPr/>
        </xdr:nvCxnSpPr>
        <xdr:spPr>
          <a:xfrm flipH="1">
            <a:off x="7819353" y="46130835"/>
            <a:ext cx="7151" cy="180771"/>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7</xdr:col>
      <xdr:colOff>114301</xdr:colOff>
      <xdr:row>157</xdr:row>
      <xdr:rowOff>47630</xdr:rowOff>
    </xdr:from>
    <xdr:to>
      <xdr:col>45</xdr:col>
      <xdr:colOff>25400</xdr:colOff>
      <xdr:row>163</xdr:row>
      <xdr:rowOff>466730</xdr:rowOff>
    </xdr:to>
    <xdr:grpSp>
      <xdr:nvGrpSpPr>
        <xdr:cNvPr id="272" name="グループ化 271"/>
        <xdr:cNvGrpSpPr/>
      </xdr:nvGrpSpPr>
      <xdr:grpSpPr>
        <a:xfrm>
          <a:off x="1514476" y="78238355"/>
          <a:ext cx="7512049" cy="5753100"/>
          <a:chOff x="3396281" y="57429361"/>
          <a:chExt cx="8209929" cy="5613379"/>
        </a:xfrm>
      </xdr:grpSpPr>
      <xdr:grpSp>
        <xdr:nvGrpSpPr>
          <xdr:cNvPr id="273" name="グループ化 272"/>
          <xdr:cNvGrpSpPr/>
        </xdr:nvGrpSpPr>
        <xdr:grpSpPr>
          <a:xfrm>
            <a:off x="3396281" y="57429361"/>
            <a:ext cx="8209929" cy="5613379"/>
            <a:chOff x="3405580" y="57429361"/>
            <a:chExt cx="7928041" cy="5613379"/>
          </a:xfrm>
        </xdr:grpSpPr>
        <xdr:grpSp>
          <xdr:nvGrpSpPr>
            <xdr:cNvPr id="275" name="グループ化 274"/>
            <xdr:cNvGrpSpPr/>
          </xdr:nvGrpSpPr>
          <xdr:grpSpPr>
            <a:xfrm>
              <a:off x="3405580" y="57429361"/>
              <a:ext cx="7928041" cy="5613379"/>
              <a:chOff x="4286215" y="57471421"/>
              <a:chExt cx="7796635" cy="5640765"/>
            </a:xfrm>
          </xdr:grpSpPr>
          <xdr:grpSp>
            <xdr:nvGrpSpPr>
              <xdr:cNvPr id="277" name="グループ化 276"/>
              <xdr:cNvGrpSpPr/>
            </xdr:nvGrpSpPr>
            <xdr:grpSpPr>
              <a:xfrm>
                <a:off x="4286215" y="57471421"/>
                <a:ext cx="7796635" cy="5640765"/>
                <a:chOff x="6067390" y="43222021"/>
                <a:chExt cx="7796635" cy="5640765"/>
              </a:xfrm>
            </xdr:grpSpPr>
            <xdr:grpSp>
              <xdr:nvGrpSpPr>
                <xdr:cNvPr id="279" name="グループ化 278"/>
                <xdr:cNvGrpSpPr/>
              </xdr:nvGrpSpPr>
              <xdr:grpSpPr>
                <a:xfrm>
                  <a:off x="6067390" y="43222021"/>
                  <a:ext cx="7796635" cy="5640765"/>
                  <a:chOff x="5086315" y="43412521"/>
                  <a:chExt cx="7796635" cy="5640765"/>
                </a:xfrm>
              </xdr:grpSpPr>
              <xdr:grpSp>
                <xdr:nvGrpSpPr>
                  <xdr:cNvPr id="283" name="グループ化 282"/>
                  <xdr:cNvGrpSpPr/>
                </xdr:nvGrpSpPr>
                <xdr:grpSpPr>
                  <a:xfrm>
                    <a:off x="6591300" y="46196250"/>
                    <a:ext cx="2400300" cy="304800"/>
                    <a:chOff x="8448675" y="46520100"/>
                    <a:chExt cx="1133476" cy="295275"/>
                  </a:xfrm>
                </xdr:grpSpPr>
                <xdr:cxnSp macro="">
                  <xdr:nvCxnSpPr>
                    <xdr:cNvPr id="298" name="直線矢印コネクタ 297"/>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299" name="直線矢印コネクタ 298"/>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300" name="直線コネクタ 299"/>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301" name="直線コネクタ 300"/>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284" name="グループ化 283"/>
                  <xdr:cNvGrpSpPr/>
                </xdr:nvGrpSpPr>
                <xdr:grpSpPr>
                  <a:xfrm>
                    <a:off x="5086315" y="43412521"/>
                    <a:ext cx="7796635" cy="5640765"/>
                    <a:chOff x="5819740" y="43079146"/>
                    <a:chExt cx="7796635" cy="5640765"/>
                  </a:xfrm>
                </xdr:grpSpPr>
                <xdr:grpSp>
                  <xdr:nvGrpSpPr>
                    <xdr:cNvPr id="285" name="グループ化 284"/>
                    <xdr:cNvGrpSpPr/>
                  </xdr:nvGrpSpPr>
                  <xdr:grpSpPr>
                    <a:xfrm>
                      <a:off x="5819740" y="43079146"/>
                      <a:ext cx="7796635" cy="5640765"/>
                      <a:chOff x="6029290" y="43250596"/>
                      <a:chExt cx="7796635" cy="5640765"/>
                    </a:xfrm>
                  </xdr:grpSpPr>
                  <xdr:grpSp>
                    <xdr:nvGrpSpPr>
                      <xdr:cNvPr id="290" name="グループ化 289"/>
                      <xdr:cNvGrpSpPr/>
                    </xdr:nvGrpSpPr>
                    <xdr:grpSpPr>
                      <a:xfrm>
                        <a:off x="6029290" y="43250596"/>
                        <a:ext cx="7796635" cy="5640765"/>
                        <a:chOff x="6316680" y="44297878"/>
                        <a:chExt cx="7458325" cy="5361591"/>
                      </a:xfrm>
                    </xdr:grpSpPr>
                    <xdr:sp macro="" textlink="">
                      <xdr:nvSpPr>
                        <xdr:cNvPr id="293" name="テキスト ボックス 292"/>
                        <xdr:cNvSpPr txBox="1"/>
                      </xdr:nvSpPr>
                      <xdr:spPr>
                        <a:xfrm>
                          <a:off x="6316680" y="44297878"/>
                          <a:ext cx="7458325" cy="53615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（７）ワッセナー・アレンジメント関係経費（Ｕ．～Ｘ．ブロック）</a:t>
                          </a: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競争性のない随意契約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競争性のない随意契約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競争性のない随意契約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sp macro="" textlink="">
                      <xdr:nvSpPr>
                        <xdr:cNvPr id="294" name="正方形/長方形 293"/>
                        <xdr:cNvSpPr/>
                      </xdr:nvSpPr>
                      <xdr:spPr>
                        <a:xfrm>
                          <a:off x="6940947" y="44765850"/>
                          <a:ext cx="2117373" cy="608673"/>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４百万円</a:t>
                          </a:r>
                        </a:p>
                      </xdr:txBody>
                    </xdr:sp>
                    <xdr:sp macro="" textlink="">
                      <xdr:nvSpPr>
                        <xdr:cNvPr id="295" name="正方形/長方形 294"/>
                        <xdr:cNvSpPr/>
                      </xdr:nvSpPr>
                      <xdr:spPr>
                        <a:xfrm>
                          <a:off x="8480189" y="47085195"/>
                          <a:ext cx="2241871" cy="515211"/>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96" name="大かっこ 295"/>
                        <xdr:cNvSpPr/>
                      </xdr:nvSpPr>
                      <xdr:spPr>
                        <a:xfrm>
                          <a:off x="6933572" y="45388150"/>
                          <a:ext cx="2124748" cy="36485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国際会議参加出張旅費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97" name="大かっこ 296"/>
                        <xdr:cNvSpPr/>
                      </xdr:nvSpPr>
                      <xdr:spPr>
                        <a:xfrm>
                          <a:off x="8583705" y="49177633"/>
                          <a:ext cx="2292842" cy="2736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インターネット接続料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291" name="正方形/長方形 290"/>
                      <xdr:cNvSpPr/>
                    </xdr:nvSpPr>
                    <xdr:spPr>
                      <a:xfrm>
                        <a:off x="8420355" y="47587460"/>
                        <a:ext cx="2355026" cy="74883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Ｗ．東日本電信電話（株）</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コンシューマ事業推進本部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92" name="大かっこ 291"/>
                      <xdr:cNvSpPr/>
                    </xdr:nvSpPr>
                    <xdr:spPr>
                      <a:xfrm>
                        <a:off x="11081161" y="48339206"/>
                        <a:ext cx="2195719" cy="33617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プロバイダー使用料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286" name="グループ化 285"/>
                    <xdr:cNvGrpSpPr/>
                  </xdr:nvGrpSpPr>
                  <xdr:grpSpPr>
                    <a:xfrm>
                      <a:off x="5901341" y="44672263"/>
                      <a:ext cx="2202028" cy="3841332"/>
                      <a:chOff x="5901341" y="44672263"/>
                      <a:chExt cx="2202028" cy="3841332"/>
                    </a:xfrm>
                  </xdr:grpSpPr>
                  <xdr:cxnSp macro="">
                    <xdr:nvCxnSpPr>
                      <xdr:cNvPr id="287" name="直線矢印コネクタ 286"/>
                      <xdr:cNvCxnSpPr/>
                    </xdr:nvCxnSpPr>
                    <xdr:spPr>
                      <a:xfrm flipH="1">
                        <a:off x="7545239" y="44672263"/>
                        <a:ext cx="4" cy="216320"/>
                      </a:xfrm>
                      <a:prstGeom prst="straightConnector1">
                        <a:avLst/>
                      </a:prstGeom>
                      <a:noFill/>
                      <a:ln w="9525" cap="flat" cmpd="sng" algn="ctr">
                        <a:solidFill>
                          <a:sysClr val="windowText" lastClr="000000"/>
                        </a:solidFill>
                        <a:prstDash val="solid"/>
                        <a:tailEnd type="arrow"/>
                      </a:ln>
                      <a:effectLst/>
                    </xdr:spPr>
                  </xdr:cxnSp>
                  <xdr:sp macro="" textlink="">
                    <xdr:nvSpPr>
                      <xdr:cNvPr id="288" name="正方形/長方形 287"/>
                      <xdr:cNvSpPr/>
                    </xdr:nvSpPr>
                    <xdr:spPr>
                      <a:xfrm>
                        <a:off x="5908061" y="47406340"/>
                        <a:ext cx="2195308" cy="73817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Ｖ．（株）富士通マーケティング</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89" name="大かっこ 288"/>
                      <xdr:cNvSpPr/>
                    </xdr:nvSpPr>
                    <xdr:spPr>
                      <a:xfrm>
                        <a:off x="5901341" y="48176490"/>
                        <a:ext cx="2086272" cy="3371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コンピュータシステム借料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280" name="直線矢印コネクタ 279"/>
                <xdr:cNvCxnSpPr/>
              </xdr:nvCxnSpPr>
              <xdr:spPr>
                <a:xfrm flipH="1">
                  <a:off x="11615425" y="46859639"/>
                  <a:ext cx="2" cy="216310"/>
                </a:xfrm>
                <a:prstGeom prst="straightConnector1">
                  <a:avLst/>
                </a:prstGeom>
                <a:noFill/>
                <a:ln w="9525" cap="flat" cmpd="sng" algn="ctr">
                  <a:solidFill>
                    <a:sysClr val="windowText" lastClr="000000"/>
                  </a:solidFill>
                  <a:prstDash val="solid"/>
                  <a:tailEnd type="arrow"/>
                </a:ln>
                <a:effectLst/>
              </xdr:spPr>
            </xdr:cxnSp>
            <xdr:cxnSp macro="">
              <xdr:nvCxnSpPr>
                <xdr:cNvPr id="281" name="直線矢印コネクタ 280"/>
                <xdr:cNvCxnSpPr/>
              </xdr:nvCxnSpPr>
              <xdr:spPr>
                <a:xfrm flipH="1">
                  <a:off x="7669070" y="46846902"/>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282" name="直線コネクタ 281"/>
                <xdr:cNvCxnSpPr/>
              </xdr:nvCxnSpPr>
              <xdr:spPr>
                <a:xfrm>
                  <a:off x="7671873" y="46849227"/>
                  <a:ext cx="3943813" cy="0"/>
                </a:xfrm>
                <a:prstGeom prst="line">
                  <a:avLst/>
                </a:prstGeom>
                <a:noFill/>
                <a:ln w="9525" cap="flat" cmpd="sng" algn="ctr">
                  <a:solidFill>
                    <a:sysClr val="windowText" lastClr="000000"/>
                  </a:solidFill>
                  <a:prstDash val="solid"/>
                </a:ln>
                <a:effectLst/>
              </xdr:spPr>
            </xdr:cxnSp>
          </xdr:grpSp>
          <xdr:sp macro="" textlink="">
            <xdr:nvSpPr>
              <xdr:cNvPr id="278" name="正方形/長方形 277"/>
              <xdr:cNvSpPr/>
            </xdr:nvSpPr>
            <xdr:spPr>
              <a:xfrm>
                <a:off x="4925757" y="59305462"/>
                <a:ext cx="2226458" cy="52217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Ｕ．出張者７名</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４百万円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xnSp macro="">
          <xdr:nvCxnSpPr>
            <xdr:cNvPr id="276" name="直線矢印コネクタ 275"/>
            <xdr:cNvCxnSpPr/>
          </xdr:nvCxnSpPr>
          <xdr:spPr>
            <a:xfrm>
              <a:off x="6874715" y="60947944"/>
              <a:ext cx="0" cy="304801"/>
            </a:xfrm>
            <a:prstGeom prst="straightConnector1">
              <a:avLst/>
            </a:prstGeom>
            <a:noFill/>
            <a:ln w="9525" cap="flat" cmpd="sng" algn="ctr">
              <a:solidFill>
                <a:sysClr val="windowText" lastClr="000000"/>
              </a:solidFill>
              <a:prstDash val="solid"/>
              <a:tailEnd type="arrow"/>
            </a:ln>
            <a:effectLst/>
          </xdr:spPr>
        </xdr:cxnSp>
      </xdr:grpSp>
      <xdr:sp macro="" textlink="">
        <xdr:nvSpPr>
          <xdr:cNvPr id="274" name="正方形/長方形 273"/>
          <xdr:cNvSpPr/>
        </xdr:nvSpPr>
        <xdr:spPr>
          <a:xfrm>
            <a:off x="8645588" y="61725919"/>
            <a:ext cx="2354895" cy="74725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Ｘ．ＮＴＴコミュニケーションズ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6349</xdr:colOff>
      <xdr:row>171</xdr:row>
      <xdr:rowOff>196850</xdr:rowOff>
    </xdr:from>
    <xdr:to>
      <xdr:col>39</xdr:col>
      <xdr:colOff>28574</xdr:colOff>
      <xdr:row>171</xdr:row>
      <xdr:rowOff>533026</xdr:rowOff>
    </xdr:to>
    <xdr:sp macro="" textlink="">
      <xdr:nvSpPr>
        <xdr:cNvPr id="353" name="テキスト ボックス 352"/>
        <xdr:cNvSpPr txBox="1"/>
      </xdr:nvSpPr>
      <xdr:spPr>
        <a:xfrm>
          <a:off x="1406524" y="98151950"/>
          <a:ext cx="6423025"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（１０）軍縮・不拡散イニシアティブ（ＮＰＤＩ）外相広島会合（ｅ．～ｇ．ブロック）</a:t>
          </a:r>
        </a:p>
      </xdr:txBody>
    </xdr:sp>
    <xdr:clientData/>
  </xdr:twoCellAnchor>
  <xdr:twoCellAnchor>
    <xdr:from>
      <xdr:col>24</xdr:col>
      <xdr:colOff>121021</xdr:colOff>
      <xdr:row>171</xdr:row>
      <xdr:rowOff>641723</xdr:rowOff>
    </xdr:from>
    <xdr:to>
      <xdr:col>29</xdr:col>
      <xdr:colOff>106640</xdr:colOff>
      <xdr:row>172</xdr:row>
      <xdr:rowOff>379505</xdr:rowOff>
    </xdr:to>
    <xdr:sp macro="" textlink="">
      <xdr:nvSpPr>
        <xdr:cNvPr id="354" name="テキスト ボックス 353"/>
        <xdr:cNvSpPr txBox="1"/>
      </xdr:nvSpPr>
      <xdr:spPr>
        <a:xfrm>
          <a:off x="4997821" y="98901623"/>
          <a:ext cx="1001619"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１３百万円</a:t>
          </a:r>
        </a:p>
      </xdr:txBody>
    </xdr:sp>
    <xdr:clientData/>
  </xdr:twoCellAnchor>
  <xdr:twoCellAnchor>
    <xdr:from>
      <xdr:col>22</xdr:col>
      <xdr:colOff>116163</xdr:colOff>
      <xdr:row>172</xdr:row>
      <xdr:rowOff>488950</xdr:rowOff>
    </xdr:from>
    <xdr:to>
      <xdr:col>32</xdr:col>
      <xdr:colOff>88900</xdr:colOff>
      <xdr:row>173</xdr:row>
      <xdr:rowOff>320861</xdr:rowOff>
    </xdr:to>
    <xdr:sp macro="" textlink="">
      <xdr:nvSpPr>
        <xdr:cNvPr id="355" name="テキスト ボックス 354"/>
        <xdr:cNvSpPr txBox="1"/>
      </xdr:nvSpPr>
      <xdr:spPr>
        <a:xfrm>
          <a:off x="4516713" y="99206050"/>
          <a:ext cx="1972987" cy="365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000">
              <a:solidFill>
                <a:schemeClr val="dk1"/>
              </a:solidFill>
              <a:effectLst/>
              <a:latin typeface="+mn-lt"/>
              <a:ea typeface="+mn-ea"/>
              <a:cs typeface="+mn-cs"/>
            </a:rPr>
            <a:t>ＮＰＤＩ外相広島会合</a:t>
          </a:r>
          <a:r>
            <a:rPr kumimoji="1" lang="ja-JP" altLang="en-US" sz="1000">
              <a:solidFill>
                <a:schemeClr val="dk1"/>
              </a:solidFill>
              <a:effectLst/>
              <a:latin typeface="+mn-lt"/>
              <a:ea typeface="+mn-ea"/>
              <a:cs typeface="+mn-cs"/>
            </a:rPr>
            <a:t>開催経費</a:t>
          </a:r>
          <a:endParaRPr kumimoji="1" lang="ja-JP" altLang="en-US" sz="1000"/>
        </a:p>
      </xdr:txBody>
    </xdr:sp>
    <xdr:clientData/>
  </xdr:twoCellAnchor>
  <xdr:twoCellAnchor>
    <xdr:from>
      <xdr:col>22</xdr:col>
      <xdr:colOff>139700</xdr:colOff>
      <xdr:row>172</xdr:row>
      <xdr:rowOff>431800</xdr:rowOff>
    </xdr:from>
    <xdr:to>
      <xdr:col>32</xdr:col>
      <xdr:colOff>76200</xdr:colOff>
      <xdr:row>173</xdr:row>
      <xdr:rowOff>203200</xdr:rowOff>
    </xdr:to>
    <xdr:sp macro="" textlink="">
      <xdr:nvSpPr>
        <xdr:cNvPr id="356" name="大かっこ 355"/>
        <xdr:cNvSpPr/>
      </xdr:nvSpPr>
      <xdr:spPr>
        <a:xfrm>
          <a:off x="4610100" y="99593400"/>
          <a:ext cx="19685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106640</xdr:colOff>
      <xdr:row>173</xdr:row>
      <xdr:rowOff>396314</xdr:rowOff>
    </xdr:from>
    <xdr:to>
      <xdr:col>37</xdr:col>
      <xdr:colOff>130546</xdr:colOff>
      <xdr:row>173</xdr:row>
      <xdr:rowOff>396315</xdr:rowOff>
    </xdr:to>
    <xdr:cxnSp macro="">
      <xdr:nvCxnSpPr>
        <xdr:cNvPr id="357" name="直線コネクタ 356"/>
        <xdr:cNvCxnSpPr/>
      </xdr:nvCxnSpPr>
      <xdr:spPr>
        <a:xfrm>
          <a:off x="3357840" y="99951614"/>
          <a:ext cx="4291106"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106640</xdr:colOff>
      <xdr:row>173</xdr:row>
      <xdr:rowOff>386789</xdr:rowOff>
    </xdr:from>
    <xdr:to>
      <xdr:col>16</xdr:col>
      <xdr:colOff>106640</xdr:colOff>
      <xdr:row>173</xdr:row>
      <xdr:rowOff>791321</xdr:rowOff>
    </xdr:to>
    <xdr:cxnSp macro="">
      <xdr:nvCxnSpPr>
        <xdr:cNvPr id="358" name="直線矢印コネクタ 357"/>
        <xdr:cNvCxnSpPr/>
      </xdr:nvCxnSpPr>
      <xdr:spPr>
        <a:xfrm>
          <a:off x="3357840" y="99942089"/>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121021</xdr:colOff>
      <xdr:row>173</xdr:row>
      <xdr:rowOff>386789</xdr:rowOff>
    </xdr:from>
    <xdr:to>
      <xdr:col>37</xdr:col>
      <xdr:colOff>121021</xdr:colOff>
      <xdr:row>173</xdr:row>
      <xdr:rowOff>791321</xdr:rowOff>
    </xdr:to>
    <xdr:cxnSp macro="">
      <xdr:nvCxnSpPr>
        <xdr:cNvPr id="359" name="直線矢印コネクタ 358"/>
        <xdr:cNvCxnSpPr/>
      </xdr:nvCxnSpPr>
      <xdr:spPr>
        <a:xfrm>
          <a:off x="7639421" y="99942089"/>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127000</xdr:colOff>
      <xdr:row>173</xdr:row>
      <xdr:rowOff>787400</xdr:rowOff>
    </xdr:from>
    <xdr:to>
      <xdr:col>21</xdr:col>
      <xdr:colOff>0</xdr:colOff>
      <xdr:row>174</xdr:row>
      <xdr:rowOff>10271</xdr:rowOff>
    </xdr:to>
    <xdr:sp macro="" textlink="">
      <xdr:nvSpPr>
        <xdr:cNvPr id="360" name="テキスト ボックス 359"/>
        <xdr:cNvSpPr txBox="1"/>
      </xdr:nvSpPr>
      <xdr:spPr>
        <a:xfrm>
          <a:off x="2727325" y="100037900"/>
          <a:ext cx="1473200" cy="251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130547</xdr:colOff>
      <xdr:row>173</xdr:row>
      <xdr:rowOff>810371</xdr:rowOff>
    </xdr:from>
    <xdr:to>
      <xdr:col>40</xdr:col>
      <xdr:colOff>106640</xdr:colOff>
      <xdr:row>174</xdr:row>
      <xdr:rowOff>19796</xdr:rowOff>
    </xdr:to>
    <xdr:sp macro="" textlink="">
      <xdr:nvSpPr>
        <xdr:cNvPr id="361" name="テキスト ボックス 360"/>
        <xdr:cNvSpPr txBox="1"/>
      </xdr:nvSpPr>
      <xdr:spPr>
        <a:xfrm>
          <a:off x="7039347" y="100365671"/>
          <a:ext cx="1195293"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12</xdr:col>
      <xdr:colOff>101599</xdr:colOff>
      <xdr:row>174</xdr:row>
      <xdr:rowOff>52854</xdr:rowOff>
    </xdr:from>
    <xdr:to>
      <xdr:col>20</xdr:col>
      <xdr:colOff>177800</xdr:colOff>
      <xdr:row>174</xdr:row>
      <xdr:rowOff>552636</xdr:rowOff>
    </xdr:to>
    <xdr:sp macro="" textlink="">
      <xdr:nvSpPr>
        <xdr:cNvPr id="362" name="テキスト ボックス 361"/>
        <xdr:cNvSpPr txBox="1"/>
      </xdr:nvSpPr>
      <xdr:spPr>
        <a:xfrm>
          <a:off x="2539999" y="100776554"/>
          <a:ext cx="1701801"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ｅ．グランドプリンスホテル広島</a:t>
          </a:r>
          <a:endParaRPr kumimoji="1" lang="en-US" altLang="ja-JP" sz="800"/>
        </a:p>
        <a:p>
          <a:pPr algn="ctr"/>
          <a:r>
            <a:rPr kumimoji="1" lang="ja-JP" altLang="en-US" sz="800"/>
            <a:t>４百万円</a:t>
          </a:r>
        </a:p>
      </xdr:txBody>
    </xdr:sp>
    <xdr:clientData/>
  </xdr:twoCellAnchor>
  <xdr:twoCellAnchor>
    <xdr:from>
      <xdr:col>13</xdr:col>
      <xdr:colOff>39965</xdr:colOff>
      <xdr:row>174</xdr:row>
      <xdr:rowOff>581212</xdr:rowOff>
    </xdr:from>
    <xdr:to>
      <xdr:col>19</xdr:col>
      <xdr:colOff>197220</xdr:colOff>
      <xdr:row>174</xdr:row>
      <xdr:rowOff>852393</xdr:rowOff>
    </xdr:to>
    <xdr:sp macro="" textlink="">
      <xdr:nvSpPr>
        <xdr:cNvPr id="363" name="大かっこ 362"/>
        <xdr:cNvSpPr/>
      </xdr:nvSpPr>
      <xdr:spPr>
        <a:xfrm>
          <a:off x="2681565" y="101165212"/>
          <a:ext cx="1376455" cy="2711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106640</xdr:colOff>
      <xdr:row>174</xdr:row>
      <xdr:rowOff>571686</xdr:rowOff>
    </xdr:from>
    <xdr:to>
      <xdr:col>19</xdr:col>
      <xdr:colOff>87590</xdr:colOff>
      <xdr:row>174</xdr:row>
      <xdr:rowOff>900018</xdr:rowOff>
    </xdr:to>
    <xdr:sp macro="" textlink="">
      <xdr:nvSpPr>
        <xdr:cNvPr id="364" name="テキスト ボックス 363"/>
        <xdr:cNvSpPr txBox="1"/>
      </xdr:nvSpPr>
      <xdr:spPr>
        <a:xfrm>
          <a:off x="2748240" y="101155686"/>
          <a:ext cx="1200150" cy="328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会場借料，食事</a:t>
          </a:r>
          <a:endParaRPr kumimoji="1" lang="en-US" altLang="ja-JP" sz="800"/>
        </a:p>
      </xdr:txBody>
    </xdr:sp>
    <xdr:clientData/>
  </xdr:twoCellAnchor>
  <xdr:twoCellAnchor>
    <xdr:from>
      <xdr:col>34</xdr:col>
      <xdr:colOff>197221</xdr:colOff>
      <xdr:row>174</xdr:row>
      <xdr:rowOff>62379</xdr:rowOff>
    </xdr:from>
    <xdr:to>
      <xdr:col>40</xdr:col>
      <xdr:colOff>130546</xdr:colOff>
      <xdr:row>174</xdr:row>
      <xdr:rowOff>562161</xdr:rowOff>
    </xdr:to>
    <xdr:sp macro="" textlink="">
      <xdr:nvSpPr>
        <xdr:cNvPr id="365" name="テキスト ボックス 364"/>
        <xdr:cNvSpPr txBox="1"/>
      </xdr:nvSpPr>
      <xdr:spPr>
        <a:xfrm>
          <a:off x="7106021" y="100646379"/>
          <a:ext cx="1152525"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ｇ．出張者４７名</a:t>
          </a:r>
          <a:endParaRPr kumimoji="1" lang="en-US" altLang="ja-JP" sz="800"/>
        </a:p>
        <a:p>
          <a:pPr algn="ctr"/>
          <a:r>
            <a:rPr kumimoji="1" lang="ja-JP" altLang="en-US" sz="800"/>
            <a:t>２百万円</a:t>
          </a:r>
        </a:p>
      </xdr:txBody>
    </xdr:sp>
    <xdr:clientData/>
  </xdr:twoCellAnchor>
  <xdr:twoCellAnchor>
    <xdr:from>
      <xdr:col>34</xdr:col>
      <xdr:colOff>168646</xdr:colOff>
      <xdr:row>174</xdr:row>
      <xdr:rowOff>609785</xdr:rowOff>
    </xdr:from>
    <xdr:to>
      <xdr:col>41</xdr:col>
      <xdr:colOff>39965</xdr:colOff>
      <xdr:row>174</xdr:row>
      <xdr:rowOff>842867</xdr:rowOff>
    </xdr:to>
    <xdr:sp macro="" textlink="">
      <xdr:nvSpPr>
        <xdr:cNvPr id="366" name="大かっこ 365"/>
        <xdr:cNvSpPr/>
      </xdr:nvSpPr>
      <xdr:spPr>
        <a:xfrm>
          <a:off x="7077446" y="101193785"/>
          <a:ext cx="1293719" cy="2330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78065</xdr:colOff>
      <xdr:row>174</xdr:row>
      <xdr:rowOff>581212</xdr:rowOff>
    </xdr:from>
    <xdr:to>
      <xdr:col>40</xdr:col>
      <xdr:colOff>178171</xdr:colOff>
      <xdr:row>174</xdr:row>
      <xdr:rowOff>861919</xdr:rowOff>
    </xdr:to>
    <xdr:sp macro="" textlink="">
      <xdr:nvSpPr>
        <xdr:cNvPr id="367" name="テキスト ボックス 366"/>
        <xdr:cNvSpPr txBox="1"/>
      </xdr:nvSpPr>
      <xdr:spPr>
        <a:xfrm>
          <a:off x="7190065" y="101165212"/>
          <a:ext cx="1116106" cy="280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出張旅費</a:t>
          </a:r>
        </a:p>
      </xdr:txBody>
    </xdr:sp>
    <xdr:clientData/>
  </xdr:twoCellAnchor>
  <xdr:twoCellAnchor>
    <xdr:from>
      <xdr:col>27</xdr:col>
      <xdr:colOff>50802</xdr:colOff>
      <xdr:row>173</xdr:row>
      <xdr:rowOff>190500</xdr:rowOff>
    </xdr:from>
    <xdr:to>
      <xdr:col>27</xdr:col>
      <xdr:colOff>52387</xdr:colOff>
      <xdr:row>173</xdr:row>
      <xdr:rowOff>800100</xdr:rowOff>
    </xdr:to>
    <xdr:cxnSp macro="">
      <xdr:nvCxnSpPr>
        <xdr:cNvPr id="368" name="直線矢印コネクタ 367"/>
        <xdr:cNvCxnSpPr>
          <a:endCxn id="369" idx="0"/>
        </xdr:cNvCxnSpPr>
      </xdr:nvCxnSpPr>
      <xdr:spPr>
        <a:xfrm>
          <a:off x="5451477" y="99441000"/>
          <a:ext cx="1585" cy="6096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180974</xdr:colOff>
      <xdr:row>173</xdr:row>
      <xdr:rowOff>800100</xdr:rowOff>
    </xdr:from>
    <xdr:to>
      <xdr:col>30</xdr:col>
      <xdr:colOff>123824</xdr:colOff>
      <xdr:row>174</xdr:row>
      <xdr:rowOff>19796</xdr:rowOff>
    </xdr:to>
    <xdr:sp macro="" textlink="">
      <xdr:nvSpPr>
        <xdr:cNvPr id="369" name="テキスト ボックス 368"/>
        <xdr:cNvSpPr txBox="1"/>
      </xdr:nvSpPr>
      <xdr:spPr>
        <a:xfrm>
          <a:off x="4781549" y="100050600"/>
          <a:ext cx="1343025" cy="248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24</xdr:col>
      <xdr:colOff>46315</xdr:colOff>
      <xdr:row>174</xdr:row>
      <xdr:rowOff>49679</xdr:rowOff>
    </xdr:from>
    <xdr:to>
      <xdr:col>30</xdr:col>
      <xdr:colOff>132040</xdr:colOff>
      <xdr:row>174</xdr:row>
      <xdr:rowOff>549461</xdr:rowOff>
    </xdr:to>
    <xdr:sp macro="" textlink="">
      <xdr:nvSpPr>
        <xdr:cNvPr id="370" name="テキスト ボックス 369"/>
        <xdr:cNvSpPr txBox="1"/>
      </xdr:nvSpPr>
      <xdr:spPr>
        <a:xfrm>
          <a:off x="4923115" y="100633679"/>
          <a:ext cx="1304925"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ｆ</a:t>
          </a:r>
          <a:r>
            <a:rPr kumimoji="1" lang="en-US" altLang="ja-JP" sz="800"/>
            <a:t>.</a:t>
          </a:r>
          <a:r>
            <a:rPr kumimoji="1" lang="ja-JP" altLang="en-US" sz="800"/>
            <a:t>インターグループ</a:t>
          </a:r>
          <a:endParaRPr kumimoji="1" lang="en-US" altLang="ja-JP" sz="800"/>
        </a:p>
        <a:p>
          <a:pPr algn="ctr"/>
          <a:r>
            <a:rPr kumimoji="1" lang="ja-JP" altLang="en-US" sz="800"/>
            <a:t>６百万円</a:t>
          </a:r>
        </a:p>
      </xdr:txBody>
    </xdr:sp>
    <xdr:clientData/>
  </xdr:twoCellAnchor>
  <xdr:twoCellAnchor>
    <xdr:from>
      <xdr:col>23</xdr:col>
      <xdr:colOff>197220</xdr:colOff>
      <xdr:row>174</xdr:row>
      <xdr:rowOff>609785</xdr:rowOff>
    </xdr:from>
    <xdr:to>
      <xdr:col>30</xdr:col>
      <xdr:colOff>197219</xdr:colOff>
      <xdr:row>174</xdr:row>
      <xdr:rowOff>861917</xdr:rowOff>
    </xdr:to>
    <xdr:sp macro="" textlink="">
      <xdr:nvSpPr>
        <xdr:cNvPr id="371" name="大かっこ 370"/>
        <xdr:cNvSpPr/>
      </xdr:nvSpPr>
      <xdr:spPr>
        <a:xfrm>
          <a:off x="4870820" y="101193785"/>
          <a:ext cx="1422399" cy="2521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68540</xdr:colOff>
      <xdr:row>174</xdr:row>
      <xdr:rowOff>590736</xdr:rowOff>
    </xdr:from>
    <xdr:to>
      <xdr:col>30</xdr:col>
      <xdr:colOff>149595</xdr:colOff>
      <xdr:row>174</xdr:row>
      <xdr:rowOff>890493</xdr:rowOff>
    </xdr:to>
    <xdr:sp macro="" textlink="">
      <xdr:nvSpPr>
        <xdr:cNvPr id="372" name="テキスト ボックス 371"/>
        <xdr:cNvSpPr txBox="1"/>
      </xdr:nvSpPr>
      <xdr:spPr>
        <a:xfrm>
          <a:off x="4945340" y="101174736"/>
          <a:ext cx="1300255" cy="29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会議運営</a:t>
          </a:r>
        </a:p>
      </xdr:txBody>
    </xdr:sp>
    <xdr:clientData/>
  </xdr:twoCellAnchor>
  <xdr:twoCellAnchor>
    <xdr:from>
      <xdr:col>7</xdr:col>
      <xdr:colOff>0</xdr:colOff>
      <xdr:row>167</xdr:row>
      <xdr:rowOff>793750</xdr:rowOff>
    </xdr:from>
    <xdr:to>
      <xdr:col>39</xdr:col>
      <xdr:colOff>152400</xdr:colOff>
      <xdr:row>168</xdr:row>
      <xdr:rowOff>12326</xdr:rowOff>
    </xdr:to>
    <xdr:sp macro="" textlink="">
      <xdr:nvSpPr>
        <xdr:cNvPr id="373" name="テキスト ボックス 372"/>
        <xdr:cNvSpPr txBox="1"/>
      </xdr:nvSpPr>
      <xdr:spPr>
        <a:xfrm>
          <a:off x="1400175" y="94643575"/>
          <a:ext cx="6553200" cy="33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（９）アセアン地域フォーラム不拡散・軍縮会期間会合（ｂ．～ｄ．ブロック）</a:t>
          </a:r>
        </a:p>
      </xdr:txBody>
    </xdr:sp>
    <xdr:clientData/>
  </xdr:twoCellAnchor>
  <xdr:twoCellAnchor>
    <xdr:from>
      <xdr:col>23</xdr:col>
      <xdr:colOff>140071</xdr:colOff>
      <xdr:row>168</xdr:row>
      <xdr:rowOff>101973</xdr:rowOff>
    </xdr:from>
    <xdr:to>
      <xdr:col>28</xdr:col>
      <xdr:colOff>119340</xdr:colOff>
      <xdr:row>168</xdr:row>
      <xdr:rowOff>601755</xdr:rowOff>
    </xdr:to>
    <xdr:sp macro="" textlink="">
      <xdr:nvSpPr>
        <xdr:cNvPr id="374" name="テキスト ボックス 373"/>
        <xdr:cNvSpPr txBox="1"/>
      </xdr:nvSpPr>
      <xdr:spPr>
        <a:xfrm>
          <a:off x="4813671" y="95364673"/>
          <a:ext cx="995269"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１百万円</a:t>
          </a:r>
        </a:p>
      </xdr:txBody>
    </xdr:sp>
    <xdr:clientData/>
  </xdr:twoCellAnchor>
  <xdr:twoCellAnchor>
    <xdr:from>
      <xdr:col>17</xdr:col>
      <xdr:colOff>88899</xdr:colOff>
      <xdr:row>168</xdr:row>
      <xdr:rowOff>663575</xdr:rowOff>
    </xdr:from>
    <xdr:to>
      <xdr:col>35</xdr:col>
      <xdr:colOff>0</xdr:colOff>
      <xdr:row>168</xdr:row>
      <xdr:rowOff>968376</xdr:rowOff>
    </xdr:to>
    <xdr:sp macro="" textlink="">
      <xdr:nvSpPr>
        <xdr:cNvPr id="375" name="テキスト ボックス 374"/>
        <xdr:cNvSpPr txBox="1"/>
      </xdr:nvSpPr>
      <xdr:spPr>
        <a:xfrm>
          <a:off x="3489324" y="95627825"/>
          <a:ext cx="3511551" cy="304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アセアン地域フォーラム不拡散・軍縮会期間会合開催経費</a:t>
          </a:r>
        </a:p>
      </xdr:txBody>
    </xdr:sp>
    <xdr:clientData/>
  </xdr:twoCellAnchor>
  <xdr:twoCellAnchor>
    <xdr:from>
      <xdr:col>16</xdr:col>
      <xdr:colOff>165100</xdr:colOff>
      <xdr:row>168</xdr:row>
      <xdr:rowOff>698500</xdr:rowOff>
    </xdr:from>
    <xdr:to>
      <xdr:col>35</xdr:col>
      <xdr:colOff>25400</xdr:colOff>
      <xdr:row>168</xdr:row>
      <xdr:rowOff>930088</xdr:rowOff>
    </xdr:to>
    <xdr:sp macro="" textlink="">
      <xdr:nvSpPr>
        <xdr:cNvPr id="376" name="大かっこ 375"/>
        <xdr:cNvSpPr/>
      </xdr:nvSpPr>
      <xdr:spPr>
        <a:xfrm>
          <a:off x="3416300" y="96100900"/>
          <a:ext cx="3721100" cy="2315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119340</xdr:colOff>
      <xdr:row>169</xdr:row>
      <xdr:rowOff>34364</xdr:rowOff>
    </xdr:from>
    <xdr:to>
      <xdr:col>36</xdr:col>
      <xdr:colOff>149596</xdr:colOff>
      <xdr:row>169</xdr:row>
      <xdr:rowOff>34365</xdr:rowOff>
    </xdr:to>
    <xdr:cxnSp macro="">
      <xdr:nvCxnSpPr>
        <xdr:cNvPr id="377" name="直線コネクタ 376"/>
        <xdr:cNvCxnSpPr/>
      </xdr:nvCxnSpPr>
      <xdr:spPr>
        <a:xfrm>
          <a:off x="3167340" y="96414664"/>
          <a:ext cx="4297456"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119340</xdr:colOff>
      <xdr:row>169</xdr:row>
      <xdr:rowOff>24839</xdr:rowOff>
    </xdr:from>
    <xdr:to>
      <xdr:col>15</xdr:col>
      <xdr:colOff>119340</xdr:colOff>
      <xdr:row>169</xdr:row>
      <xdr:rowOff>429371</xdr:rowOff>
    </xdr:to>
    <xdr:cxnSp macro="">
      <xdr:nvCxnSpPr>
        <xdr:cNvPr id="378" name="直線矢印コネクタ 377"/>
        <xdr:cNvCxnSpPr/>
      </xdr:nvCxnSpPr>
      <xdr:spPr>
        <a:xfrm>
          <a:off x="3167340" y="96405139"/>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140071</xdr:colOff>
      <xdr:row>169</xdr:row>
      <xdr:rowOff>24839</xdr:rowOff>
    </xdr:from>
    <xdr:to>
      <xdr:col>36</xdr:col>
      <xdr:colOff>140071</xdr:colOff>
      <xdr:row>169</xdr:row>
      <xdr:rowOff>429371</xdr:rowOff>
    </xdr:to>
    <xdr:cxnSp macro="">
      <xdr:nvCxnSpPr>
        <xdr:cNvPr id="379" name="直線矢印コネクタ 378"/>
        <xdr:cNvCxnSpPr/>
      </xdr:nvCxnSpPr>
      <xdr:spPr>
        <a:xfrm>
          <a:off x="7455271" y="96405139"/>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12701</xdr:colOff>
      <xdr:row>169</xdr:row>
      <xdr:rowOff>431800</xdr:rowOff>
    </xdr:from>
    <xdr:to>
      <xdr:col>18</xdr:col>
      <xdr:colOff>12701</xdr:colOff>
      <xdr:row>169</xdr:row>
      <xdr:rowOff>677021</xdr:rowOff>
    </xdr:to>
    <xdr:sp macro="" textlink="">
      <xdr:nvSpPr>
        <xdr:cNvPr id="380" name="テキスト ボックス 379"/>
        <xdr:cNvSpPr txBox="1"/>
      </xdr:nvSpPr>
      <xdr:spPr>
        <a:xfrm>
          <a:off x="2654301" y="96951800"/>
          <a:ext cx="1016000" cy="245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単価契約</a:t>
          </a:r>
          <a:r>
            <a:rPr kumimoji="1" lang="en-US" altLang="ja-JP" sz="1100"/>
            <a:t>】</a:t>
          </a:r>
          <a:endParaRPr kumimoji="1" lang="ja-JP" altLang="en-US" sz="1100"/>
        </a:p>
      </xdr:txBody>
    </xdr:sp>
    <xdr:clientData/>
  </xdr:twoCellAnchor>
  <xdr:twoCellAnchor>
    <xdr:from>
      <xdr:col>33</xdr:col>
      <xdr:colOff>149597</xdr:colOff>
      <xdr:row>169</xdr:row>
      <xdr:rowOff>448421</xdr:rowOff>
    </xdr:from>
    <xdr:to>
      <xdr:col>39</xdr:col>
      <xdr:colOff>119340</xdr:colOff>
      <xdr:row>169</xdr:row>
      <xdr:rowOff>686546</xdr:rowOff>
    </xdr:to>
    <xdr:sp macro="" textlink="">
      <xdr:nvSpPr>
        <xdr:cNvPr id="381" name="テキスト ボックス 380"/>
        <xdr:cNvSpPr txBox="1"/>
      </xdr:nvSpPr>
      <xdr:spPr>
        <a:xfrm>
          <a:off x="6855197" y="96828721"/>
          <a:ext cx="1188943"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単価契約</a:t>
          </a:r>
          <a:r>
            <a:rPr kumimoji="1" lang="en-US" altLang="ja-JP" sz="1100"/>
            <a:t>】</a:t>
          </a:r>
          <a:endParaRPr kumimoji="1" lang="ja-JP" altLang="en-US" sz="1100"/>
        </a:p>
      </xdr:txBody>
    </xdr:sp>
    <xdr:clientData/>
  </xdr:twoCellAnchor>
  <xdr:twoCellAnchor>
    <xdr:from>
      <xdr:col>12</xdr:col>
      <xdr:colOff>119339</xdr:colOff>
      <xdr:row>169</xdr:row>
      <xdr:rowOff>719604</xdr:rowOff>
    </xdr:from>
    <xdr:to>
      <xdr:col>18</xdr:col>
      <xdr:colOff>159121</xdr:colOff>
      <xdr:row>170</xdr:row>
      <xdr:rowOff>101786</xdr:rowOff>
    </xdr:to>
    <xdr:sp macro="" textlink="">
      <xdr:nvSpPr>
        <xdr:cNvPr id="382" name="テキスト ボックス 381"/>
        <xdr:cNvSpPr txBox="1"/>
      </xdr:nvSpPr>
      <xdr:spPr>
        <a:xfrm>
          <a:off x="2557739" y="97099904"/>
          <a:ext cx="1258982"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ｂ．放送サービス</a:t>
          </a:r>
          <a:endParaRPr kumimoji="1" lang="en-US" altLang="ja-JP" sz="800"/>
        </a:p>
        <a:p>
          <a:pPr algn="ctr"/>
          <a:r>
            <a:rPr kumimoji="1" lang="ja-JP" altLang="en-US" sz="800"/>
            <a:t>０．５百万円</a:t>
          </a:r>
        </a:p>
      </xdr:txBody>
    </xdr:sp>
    <xdr:clientData/>
  </xdr:twoCellAnchor>
  <xdr:twoCellAnchor>
    <xdr:from>
      <xdr:col>12</xdr:col>
      <xdr:colOff>52665</xdr:colOff>
      <xdr:row>170</xdr:row>
      <xdr:rowOff>130362</xdr:rowOff>
    </xdr:from>
    <xdr:to>
      <xdr:col>19</xdr:col>
      <xdr:colOff>6720</xdr:colOff>
      <xdr:row>170</xdr:row>
      <xdr:rowOff>401543</xdr:rowOff>
    </xdr:to>
    <xdr:sp macro="" textlink="">
      <xdr:nvSpPr>
        <xdr:cNvPr id="383" name="大かっこ 382"/>
        <xdr:cNvSpPr/>
      </xdr:nvSpPr>
      <xdr:spPr>
        <a:xfrm>
          <a:off x="2491065" y="97628262"/>
          <a:ext cx="1376455" cy="2711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119340</xdr:colOff>
      <xdr:row>170</xdr:row>
      <xdr:rowOff>120836</xdr:rowOff>
    </xdr:from>
    <xdr:to>
      <xdr:col>18</xdr:col>
      <xdr:colOff>100290</xdr:colOff>
      <xdr:row>170</xdr:row>
      <xdr:rowOff>449168</xdr:rowOff>
    </xdr:to>
    <xdr:sp macro="" textlink="">
      <xdr:nvSpPr>
        <xdr:cNvPr id="384" name="テキスト ボックス 383"/>
        <xdr:cNvSpPr txBox="1"/>
      </xdr:nvSpPr>
      <xdr:spPr>
        <a:xfrm>
          <a:off x="2557740" y="97618736"/>
          <a:ext cx="1200150" cy="328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音響機器借上</a:t>
          </a:r>
        </a:p>
      </xdr:txBody>
    </xdr:sp>
    <xdr:clientData/>
  </xdr:twoCellAnchor>
  <xdr:twoCellAnchor>
    <xdr:from>
      <xdr:col>34</xdr:col>
      <xdr:colOff>6721</xdr:colOff>
      <xdr:row>169</xdr:row>
      <xdr:rowOff>729129</xdr:rowOff>
    </xdr:from>
    <xdr:to>
      <xdr:col>39</xdr:col>
      <xdr:colOff>149596</xdr:colOff>
      <xdr:row>170</xdr:row>
      <xdr:rowOff>111311</xdr:rowOff>
    </xdr:to>
    <xdr:sp macro="" textlink="">
      <xdr:nvSpPr>
        <xdr:cNvPr id="385" name="テキスト ボックス 384"/>
        <xdr:cNvSpPr txBox="1"/>
      </xdr:nvSpPr>
      <xdr:spPr>
        <a:xfrm>
          <a:off x="6915521" y="97109429"/>
          <a:ext cx="1158875"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ｄ．（株）テリオ</a:t>
          </a:r>
          <a:endParaRPr kumimoji="1" lang="en-US" altLang="ja-JP" sz="800"/>
        </a:p>
        <a:p>
          <a:pPr algn="ctr"/>
          <a:r>
            <a:rPr kumimoji="1" lang="ja-JP" altLang="en-US" sz="800"/>
            <a:t>０．１百万円</a:t>
          </a:r>
        </a:p>
      </xdr:txBody>
    </xdr:sp>
    <xdr:clientData/>
  </xdr:twoCellAnchor>
  <xdr:twoCellAnchor>
    <xdr:from>
      <xdr:col>33</xdr:col>
      <xdr:colOff>181346</xdr:colOff>
      <xdr:row>170</xdr:row>
      <xdr:rowOff>158935</xdr:rowOff>
    </xdr:from>
    <xdr:to>
      <xdr:col>40</xdr:col>
      <xdr:colOff>52665</xdr:colOff>
      <xdr:row>170</xdr:row>
      <xdr:rowOff>392017</xdr:rowOff>
    </xdr:to>
    <xdr:sp macro="" textlink="">
      <xdr:nvSpPr>
        <xdr:cNvPr id="386" name="大かっこ 385"/>
        <xdr:cNvSpPr/>
      </xdr:nvSpPr>
      <xdr:spPr>
        <a:xfrm>
          <a:off x="6886946" y="97656835"/>
          <a:ext cx="1293719" cy="2330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90765</xdr:colOff>
      <xdr:row>170</xdr:row>
      <xdr:rowOff>130362</xdr:rowOff>
    </xdr:from>
    <xdr:to>
      <xdr:col>39</xdr:col>
      <xdr:colOff>190871</xdr:colOff>
      <xdr:row>170</xdr:row>
      <xdr:rowOff>411069</xdr:rowOff>
    </xdr:to>
    <xdr:sp macro="" textlink="">
      <xdr:nvSpPr>
        <xdr:cNvPr id="387" name="テキスト ボックス 386"/>
        <xdr:cNvSpPr txBox="1"/>
      </xdr:nvSpPr>
      <xdr:spPr>
        <a:xfrm>
          <a:off x="6999565" y="97628262"/>
          <a:ext cx="1116106" cy="280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会議用飲料水</a:t>
          </a:r>
        </a:p>
      </xdr:txBody>
    </xdr:sp>
    <xdr:clientData/>
  </xdr:twoCellAnchor>
  <xdr:twoCellAnchor>
    <xdr:from>
      <xdr:col>25</xdr:col>
      <xdr:colOff>184150</xdr:colOff>
      <xdr:row>168</xdr:row>
      <xdr:rowOff>939801</xdr:rowOff>
    </xdr:from>
    <xdr:to>
      <xdr:col>25</xdr:col>
      <xdr:colOff>190500</xdr:colOff>
      <xdr:row>169</xdr:row>
      <xdr:rowOff>368300</xdr:rowOff>
    </xdr:to>
    <xdr:cxnSp macro="">
      <xdr:nvCxnSpPr>
        <xdr:cNvPr id="388" name="直線矢印コネクタ 387"/>
        <xdr:cNvCxnSpPr/>
      </xdr:nvCxnSpPr>
      <xdr:spPr>
        <a:xfrm>
          <a:off x="5264150" y="96342201"/>
          <a:ext cx="6350" cy="5460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63500</xdr:colOff>
      <xdr:row>169</xdr:row>
      <xdr:rowOff>431800</xdr:rowOff>
    </xdr:from>
    <xdr:to>
      <xdr:col>28</xdr:col>
      <xdr:colOff>127000</xdr:colOff>
      <xdr:row>169</xdr:row>
      <xdr:rowOff>686546</xdr:rowOff>
    </xdr:to>
    <xdr:sp macro="" textlink="">
      <xdr:nvSpPr>
        <xdr:cNvPr id="389" name="テキスト ボックス 388"/>
        <xdr:cNvSpPr txBox="1"/>
      </xdr:nvSpPr>
      <xdr:spPr>
        <a:xfrm>
          <a:off x="4737100" y="96951800"/>
          <a:ext cx="1079500" cy="254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33615</xdr:colOff>
      <xdr:row>169</xdr:row>
      <xdr:rowOff>729129</xdr:rowOff>
    </xdr:from>
    <xdr:to>
      <xdr:col>29</xdr:col>
      <xdr:colOff>119340</xdr:colOff>
      <xdr:row>170</xdr:row>
      <xdr:rowOff>111311</xdr:rowOff>
    </xdr:to>
    <xdr:sp macro="" textlink="">
      <xdr:nvSpPr>
        <xdr:cNvPr id="390" name="テキスト ボックス 389"/>
        <xdr:cNvSpPr txBox="1"/>
      </xdr:nvSpPr>
      <xdr:spPr>
        <a:xfrm>
          <a:off x="4707215" y="97109429"/>
          <a:ext cx="1304925"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ｃ</a:t>
          </a:r>
          <a:r>
            <a:rPr kumimoji="1" lang="en-US" altLang="ja-JP" sz="800"/>
            <a:t>.</a:t>
          </a:r>
          <a:r>
            <a:rPr kumimoji="1" lang="ja-JP" altLang="en-US" sz="800"/>
            <a:t>セレッソ</a:t>
          </a:r>
          <a:endParaRPr kumimoji="1" lang="en-US" altLang="ja-JP" sz="800"/>
        </a:p>
        <a:p>
          <a:pPr algn="ctr"/>
          <a:r>
            <a:rPr kumimoji="1" lang="ja-JP" altLang="en-US" sz="800"/>
            <a:t>０．５百万円</a:t>
          </a:r>
        </a:p>
      </xdr:txBody>
    </xdr:sp>
    <xdr:clientData/>
  </xdr:twoCellAnchor>
  <xdr:twoCellAnchor>
    <xdr:from>
      <xdr:col>23</xdr:col>
      <xdr:colOff>6720</xdr:colOff>
      <xdr:row>170</xdr:row>
      <xdr:rowOff>158935</xdr:rowOff>
    </xdr:from>
    <xdr:to>
      <xdr:col>30</xdr:col>
      <xdr:colOff>6719</xdr:colOff>
      <xdr:row>170</xdr:row>
      <xdr:rowOff>411067</xdr:rowOff>
    </xdr:to>
    <xdr:sp macro="" textlink="">
      <xdr:nvSpPr>
        <xdr:cNvPr id="391" name="大かっこ 390"/>
        <xdr:cNvSpPr/>
      </xdr:nvSpPr>
      <xdr:spPr>
        <a:xfrm>
          <a:off x="4680320" y="97656835"/>
          <a:ext cx="1422399" cy="2521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81240</xdr:colOff>
      <xdr:row>170</xdr:row>
      <xdr:rowOff>139886</xdr:rowOff>
    </xdr:from>
    <xdr:to>
      <xdr:col>29</xdr:col>
      <xdr:colOff>159120</xdr:colOff>
      <xdr:row>170</xdr:row>
      <xdr:rowOff>439643</xdr:rowOff>
    </xdr:to>
    <xdr:sp macro="" textlink="">
      <xdr:nvSpPr>
        <xdr:cNvPr id="392" name="テキスト ボックス 391"/>
        <xdr:cNvSpPr txBox="1"/>
      </xdr:nvSpPr>
      <xdr:spPr>
        <a:xfrm>
          <a:off x="4754840" y="97637786"/>
          <a:ext cx="1297080" cy="29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レセプション等経費</a:t>
          </a:r>
        </a:p>
      </xdr:txBody>
    </xdr:sp>
    <xdr:clientData/>
  </xdr:twoCellAnchor>
  <xdr:twoCellAnchor>
    <xdr:from>
      <xdr:col>7</xdr:col>
      <xdr:colOff>114300</xdr:colOff>
      <xdr:row>164</xdr:row>
      <xdr:rowOff>79373</xdr:rowOff>
    </xdr:from>
    <xdr:to>
      <xdr:col>45</xdr:col>
      <xdr:colOff>25400</xdr:colOff>
      <xdr:row>167</xdr:row>
      <xdr:rowOff>498476</xdr:rowOff>
    </xdr:to>
    <xdr:grpSp>
      <xdr:nvGrpSpPr>
        <xdr:cNvPr id="393" name="グループ化 392"/>
        <xdr:cNvGrpSpPr/>
      </xdr:nvGrpSpPr>
      <xdr:grpSpPr>
        <a:xfrm>
          <a:off x="1514475" y="84556598"/>
          <a:ext cx="7512050" cy="3162303"/>
          <a:chOff x="5207839" y="44758946"/>
          <a:chExt cx="6398767" cy="3045217"/>
        </a:xfrm>
      </xdr:grpSpPr>
      <xdr:grpSp>
        <xdr:nvGrpSpPr>
          <xdr:cNvPr id="394" name="グループ化 393"/>
          <xdr:cNvGrpSpPr/>
        </xdr:nvGrpSpPr>
        <xdr:grpSpPr>
          <a:xfrm>
            <a:off x="6591300" y="46196250"/>
            <a:ext cx="2400300" cy="304800"/>
            <a:chOff x="8448675" y="46520100"/>
            <a:chExt cx="1133476" cy="295275"/>
          </a:xfrm>
        </xdr:grpSpPr>
        <xdr:cxnSp macro="">
          <xdr:nvCxnSpPr>
            <xdr:cNvPr id="396" name="直線矢印コネクタ 395"/>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397" name="直線矢印コネクタ 396"/>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398" name="直線コネクタ 397"/>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399" name="直線コネクタ 398"/>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sp macro="" textlink="">
        <xdr:nvSpPr>
          <xdr:cNvPr id="395" name="テキスト ボックス 394"/>
          <xdr:cNvSpPr txBox="1"/>
        </xdr:nvSpPr>
        <xdr:spPr>
          <a:xfrm>
            <a:off x="5207839" y="44758946"/>
            <a:ext cx="6398767" cy="304521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（８）原子力供給国グループ（ＮＳＧ）関係経費（Ｙ．～ａ．ブロック）</a:t>
            </a: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baseline="0">
                <a:effectLst/>
                <a:latin typeface="+mn-lt"/>
                <a:ea typeface="+mn-ea"/>
                <a:cs typeface="+mn-cs"/>
              </a:rPr>
              <a:t>【</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r>
              <a:rPr kumimoji="1" lang="ja-JP" altLang="en-US" sz="1100" b="1" i="0" baseline="0">
                <a:effectLst/>
                <a:latin typeface="+mn-lt"/>
                <a:ea typeface="+mn-ea"/>
                <a:cs typeface="+mn-cs"/>
              </a:rPr>
              <a:t>　</a:t>
            </a:r>
            <a:r>
              <a:rPr kumimoji="1" lang="ja-JP" altLang="ja-JP" sz="1100" b="1" i="0" baseline="0">
                <a:effectLst/>
                <a:latin typeface="+mn-lt"/>
                <a:ea typeface="+mn-ea"/>
                <a:cs typeface="+mn-cs"/>
              </a:rPr>
              <a:t>　　　　　　　</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ja-JP" altLang="ja-JP" sz="1100" b="1" i="0" baseline="0">
                <a:effectLst/>
                <a:latin typeface="+mn-lt"/>
                <a:ea typeface="+mn-ea"/>
                <a:cs typeface="+mn-cs"/>
              </a:rPr>
              <a:t>　</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15787</xdr:colOff>
      <xdr:row>164</xdr:row>
      <xdr:rowOff>469900</xdr:rowOff>
    </xdr:from>
    <xdr:to>
      <xdr:col>29</xdr:col>
      <xdr:colOff>45563</xdr:colOff>
      <xdr:row>165</xdr:row>
      <xdr:rowOff>581055</xdr:rowOff>
    </xdr:to>
    <xdr:sp macro="" textlink="">
      <xdr:nvSpPr>
        <xdr:cNvPr id="400" name="正方形/長方形 399"/>
        <xdr:cNvSpPr/>
      </xdr:nvSpPr>
      <xdr:spPr>
        <a:xfrm>
          <a:off x="3470187" y="91859100"/>
          <a:ext cx="2468176" cy="63185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164743</xdr:colOff>
      <xdr:row>166</xdr:row>
      <xdr:rowOff>785902</xdr:rowOff>
    </xdr:from>
    <xdr:to>
      <xdr:col>29</xdr:col>
      <xdr:colOff>152401</xdr:colOff>
      <xdr:row>166</xdr:row>
      <xdr:rowOff>1066800</xdr:rowOff>
    </xdr:to>
    <xdr:sp macro="" textlink="">
      <xdr:nvSpPr>
        <xdr:cNvPr id="401" name="大かっこ 400"/>
        <xdr:cNvSpPr/>
      </xdr:nvSpPr>
      <xdr:spPr>
        <a:xfrm>
          <a:off x="3822343" y="93813402"/>
          <a:ext cx="2222858" cy="28089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インターネット接続料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154257</xdr:colOff>
      <xdr:row>165</xdr:row>
      <xdr:rowOff>1114455</xdr:rowOff>
    </xdr:from>
    <xdr:to>
      <xdr:col>29</xdr:col>
      <xdr:colOff>139701</xdr:colOff>
      <xdr:row>166</xdr:row>
      <xdr:rowOff>698500</xdr:rowOff>
    </xdr:to>
    <xdr:sp macro="" textlink="">
      <xdr:nvSpPr>
        <xdr:cNvPr id="402" name="正方形/長方形 401"/>
        <xdr:cNvSpPr/>
      </xdr:nvSpPr>
      <xdr:spPr>
        <a:xfrm>
          <a:off x="3811857" y="93024355"/>
          <a:ext cx="2220644" cy="70164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Ｚ．東日本電信電話（株）コンシューマ事業推進本部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73493</xdr:colOff>
      <xdr:row>166</xdr:row>
      <xdr:rowOff>798049</xdr:rowOff>
    </xdr:from>
    <xdr:to>
      <xdr:col>42</xdr:col>
      <xdr:colOff>165100</xdr:colOff>
      <xdr:row>166</xdr:row>
      <xdr:rowOff>1104900</xdr:rowOff>
    </xdr:to>
    <xdr:sp macro="" textlink="">
      <xdr:nvSpPr>
        <xdr:cNvPr id="403" name="大かっこ 402"/>
        <xdr:cNvSpPr/>
      </xdr:nvSpPr>
      <xdr:spPr>
        <a:xfrm>
          <a:off x="6169493" y="93825549"/>
          <a:ext cx="2530007" cy="30685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プロバイダー使用料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146668</xdr:colOff>
      <xdr:row>165</xdr:row>
      <xdr:rowOff>1101754</xdr:rowOff>
    </xdr:from>
    <xdr:to>
      <xdr:col>18</xdr:col>
      <xdr:colOff>99539</xdr:colOff>
      <xdr:row>166</xdr:row>
      <xdr:rowOff>717579</xdr:rowOff>
    </xdr:to>
    <xdr:sp macro="" textlink="">
      <xdr:nvSpPr>
        <xdr:cNvPr id="404" name="正方形/長方形 403"/>
        <xdr:cNvSpPr/>
      </xdr:nvSpPr>
      <xdr:spPr>
        <a:xfrm>
          <a:off x="1569068" y="93011654"/>
          <a:ext cx="2188071" cy="73342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Ｙ．（株）富士通マーケティング</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139700</xdr:colOff>
      <xdr:row>166</xdr:row>
      <xdr:rowOff>774891</xdr:rowOff>
    </xdr:from>
    <xdr:to>
      <xdr:col>18</xdr:col>
      <xdr:colOff>99538</xdr:colOff>
      <xdr:row>166</xdr:row>
      <xdr:rowOff>1108104</xdr:rowOff>
    </xdr:to>
    <xdr:sp macro="" textlink="">
      <xdr:nvSpPr>
        <xdr:cNvPr id="405" name="大かっこ 404"/>
        <xdr:cNvSpPr/>
      </xdr:nvSpPr>
      <xdr:spPr>
        <a:xfrm>
          <a:off x="1562100" y="93802391"/>
          <a:ext cx="2195038" cy="33321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コンピュータシステム借料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48469</xdr:colOff>
      <xdr:row>165</xdr:row>
      <xdr:rowOff>680345</xdr:rowOff>
    </xdr:from>
    <xdr:to>
      <xdr:col>34</xdr:col>
      <xdr:colOff>48471</xdr:colOff>
      <xdr:row>165</xdr:row>
      <xdr:rowOff>896195</xdr:rowOff>
    </xdr:to>
    <xdr:cxnSp macro="">
      <xdr:nvCxnSpPr>
        <xdr:cNvPr id="406" name="直線矢印コネクタ 405"/>
        <xdr:cNvCxnSpPr/>
      </xdr:nvCxnSpPr>
      <xdr:spPr>
        <a:xfrm flipH="1">
          <a:off x="6957269" y="92590245"/>
          <a:ext cx="2" cy="2158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160133</xdr:colOff>
      <xdr:row>165</xdr:row>
      <xdr:rowOff>667635</xdr:rowOff>
    </xdr:from>
    <xdr:to>
      <xdr:col>13</xdr:col>
      <xdr:colOff>160137</xdr:colOff>
      <xdr:row>165</xdr:row>
      <xdr:rowOff>883495</xdr:rowOff>
    </xdr:to>
    <xdr:cxnSp macro="">
      <xdr:nvCxnSpPr>
        <xdr:cNvPr id="407" name="直線矢印コネクタ 406"/>
        <xdr:cNvCxnSpPr/>
      </xdr:nvCxnSpPr>
      <xdr:spPr>
        <a:xfrm flipH="1">
          <a:off x="2801733" y="92577535"/>
          <a:ext cx="4" cy="21586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163038</xdr:colOff>
      <xdr:row>165</xdr:row>
      <xdr:rowOff>669955</xdr:rowOff>
    </xdr:from>
    <xdr:to>
      <xdr:col>34</xdr:col>
      <xdr:colOff>48739</xdr:colOff>
      <xdr:row>165</xdr:row>
      <xdr:rowOff>669955</xdr:rowOff>
    </xdr:to>
    <xdr:cxnSp macro="">
      <xdr:nvCxnSpPr>
        <xdr:cNvPr id="408" name="直線コネクタ 407"/>
        <xdr:cNvCxnSpPr/>
      </xdr:nvCxnSpPr>
      <xdr:spPr>
        <a:xfrm>
          <a:off x="2804638" y="92579855"/>
          <a:ext cx="4152901" cy="0"/>
        </a:xfrm>
        <a:prstGeom prst="line">
          <a:avLst/>
        </a:prstGeom>
        <a:noFill/>
        <a:ln w="9525" cap="flat" cmpd="sng" algn="ctr">
          <a:solidFill>
            <a:sysClr val="windowText" lastClr="000000"/>
          </a:solidFill>
          <a:prstDash val="solid"/>
        </a:ln>
        <a:effectLst/>
      </xdr:spPr>
    </xdr:cxnSp>
    <xdr:clientData/>
  </xdr:twoCellAnchor>
  <xdr:twoCellAnchor>
    <xdr:from>
      <xdr:col>23</xdr:col>
      <xdr:colOff>33478</xdr:colOff>
      <xdr:row>165</xdr:row>
      <xdr:rowOff>578700</xdr:rowOff>
    </xdr:from>
    <xdr:to>
      <xdr:col>23</xdr:col>
      <xdr:colOff>33478</xdr:colOff>
      <xdr:row>165</xdr:row>
      <xdr:rowOff>884337</xdr:rowOff>
    </xdr:to>
    <xdr:cxnSp macro="">
      <xdr:nvCxnSpPr>
        <xdr:cNvPr id="409" name="直線矢印コネクタ 408"/>
        <xdr:cNvCxnSpPr/>
      </xdr:nvCxnSpPr>
      <xdr:spPr>
        <a:xfrm>
          <a:off x="4707078" y="92488600"/>
          <a:ext cx="0" cy="30563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30</xdr:col>
      <xdr:colOff>43761</xdr:colOff>
      <xdr:row>165</xdr:row>
      <xdr:rowOff>1114457</xdr:rowOff>
    </xdr:from>
    <xdr:to>
      <xdr:col>42</xdr:col>
      <xdr:colOff>168275</xdr:colOff>
      <xdr:row>166</xdr:row>
      <xdr:rowOff>742982</xdr:rowOff>
    </xdr:to>
    <xdr:sp macro="" textlink="">
      <xdr:nvSpPr>
        <xdr:cNvPr id="410" name="正方形/長方形 409"/>
        <xdr:cNvSpPr/>
      </xdr:nvSpPr>
      <xdr:spPr>
        <a:xfrm>
          <a:off x="6139761" y="93024357"/>
          <a:ext cx="2562914" cy="74612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ａ．ＮＴＴコミュニケーションズ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142876</xdr:colOff>
      <xdr:row>160</xdr:row>
      <xdr:rowOff>60331</xdr:rowOff>
    </xdr:from>
    <xdr:to>
      <xdr:col>21</xdr:col>
      <xdr:colOff>82654</xdr:colOff>
      <xdr:row>160</xdr:row>
      <xdr:rowOff>438431</xdr:rowOff>
    </xdr:to>
    <xdr:sp macro="" textlink="">
      <xdr:nvSpPr>
        <xdr:cNvPr id="302" name="大かっこ 301"/>
        <xdr:cNvSpPr/>
      </xdr:nvSpPr>
      <xdr:spPr>
        <a:xfrm>
          <a:off x="2143126" y="87080731"/>
          <a:ext cx="2140053" cy="3781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40</xdr:col>
          <xdr:colOff>161925</xdr:colOff>
          <xdr:row>229</xdr:row>
          <xdr:rowOff>38100</xdr:rowOff>
        </xdr:from>
        <xdr:to>
          <xdr:col>47</xdr:col>
          <xdr:colOff>104775</xdr:colOff>
          <xdr:row>229</xdr:row>
          <xdr:rowOff>276225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9734;&#36557;&#19981;&#21407;&#12501;&#12457;&#12523;&#12480;&#9734;\&#24246;&#21209;&#29677;\&#9312;&#20104;&#31639;&#38306;&#20418;\&#34892;&#25919;&#20107;&#26989;&#12524;&#12499;&#12517;&#12540;&#12471;&#12540;&#12488;\&#24179;&#25104;&#65298;&#65303;&#24180;&#24230;\270817&#20316;&#26989;&#20381;&#38972;&#65288;&#26368;&#32066;&#20844;&#34920;&#65289;\2707-052&#65288;&#26032;&#35215;&#36861;&#21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1-2"/>
      <sheetName val="別紙2"/>
      <sheetName val="別紙3"/>
      <sheetName val="0052-1"/>
      <sheetName val="0052-2"/>
      <sheetName val="0052-3"/>
      <sheetName val="0052-4"/>
      <sheetName val="0052-5"/>
      <sheetName val="0052-6"/>
      <sheetName val="0052-7"/>
      <sheetName val="0052-8"/>
      <sheetName val="0052-9"/>
      <sheetName val="0052-10"/>
      <sheetName val="0052-11"/>
      <sheetName val="0052-12"/>
      <sheetName val="0052-13"/>
      <sheetName val="0052-14"/>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4" zoomScaleNormal="75" zoomScaleSheetLayoutView="100" zoomScalePageLayoutView="85" workbookViewId="0">
      <selection activeCell="R104" sqref="R104:W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0" t="s">
        <v>0</v>
      </c>
      <c r="AK2" s="440"/>
      <c r="AL2" s="440"/>
      <c r="AM2" s="440"/>
      <c r="AN2" s="440"/>
      <c r="AO2" s="440"/>
      <c r="AP2" s="440"/>
      <c r="AQ2" s="691" t="s">
        <v>414</v>
      </c>
      <c r="AR2" s="691"/>
      <c r="AS2" s="68" t="str">
        <f>IF(OR(AQ2="　", AQ2=""), "", "-")</f>
        <v/>
      </c>
      <c r="AT2" s="692">
        <v>52</v>
      </c>
      <c r="AU2" s="692"/>
      <c r="AV2" s="69" t="str">
        <f>IF(AW2="", "", "-")</f>
        <v/>
      </c>
      <c r="AW2" s="693"/>
      <c r="AX2" s="693"/>
    </row>
    <row r="3" spans="1:50" ht="21" customHeight="1" thickBot="1">
      <c r="A3" s="650" t="s">
        <v>215</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89</v>
      </c>
      <c r="AJ3" s="652" t="s">
        <v>516</v>
      </c>
      <c r="AK3" s="652"/>
      <c r="AL3" s="652"/>
      <c r="AM3" s="652"/>
      <c r="AN3" s="652"/>
      <c r="AO3" s="652"/>
      <c r="AP3" s="652"/>
      <c r="AQ3" s="652"/>
      <c r="AR3" s="652"/>
      <c r="AS3" s="652"/>
      <c r="AT3" s="652"/>
      <c r="AU3" s="652"/>
      <c r="AV3" s="652"/>
      <c r="AW3" s="652"/>
      <c r="AX3" s="36" t="s">
        <v>90</v>
      </c>
    </row>
    <row r="4" spans="1:50" ht="24.75" customHeight="1">
      <c r="A4" s="468" t="s">
        <v>30</v>
      </c>
      <c r="B4" s="469"/>
      <c r="C4" s="469"/>
      <c r="D4" s="469"/>
      <c r="E4" s="469"/>
      <c r="F4" s="469"/>
      <c r="G4" s="441" t="s">
        <v>419</v>
      </c>
      <c r="H4" s="442"/>
      <c r="I4" s="442"/>
      <c r="J4" s="442"/>
      <c r="K4" s="442"/>
      <c r="L4" s="442"/>
      <c r="M4" s="442"/>
      <c r="N4" s="442"/>
      <c r="O4" s="442"/>
      <c r="P4" s="442"/>
      <c r="Q4" s="442"/>
      <c r="R4" s="442"/>
      <c r="S4" s="442"/>
      <c r="T4" s="442"/>
      <c r="U4" s="442"/>
      <c r="V4" s="442"/>
      <c r="W4" s="442"/>
      <c r="X4" s="443"/>
      <c r="Y4" s="444" t="s">
        <v>1</v>
      </c>
      <c r="Z4" s="445"/>
      <c r="AA4" s="445"/>
      <c r="AB4" s="445"/>
      <c r="AC4" s="445"/>
      <c r="AD4" s="446"/>
      <c r="AE4" s="447" t="s">
        <v>420</v>
      </c>
      <c r="AF4" s="448"/>
      <c r="AG4" s="448"/>
      <c r="AH4" s="448"/>
      <c r="AI4" s="448"/>
      <c r="AJ4" s="448"/>
      <c r="AK4" s="448"/>
      <c r="AL4" s="448"/>
      <c r="AM4" s="448"/>
      <c r="AN4" s="448"/>
      <c r="AO4" s="448"/>
      <c r="AP4" s="449"/>
      <c r="AQ4" s="450" t="s">
        <v>2</v>
      </c>
      <c r="AR4" s="445"/>
      <c r="AS4" s="445"/>
      <c r="AT4" s="445"/>
      <c r="AU4" s="445"/>
      <c r="AV4" s="445"/>
      <c r="AW4" s="445"/>
      <c r="AX4" s="451"/>
    </row>
    <row r="5" spans="1:50" ht="48.75" customHeight="1">
      <c r="A5" s="452" t="s">
        <v>92</v>
      </c>
      <c r="B5" s="453"/>
      <c r="C5" s="453"/>
      <c r="D5" s="453"/>
      <c r="E5" s="453"/>
      <c r="F5" s="454"/>
      <c r="G5" s="666" t="s">
        <v>93</v>
      </c>
      <c r="H5" s="629"/>
      <c r="I5" s="629"/>
      <c r="J5" s="629"/>
      <c r="K5" s="629"/>
      <c r="L5" s="629"/>
      <c r="M5" s="667" t="s">
        <v>91</v>
      </c>
      <c r="N5" s="668"/>
      <c r="O5" s="668"/>
      <c r="P5" s="668"/>
      <c r="Q5" s="668"/>
      <c r="R5" s="669"/>
      <c r="S5" s="628" t="s">
        <v>156</v>
      </c>
      <c r="T5" s="629"/>
      <c r="U5" s="629"/>
      <c r="V5" s="629"/>
      <c r="W5" s="629"/>
      <c r="X5" s="630"/>
      <c r="Y5" s="459" t="s">
        <v>3</v>
      </c>
      <c r="Z5" s="460"/>
      <c r="AA5" s="460"/>
      <c r="AB5" s="460"/>
      <c r="AC5" s="460"/>
      <c r="AD5" s="461"/>
      <c r="AE5" s="462" t="s">
        <v>517</v>
      </c>
      <c r="AF5" s="463"/>
      <c r="AG5" s="463"/>
      <c r="AH5" s="463"/>
      <c r="AI5" s="463"/>
      <c r="AJ5" s="463"/>
      <c r="AK5" s="463"/>
      <c r="AL5" s="463"/>
      <c r="AM5" s="463"/>
      <c r="AN5" s="463"/>
      <c r="AO5" s="463"/>
      <c r="AP5" s="464"/>
      <c r="AQ5" s="465" t="s">
        <v>518</v>
      </c>
      <c r="AR5" s="466"/>
      <c r="AS5" s="466"/>
      <c r="AT5" s="466"/>
      <c r="AU5" s="466"/>
      <c r="AV5" s="466"/>
      <c r="AW5" s="466"/>
      <c r="AX5" s="467"/>
    </row>
    <row r="6" spans="1:50" ht="39" customHeight="1">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422</v>
      </c>
      <c r="AF6" s="478"/>
      <c r="AG6" s="478"/>
      <c r="AH6" s="478"/>
      <c r="AI6" s="478"/>
      <c r="AJ6" s="478"/>
      <c r="AK6" s="478"/>
      <c r="AL6" s="478"/>
      <c r="AM6" s="478"/>
      <c r="AN6" s="478"/>
      <c r="AO6" s="478"/>
      <c r="AP6" s="478"/>
      <c r="AQ6" s="479"/>
      <c r="AR6" s="479"/>
      <c r="AS6" s="479"/>
      <c r="AT6" s="479"/>
      <c r="AU6" s="479"/>
      <c r="AV6" s="479"/>
      <c r="AW6" s="479"/>
      <c r="AX6" s="480"/>
    </row>
    <row r="7" spans="1:50" ht="49.5" customHeight="1">
      <c r="A7" s="495" t="s">
        <v>25</v>
      </c>
      <c r="B7" s="496"/>
      <c r="C7" s="496"/>
      <c r="D7" s="496"/>
      <c r="E7" s="496"/>
      <c r="F7" s="496"/>
      <c r="G7" s="497" t="s">
        <v>878</v>
      </c>
      <c r="H7" s="498"/>
      <c r="I7" s="498"/>
      <c r="J7" s="498"/>
      <c r="K7" s="498"/>
      <c r="L7" s="498"/>
      <c r="M7" s="498"/>
      <c r="N7" s="498"/>
      <c r="O7" s="498"/>
      <c r="P7" s="498"/>
      <c r="Q7" s="498"/>
      <c r="R7" s="498"/>
      <c r="S7" s="498"/>
      <c r="T7" s="498"/>
      <c r="U7" s="498"/>
      <c r="V7" s="499"/>
      <c r="W7" s="499"/>
      <c r="X7" s="499"/>
      <c r="Y7" s="500" t="s">
        <v>5</v>
      </c>
      <c r="Z7" s="389"/>
      <c r="AA7" s="389"/>
      <c r="AB7" s="389"/>
      <c r="AC7" s="389"/>
      <c r="AD7" s="391"/>
      <c r="AE7" s="501" t="s">
        <v>879</v>
      </c>
      <c r="AF7" s="502"/>
      <c r="AG7" s="502"/>
      <c r="AH7" s="502"/>
      <c r="AI7" s="502"/>
      <c r="AJ7" s="502"/>
      <c r="AK7" s="502"/>
      <c r="AL7" s="502"/>
      <c r="AM7" s="502"/>
      <c r="AN7" s="502"/>
      <c r="AO7" s="502"/>
      <c r="AP7" s="502"/>
      <c r="AQ7" s="502"/>
      <c r="AR7" s="502"/>
      <c r="AS7" s="502"/>
      <c r="AT7" s="502"/>
      <c r="AU7" s="502"/>
      <c r="AV7" s="502"/>
      <c r="AW7" s="502"/>
      <c r="AX7" s="503"/>
    </row>
    <row r="8" spans="1:50" ht="52.5" customHeight="1">
      <c r="A8" s="647" t="s">
        <v>307</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81" t="s">
        <v>78</v>
      </c>
      <c r="Z8" s="481"/>
      <c r="AA8" s="481"/>
      <c r="AB8" s="481"/>
      <c r="AC8" s="481"/>
      <c r="AD8" s="481"/>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c r="A9" s="195" t="s">
        <v>26</v>
      </c>
      <c r="B9" s="196"/>
      <c r="C9" s="196"/>
      <c r="D9" s="196"/>
      <c r="E9" s="196"/>
      <c r="F9" s="196"/>
      <c r="G9" s="197" t="s">
        <v>514</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c r="A10" s="195" t="s">
        <v>36</v>
      </c>
      <c r="B10" s="196"/>
      <c r="C10" s="196"/>
      <c r="D10" s="196"/>
      <c r="E10" s="196"/>
      <c r="F10" s="196"/>
      <c r="G10" s="197" t="s">
        <v>515</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c r="A11" s="195" t="s">
        <v>6</v>
      </c>
      <c r="B11" s="196"/>
      <c r="C11" s="196"/>
      <c r="D11" s="196"/>
      <c r="E11" s="196"/>
      <c r="F11" s="504"/>
      <c r="G11" s="456" t="str">
        <f>入力規則等!P10</f>
        <v>直接実施、委託・請負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c r="A12" s="505" t="s">
        <v>27</v>
      </c>
      <c r="B12" s="506"/>
      <c r="C12" s="506"/>
      <c r="D12" s="506"/>
      <c r="E12" s="506"/>
      <c r="F12" s="507"/>
      <c r="G12" s="511"/>
      <c r="H12" s="512"/>
      <c r="I12" s="512"/>
      <c r="J12" s="512"/>
      <c r="K12" s="512"/>
      <c r="L12" s="512"/>
      <c r="M12" s="512"/>
      <c r="N12" s="512"/>
      <c r="O12" s="512"/>
      <c r="P12" s="150" t="s">
        <v>68</v>
      </c>
      <c r="Q12" s="95"/>
      <c r="R12" s="95"/>
      <c r="S12" s="95"/>
      <c r="T12" s="95"/>
      <c r="U12" s="95"/>
      <c r="V12" s="96"/>
      <c r="W12" s="150" t="s">
        <v>69</v>
      </c>
      <c r="X12" s="95"/>
      <c r="Y12" s="95"/>
      <c r="Z12" s="95"/>
      <c r="AA12" s="95"/>
      <c r="AB12" s="95"/>
      <c r="AC12" s="96"/>
      <c r="AD12" s="150" t="s">
        <v>70</v>
      </c>
      <c r="AE12" s="95"/>
      <c r="AF12" s="95"/>
      <c r="AG12" s="95"/>
      <c r="AH12" s="95"/>
      <c r="AI12" s="95"/>
      <c r="AJ12" s="96"/>
      <c r="AK12" s="150" t="s">
        <v>71</v>
      </c>
      <c r="AL12" s="95"/>
      <c r="AM12" s="95"/>
      <c r="AN12" s="95"/>
      <c r="AO12" s="95"/>
      <c r="AP12" s="95"/>
      <c r="AQ12" s="96"/>
      <c r="AR12" s="150" t="s">
        <v>72</v>
      </c>
      <c r="AS12" s="95"/>
      <c r="AT12" s="95"/>
      <c r="AU12" s="95"/>
      <c r="AV12" s="95"/>
      <c r="AW12" s="95"/>
      <c r="AX12" s="513"/>
    </row>
    <row r="13" spans="1:50" ht="21" customHeight="1">
      <c r="A13" s="410"/>
      <c r="B13" s="411"/>
      <c r="C13" s="411"/>
      <c r="D13" s="411"/>
      <c r="E13" s="411"/>
      <c r="F13" s="412"/>
      <c r="G13" s="514" t="s">
        <v>7</v>
      </c>
      <c r="H13" s="515"/>
      <c r="I13" s="520" t="s">
        <v>8</v>
      </c>
      <c r="J13" s="521"/>
      <c r="K13" s="521"/>
      <c r="L13" s="521"/>
      <c r="M13" s="521"/>
      <c r="N13" s="521"/>
      <c r="O13" s="522"/>
      <c r="P13" s="186">
        <v>62</v>
      </c>
      <c r="Q13" s="187"/>
      <c r="R13" s="187"/>
      <c r="S13" s="187"/>
      <c r="T13" s="187"/>
      <c r="U13" s="187"/>
      <c r="V13" s="188"/>
      <c r="W13" s="186">
        <v>54</v>
      </c>
      <c r="X13" s="187"/>
      <c r="Y13" s="187"/>
      <c r="Z13" s="187"/>
      <c r="AA13" s="187"/>
      <c r="AB13" s="187"/>
      <c r="AC13" s="188"/>
      <c r="AD13" s="186">
        <v>45</v>
      </c>
      <c r="AE13" s="187"/>
      <c r="AF13" s="187"/>
      <c r="AG13" s="187"/>
      <c r="AH13" s="187"/>
      <c r="AI13" s="187"/>
      <c r="AJ13" s="188"/>
      <c r="AK13" s="186">
        <v>42</v>
      </c>
      <c r="AL13" s="187"/>
      <c r="AM13" s="187"/>
      <c r="AN13" s="187"/>
      <c r="AO13" s="187"/>
      <c r="AP13" s="187"/>
      <c r="AQ13" s="188"/>
      <c r="AR13" s="200">
        <v>99</v>
      </c>
      <c r="AS13" s="201"/>
      <c r="AT13" s="201"/>
      <c r="AU13" s="201"/>
      <c r="AV13" s="201"/>
      <c r="AW13" s="201"/>
      <c r="AX13" s="202"/>
    </row>
    <row r="14" spans="1:50" ht="21" customHeight="1">
      <c r="A14" s="410"/>
      <c r="B14" s="411"/>
      <c r="C14" s="411"/>
      <c r="D14" s="411"/>
      <c r="E14" s="411"/>
      <c r="F14" s="412"/>
      <c r="G14" s="516"/>
      <c r="H14" s="517"/>
      <c r="I14" s="190" t="s">
        <v>9</v>
      </c>
      <c r="J14" s="191"/>
      <c r="K14" s="191"/>
      <c r="L14" s="191"/>
      <c r="M14" s="191"/>
      <c r="N14" s="191"/>
      <c r="O14" s="192"/>
      <c r="P14" s="186" t="s">
        <v>423</v>
      </c>
      <c r="Q14" s="187"/>
      <c r="R14" s="187"/>
      <c r="S14" s="187"/>
      <c r="T14" s="187"/>
      <c r="U14" s="187"/>
      <c r="V14" s="188"/>
      <c r="W14" s="186" t="s">
        <v>424</v>
      </c>
      <c r="X14" s="187"/>
      <c r="Y14" s="187"/>
      <c r="Z14" s="187"/>
      <c r="AA14" s="187"/>
      <c r="AB14" s="187"/>
      <c r="AC14" s="188"/>
      <c r="AD14" s="186" t="s">
        <v>424</v>
      </c>
      <c r="AE14" s="187"/>
      <c r="AF14" s="187"/>
      <c r="AG14" s="187"/>
      <c r="AH14" s="187"/>
      <c r="AI14" s="187"/>
      <c r="AJ14" s="188"/>
      <c r="AK14" s="186" t="s">
        <v>598</v>
      </c>
      <c r="AL14" s="187"/>
      <c r="AM14" s="187"/>
      <c r="AN14" s="187"/>
      <c r="AO14" s="187"/>
      <c r="AP14" s="187"/>
      <c r="AQ14" s="188"/>
      <c r="AR14" s="193"/>
      <c r="AS14" s="193"/>
      <c r="AT14" s="193"/>
      <c r="AU14" s="193"/>
      <c r="AV14" s="193"/>
      <c r="AW14" s="193"/>
      <c r="AX14" s="194"/>
    </row>
    <row r="15" spans="1:50" ht="21" customHeight="1">
      <c r="A15" s="410"/>
      <c r="B15" s="411"/>
      <c r="C15" s="411"/>
      <c r="D15" s="411"/>
      <c r="E15" s="411"/>
      <c r="F15" s="412"/>
      <c r="G15" s="516"/>
      <c r="H15" s="517"/>
      <c r="I15" s="190" t="s">
        <v>61</v>
      </c>
      <c r="J15" s="438"/>
      <c r="K15" s="438"/>
      <c r="L15" s="438"/>
      <c r="M15" s="438"/>
      <c r="N15" s="438"/>
      <c r="O15" s="439"/>
      <c r="P15" s="186" t="s">
        <v>424</v>
      </c>
      <c r="Q15" s="187"/>
      <c r="R15" s="187"/>
      <c r="S15" s="187"/>
      <c r="T15" s="187"/>
      <c r="U15" s="187"/>
      <c r="V15" s="188"/>
      <c r="W15" s="186" t="s">
        <v>424</v>
      </c>
      <c r="X15" s="187"/>
      <c r="Y15" s="187"/>
      <c r="Z15" s="187"/>
      <c r="AA15" s="187"/>
      <c r="AB15" s="187"/>
      <c r="AC15" s="188"/>
      <c r="AD15" s="186" t="s">
        <v>424</v>
      </c>
      <c r="AE15" s="187"/>
      <c r="AF15" s="187"/>
      <c r="AG15" s="187"/>
      <c r="AH15" s="187"/>
      <c r="AI15" s="187"/>
      <c r="AJ15" s="188"/>
      <c r="AK15" s="186" t="s">
        <v>617</v>
      </c>
      <c r="AL15" s="187"/>
      <c r="AM15" s="187"/>
      <c r="AN15" s="187"/>
      <c r="AO15" s="187"/>
      <c r="AP15" s="187"/>
      <c r="AQ15" s="188"/>
      <c r="AR15" s="186"/>
      <c r="AS15" s="187"/>
      <c r="AT15" s="187"/>
      <c r="AU15" s="187"/>
      <c r="AV15" s="187"/>
      <c r="AW15" s="187"/>
      <c r="AX15" s="189"/>
    </row>
    <row r="16" spans="1:50" ht="21" customHeight="1">
      <c r="A16" s="410"/>
      <c r="B16" s="411"/>
      <c r="C16" s="411"/>
      <c r="D16" s="411"/>
      <c r="E16" s="411"/>
      <c r="F16" s="412"/>
      <c r="G16" s="516"/>
      <c r="H16" s="517"/>
      <c r="I16" s="190" t="s">
        <v>62</v>
      </c>
      <c r="J16" s="438"/>
      <c r="K16" s="438"/>
      <c r="L16" s="438"/>
      <c r="M16" s="438"/>
      <c r="N16" s="438"/>
      <c r="O16" s="439"/>
      <c r="P16" s="186" t="s">
        <v>424</v>
      </c>
      <c r="Q16" s="187"/>
      <c r="R16" s="187"/>
      <c r="S16" s="187"/>
      <c r="T16" s="187"/>
      <c r="U16" s="187"/>
      <c r="V16" s="188"/>
      <c r="W16" s="186" t="s">
        <v>424</v>
      </c>
      <c r="X16" s="187"/>
      <c r="Y16" s="187"/>
      <c r="Z16" s="187"/>
      <c r="AA16" s="187"/>
      <c r="AB16" s="187"/>
      <c r="AC16" s="188"/>
      <c r="AD16" s="186" t="s">
        <v>424</v>
      </c>
      <c r="AE16" s="187"/>
      <c r="AF16" s="187"/>
      <c r="AG16" s="187"/>
      <c r="AH16" s="187"/>
      <c r="AI16" s="187"/>
      <c r="AJ16" s="188"/>
      <c r="AK16" s="186" t="s">
        <v>618</v>
      </c>
      <c r="AL16" s="187"/>
      <c r="AM16" s="187"/>
      <c r="AN16" s="187"/>
      <c r="AO16" s="187"/>
      <c r="AP16" s="187"/>
      <c r="AQ16" s="188"/>
      <c r="AR16" s="490"/>
      <c r="AS16" s="491"/>
      <c r="AT16" s="491"/>
      <c r="AU16" s="491"/>
      <c r="AV16" s="491"/>
      <c r="AW16" s="491"/>
      <c r="AX16" s="492"/>
    </row>
    <row r="17" spans="1:50" ht="24.75" customHeight="1">
      <c r="A17" s="410"/>
      <c r="B17" s="411"/>
      <c r="C17" s="411"/>
      <c r="D17" s="411"/>
      <c r="E17" s="411"/>
      <c r="F17" s="412"/>
      <c r="G17" s="516"/>
      <c r="H17" s="517"/>
      <c r="I17" s="190" t="s">
        <v>60</v>
      </c>
      <c r="J17" s="191"/>
      <c r="K17" s="191"/>
      <c r="L17" s="191"/>
      <c r="M17" s="191"/>
      <c r="N17" s="191"/>
      <c r="O17" s="192"/>
      <c r="P17" s="186" t="s">
        <v>423</v>
      </c>
      <c r="Q17" s="187"/>
      <c r="R17" s="187"/>
      <c r="S17" s="187"/>
      <c r="T17" s="187"/>
      <c r="U17" s="187"/>
      <c r="V17" s="188"/>
      <c r="W17" s="186" t="s">
        <v>424</v>
      </c>
      <c r="X17" s="187"/>
      <c r="Y17" s="187"/>
      <c r="Z17" s="187"/>
      <c r="AA17" s="187"/>
      <c r="AB17" s="187"/>
      <c r="AC17" s="188"/>
      <c r="AD17" s="186" t="s">
        <v>423</v>
      </c>
      <c r="AE17" s="187"/>
      <c r="AF17" s="187"/>
      <c r="AG17" s="187"/>
      <c r="AH17" s="187"/>
      <c r="AI17" s="187"/>
      <c r="AJ17" s="188"/>
      <c r="AK17" s="186" t="s">
        <v>598</v>
      </c>
      <c r="AL17" s="187"/>
      <c r="AM17" s="187"/>
      <c r="AN17" s="187"/>
      <c r="AO17" s="187"/>
      <c r="AP17" s="187"/>
      <c r="AQ17" s="188"/>
      <c r="AR17" s="493"/>
      <c r="AS17" s="493"/>
      <c r="AT17" s="493"/>
      <c r="AU17" s="493"/>
      <c r="AV17" s="493"/>
      <c r="AW17" s="493"/>
      <c r="AX17" s="494"/>
    </row>
    <row r="18" spans="1:50" ht="24.75" customHeight="1">
      <c r="A18" s="410"/>
      <c r="B18" s="411"/>
      <c r="C18" s="411"/>
      <c r="D18" s="411"/>
      <c r="E18" s="411"/>
      <c r="F18" s="412"/>
      <c r="G18" s="518"/>
      <c r="H18" s="519"/>
      <c r="I18" s="639" t="s">
        <v>22</v>
      </c>
      <c r="J18" s="640"/>
      <c r="K18" s="640"/>
      <c r="L18" s="640"/>
      <c r="M18" s="640"/>
      <c r="N18" s="640"/>
      <c r="O18" s="641"/>
      <c r="P18" s="661">
        <f>SUM(P13:V17)</f>
        <v>62</v>
      </c>
      <c r="Q18" s="662"/>
      <c r="R18" s="662"/>
      <c r="S18" s="662"/>
      <c r="T18" s="662"/>
      <c r="U18" s="662"/>
      <c r="V18" s="663"/>
      <c r="W18" s="661">
        <f>SUM(W13:AC17)</f>
        <v>54</v>
      </c>
      <c r="X18" s="662"/>
      <c r="Y18" s="662"/>
      <c r="Z18" s="662"/>
      <c r="AA18" s="662"/>
      <c r="AB18" s="662"/>
      <c r="AC18" s="663"/>
      <c r="AD18" s="661">
        <f t="shared" ref="AD18" si="0">SUM(AD13:AJ17)</f>
        <v>45</v>
      </c>
      <c r="AE18" s="662"/>
      <c r="AF18" s="662"/>
      <c r="AG18" s="662"/>
      <c r="AH18" s="662"/>
      <c r="AI18" s="662"/>
      <c r="AJ18" s="663"/>
      <c r="AK18" s="661">
        <f t="shared" ref="AK18" si="1">SUM(AK13:AQ17)</f>
        <v>42</v>
      </c>
      <c r="AL18" s="662"/>
      <c r="AM18" s="662"/>
      <c r="AN18" s="662"/>
      <c r="AO18" s="662"/>
      <c r="AP18" s="662"/>
      <c r="AQ18" s="663"/>
      <c r="AR18" s="661">
        <f t="shared" ref="AR18" si="2">SUM(AR13:AX17)</f>
        <v>99</v>
      </c>
      <c r="AS18" s="662"/>
      <c r="AT18" s="662"/>
      <c r="AU18" s="662"/>
      <c r="AV18" s="662"/>
      <c r="AW18" s="662"/>
      <c r="AX18" s="664"/>
    </row>
    <row r="19" spans="1:50" ht="24.75" customHeight="1">
      <c r="A19" s="410"/>
      <c r="B19" s="411"/>
      <c r="C19" s="411"/>
      <c r="D19" s="411"/>
      <c r="E19" s="411"/>
      <c r="F19" s="412"/>
      <c r="G19" s="659" t="s">
        <v>10</v>
      </c>
      <c r="H19" s="660"/>
      <c r="I19" s="660"/>
      <c r="J19" s="660"/>
      <c r="K19" s="660"/>
      <c r="L19" s="660"/>
      <c r="M19" s="660"/>
      <c r="N19" s="660"/>
      <c r="O19" s="660"/>
      <c r="P19" s="186">
        <v>42</v>
      </c>
      <c r="Q19" s="187"/>
      <c r="R19" s="187"/>
      <c r="S19" s="187"/>
      <c r="T19" s="187"/>
      <c r="U19" s="187"/>
      <c r="V19" s="188"/>
      <c r="W19" s="186">
        <v>28</v>
      </c>
      <c r="X19" s="187"/>
      <c r="Y19" s="187"/>
      <c r="Z19" s="187"/>
      <c r="AA19" s="187"/>
      <c r="AB19" s="187"/>
      <c r="AC19" s="188"/>
      <c r="AD19" s="186">
        <v>47</v>
      </c>
      <c r="AE19" s="187"/>
      <c r="AF19" s="187"/>
      <c r="AG19" s="187"/>
      <c r="AH19" s="187"/>
      <c r="AI19" s="187"/>
      <c r="AJ19" s="188"/>
      <c r="AK19" s="637"/>
      <c r="AL19" s="637"/>
      <c r="AM19" s="637"/>
      <c r="AN19" s="637"/>
      <c r="AO19" s="637"/>
      <c r="AP19" s="637"/>
      <c r="AQ19" s="637"/>
      <c r="AR19" s="637"/>
      <c r="AS19" s="637"/>
      <c r="AT19" s="637"/>
      <c r="AU19" s="637"/>
      <c r="AV19" s="637"/>
      <c r="AW19" s="637"/>
      <c r="AX19" s="638"/>
    </row>
    <row r="20" spans="1:50" ht="24.75" customHeight="1">
      <c r="A20" s="508"/>
      <c r="B20" s="509"/>
      <c r="C20" s="509"/>
      <c r="D20" s="509"/>
      <c r="E20" s="509"/>
      <c r="F20" s="510"/>
      <c r="G20" s="659" t="s">
        <v>11</v>
      </c>
      <c r="H20" s="660"/>
      <c r="I20" s="660"/>
      <c r="J20" s="660"/>
      <c r="K20" s="660"/>
      <c r="L20" s="660"/>
      <c r="M20" s="660"/>
      <c r="N20" s="660"/>
      <c r="O20" s="660"/>
      <c r="P20" s="665">
        <f>IF(P18=0, "-", P19/P18)</f>
        <v>0.67741935483870963</v>
      </c>
      <c r="Q20" s="665"/>
      <c r="R20" s="665"/>
      <c r="S20" s="665"/>
      <c r="T20" s="665"/>
      <c r="U20" s="665"/>
      <c r="V20" s="665"/>
      <c r="W20" s="665">
        <f>IF(W18=0, "-", W19/W18)</f>
        <v>0.51851851851851849</v>
      </c>
      <c r="X20" s="665"/>
      <c r="Y20" s="665"/>
      <c r="Z20" s="665"/>
      <c r="AA20" s="665"/>
      <c r="AB20" s="665"/>
      <c r="AC20" s="665"/>
      <c r="AD20" s="665">
        <f>IF(AD18=0, "-", AD19/AD18)</f>
        <v>1.0444444444444445</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c r="A21" s="138" t="s">
        <v>13</v>
      </c>
      <c r="B21" s="139"/>
      <c r="C21" s="139"/>
      <c r="D21" s="139"/>
      <c r="E21" s="139"/>
      <c r="F21" s="140"/>
      <c r="G21" s="176" t="s">
        <v>317</v>
      </c>
      <c r="H21" s="152"/>
      <c r="I21" s="152"/>
      <c r="J21" s="152"/>
      <c r="K21" s="152"/>
      <c r="L21" s="152"/>
      <c r="M21" s="152"/>
      <c r="N21" s="152"/>
      <c r="O21" s="153"/>
      <c r="P21" s="151" t="s">
        <v>82</v>
      </c>
      <c r="Q21" s="152"/>
      <c r="R21" s="152"/>
      <c r="S21" s="152"/>
      <c r="T21" s="152"/>
      <c r="U21" s="152"/>
      <c r="V21" s="152"/>
      <c r="W21" s="152"/>
      <c r="X21" s="153"/>
      <c r="Y21" s="156"/>
      <c r="Z21" s="157"/>
      <c r="AA21" s="158"/>
      <c r="AB21" s="162" t="s">
        <v>12</v>
      </c>
      <c r="AC21" s="163"/>
      <c r="AD21" s="164"/>
      <c r="AE21" s="168" t="s">
        <v>68</v>
      </c>
      <c r="AF21" s="169"/>
      <c r="AG21" s="169"/>
      <c r="AH21" s="169"/>
      <c r="AI21" s="170"/>
      <c r="AJ21" s="168" t="s">
        <v>69</v>
      </c>
      <c r="AK21" s="169"/>
      <c r="AL21" s="169"/>
      <c r="AM21" s="169"/>
      <c r="AN21" s="170"/>
      <c r="AO21" s="168" t="s">
        <v>70</v>
      </c>
      <c r="AP21" s="169"/>
      <c r="AQ21" s="169"/>
      <c r="AR21" s="169"/>
      <c r="AS21" s="170"/>
      <c r="AT21" s="183" t="s">
        <v>302</v>
      </c>
      <c r="AU21" s="184"/>
      <c r="AV21" s="184"/>
      <c r="AW21" s="184"/>
      <c r="AX21" s="185"/>
    </row>
    <row r="22" spans="1:50" ht="18.75" customHeight="1">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t="s">
        <v>541</v>
      </c>
      <c r="AV22" s="82"/>
      <c r="AW22" s="83" t="s">
        <v>357</v>
      </c>
      <c r="AX22" s="84"/>
    </row>
    <row r="23" spans="1:50" ht="47.25" customHeight="1">
      <c r="A23" s="141"/>
      <c r="B23" s="139"/>
      <c r="C23" s="139"/>
      <c r="D23" s="139"/>
      <c r="E23" s="139"/>
      <c r="F23" s="140"/>
      <c r="G23" s="85" t="s">
        <v>508</v>
      </c>
      <c r="H23" s="86"/>
      <c r="I23" s="86"/>
      <c r="J23" s="86"/>
      <c r="K23" s="86"/>
      <c r="L23" s="86"/>
      <c r="M23" s="86"/>
      <c r="N23" s="86"/>
      <c r="O23" s="87"/>
      <c r="P23" s="231" t="s">
        <v>566</v>
      </c>
      <c r="Q23" s="245"/>
      <c r="R23" s="245"/>
      <c r="S23" s="245"/>
      <c r="T23" s="245"/>
      <c r="U23" s="245"/>
      <c r="V23" s="245"/>
      <c r="W23" s="245"/>
      <c r="X23" s="246"/>
      <c r="Y23" s="240" t="s">
        <v>14</v>
      </c>
      <c r="Z23" s="241"/>
      <c r="AA23" s="242"/>
      <c r="AB23" s="178" t="s">
        <v>509</v>
      </c>
      <c r="AC23" s="179"/>
      <c r="AD23" s="179"/>
      <c r="AE23" s="99">
        <v>174</v>
      </c>
      <c r="AF23" s="100"/>
      <c r="AG23" s="100"/>
      <c r="AH23" s="100"/>
      <c r="AI23" s="101"/>
      <c r="AJ23" s="99">
        <v>169</v>
      </c>
      <c r="AK23" s="100"/>
      <c r="AL23" s="100"/>
      <c r="AM23" s="100"/>
      <c r="AN23" s="101"/>
      <c r="AO23" s="99">
        <v>170</v>
      </c>
      <c r="AP23" s="100"/>
      <c r="AQ23" s="100"/>
      <c r="AR23" s="100"/>
      <c r="AS23" s="101"/>
      <c r="AT23" s="206"/>
      <c r="AU23" s="206"/>
      <c r="AV23" s="206"/>
      <c r="AW23" s="206"/>
      <c r="AX23" s="207"/>
    </row>
    <row r="24" spans="1:50" ht="47.25" customHeight="1">
      <c r="A24" s="142"/>
      <c r="B24" s="143"/>
      <c r="C24" s="143"/>
      <c r="D24" s="143"/>
      <c r="E24" s="143"/>
      <c r="F24" s="144"/>
      <c r="G24" s="88"/>
      <c r="H24" s="89"/>
      <c r="I24" s="89"/>
      <c r="J24" s="89"/>
      <c r="K24" s="89"/>
      <c r="L24" s="89"/>
      <c r="M24" s="89"/>
      <c r="N24" s="89"/>
      <c r="O24" s="90"/>
      <c r="P24" s="247"/>
      <c r="Q24" s="247"/>
      <c r="R24" s="247"/>
      <c r="S24" s="247"/>
      <c r="T24" s="247"/>
      <c r="U24" s="247"/>
      <c r="V24" s="247"/>
      <c r="W24" s="247"/>
      <c r="X24" s="248"/>
      <c r="Y24" s="150" t="s">
        <v>64</v>
      </c>
      <c r="Z24" s="95"/>
      <c r="AA24" s="96"/>
      <c r="AB24" s="208" t="s">
        <v>509</v>
      </c>
      <c r="AC24" s="209"/>
      <c r="AD24" s="209"/>
      <c r="AE24" s="99" t="s">
        <v>510</v>
      </c>
      <c r="AF24" s="100"/>
      <c r="AG24" s="100"/>
      <c r="AH24" s="100"/>
      <c r="AI24" s="101"/>
      <c r="AJ24" s="99">
        <v>174</v>
      </c>
      <c r="AK24" s="100"/>
      <c r="AL24" s="100"/>
      <c r="AM24" s="100"/>
      <c r="AN24" s="101"/>
      <c r="AO24" s="99">
        <v>169</v>
      </c>
      <c r="AP24" s="100"/>
      <c r="AQ24" s="100"/>
      <c r="AR24" s="100"/>
      <c r="AS24" s="101"/>
      <c r="AT24" s="99">
        <v>170</v>
      </c>
      <c r="AU24" s="100"/>
      <c r="AV24" s="100"/>
      <c r="AW24" s="100"/>
      <c r="AX24" s="361"/>
    </row>
    <row r="25" spans="1:50" ht="47.25" customHeight="1">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94" t="s">
        <v>15</v>
      </c>
      <c r="Z25" s="95"/>
      <c r="AA25" s="96"/>
      <c r="AB25" s="97" t="s">
        <v>360</v>
      </c>
      <c r="AC25" s="98"/>
      <c r="AD25" s="98"/>
      <c r="AE25" s="99" t="s">
        <v>511</v>
      </c>
      <c r="AF25" s="100"/>
      <c r="AG25" s="100"/>
      <c r="AH25" s="100"/>
      <c r="AI25" s="101"/>
      <c r="AJ25" s="99">
        <f>AJ23/AJ24*100</f>
        <v>97.126436781609186</v>
      </c>
      <c r="AK25" s="100"/>
      <c r="AL25" s="100"/>
      <c r="AM25" s="100"/>
      <c r="AN25" s="101"/>
      <c r="AO25" s="99">
        <f>AO23/AO24*100</f>
        <v>100.59171597633136</v>
      </c>
      <c r="AP25" s="100"/>
      <c r="AQ25" s="100"/>
      <c r="AR25" s="100"/>
      <c r="AS25" s="101"/>
      <c r="AT25" s="203"/>
      <c r="AU25" s="204"/>
      <c r="AV25" s="204"/>
      <c r="AW25" s="204"/>
      <c r="AX25" s="205"/>
    </row>
    <row r="26" spans="1:50" ht="18.75" customHeight="1">
      <c r="A26" s="138" t="s">
        <v>13</v>
      </c>
      <c r="B26" s="139"/>
      <c r="C26" s="139"/>
      <c r="D26" s="139"/>
      <c r="E26" s="139"/>
      <c r="F26" s="140"/>
      <c r="G26" s="176" t="s">
        <v>317</v>
      </c>
      <c r="H26" s="152"/>
      <c r="I26" s="152"/>
      <c r="J26" s="152"/>
      <c r="K26" s="152"/>
      <c r="L26" s="152"/>
      <c r="M26" s="152"/>
      <c r="N26" s="152"/>
      <c r="O26" s="153"/>
      <c r="P26" s="151" t="s">
        <v>82</v>
      </c>
      <c r="Q26" s="152"/>
      <c r="R26" s="152"/>
      <c r="S26" s="152"/>
      <c r="T26" s="152"/>
      <c r="U26" s="152"/>
      <c r="V26" s="152"/>
      <c r="W26" s="152"/>
      <c r="X26" s="153"/>
      <c r="Y26" s="156"/>
      <c r="Z26" s="157"/>
      <c r="AA26" s="158"/>
      <c r="AB26" s="162" t="s">
        <v>12</v>
      </c>
      <c r="AC26" s="163"/>
      <c r="AD26" s="164"/>
      <c r="AE26" s="168" t="s">
        <v>68</v>
      </c>
      <c r="AF26" s="169"/>
      <c r="AG26" s="169"/>
      <c r="AH26" s="169"/>
      <c r="AI26" s="170"/>
      <c r="AJ26" s="168" t="s">
        <v>69</v>
      </c>
      <c r="AK26" s="169"/>
      <c r="AL26" s="169"/>
      <c r="AM26" s="169"/>
      <c r="AN26" s="170"/>
      <c r="AO26" s="168" t="s">
        <v>70</v>
      </c>
      <c r="AP26" s="169"/>
      <c r="AQ26" s="169"/>
      <c r="AR26" s="169"/>
      <c r="AS26" s="170"/>
      <c r="AT26" s="180" t="s">
        <v>302</v>
      </c>
      <c r="AU26" s="181"/>
      <c r="AV26" s="181"/>
      <c r="AW26" s="181"/>
      <c r="AX26" s="182"/>
    </row>
    <row r="27" spans="1:50" ht="18.75" customHeight="1">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t="s">
        <v>550</v>
      </c>
      <c r="AV27" s="82"/>
      <c r="AW27" s="83" t="s">
        <v>357</v>
      </c>
      <c r="AX27" s="84"/>
    </row>
    <row r="28" spans="1:50" ht="57" customHeight="1">
      <c r="A28" s="141"/>
      <c r="B28" s="139"/>
      <c r="C28" s="139"/>
      <c r="D28" s="139"/>
      <c r="E28" s="139"/>
      <c r="F28" s="140"/>
      <c r="G28" s="85" t="s">
        <v>507</v>
      </c>
      <c r="H28" s="86"/>
      <c r="I28" s="86"/>
      <c r="J28" s="86"/>
      <c r="K28" s="86"/>
      <c r="L28" s="86"/>
      <c r="M28" s="86"/>
      <c r="N28" s="86"/>
      <c r="O28" s="87"/>
      <c r="P28" s="231" t="s">
        <v>549</v>
      </c>
      <c r="Q28" s="245"/>
      <c r="R28" s="245"/>
      <c r="S28" s="245"/>
      <c r="T28" s="245"/>
      <c r="U28" s="245"/>
      <c r="V28" s="245"/>
      <c r="W28" s="245"/>
      <c r="X28" s="246"/>
      <c r="Y28" s="240" t="s">
        <v>14</v>
      </c>
      <c r="Z28" s="241"/>
      <c r="AA28" s="242"/>
      <c r="AB28" s="178" t="s">
        <v>504</v>
      </c>
      <c r="AC28" s="179"/>
      <c r="AD28" s="179"/>
      <c r="AE28" s="99">
        <v>7</v>
      </c>
      <c r="AF28" s="100"/>
      <c r="AG28" s="100"/>
      <c r="AH28" s="100"/>
      <c r="AI28" s="101"/>
      <c r="AJ28" s="99">
        <v>5</v>
      </c>
      <c r="AK28" s="100"/>
      <c r="AL28" s="100"/>
      <c r="AM28" s="100"/>
      <c r="AN28" s="101"/>
      <c r="AO28" s="99">
        <v>9</v>
      </c>
      <c r="AP28" s="100"/>
      <c r="AQ28" s="100"/>
      <c r="AR28" s="100"/>
      <c r="AS28" s="101"/>
      <c r="AT28" s="206"/>
      <c r="AU28" s="206"/>
      <c r="AV28" s="206"/>
      <c r="AW28" s="206"/>
      <c r="AX28" s="207"/>
    </row>
    <row r="29" spans="1:50" ht="57" customHeight="1">
      <c r="A29" s="142"/>
      <c r="B29" s="143"/>
      <c r="C29" s="143"/>
      <c r="D29" s="143"/>
      <c r="E29" s="143"/>
      <c r="F29" s="144"/>
      <c r="G29" s="88"/>
      <c r="H29" s="89"/>
      <c r="I29" s="89"/>
      <c r="J29" s="89"/>
      <c r="K29" s="89"/>
      <c r="L29" s="89"/>
      <c r="M29" s="89"/>
      <c r="N29" s="89"/>
      <c r="O29" s="90"/>
      <c r="P29" s="247"/>
      <c r="Q29" s="247"/>
      <c r="R29" s="247"/>
      <c r="S29" s="247"/>
      <c r="T29" s="247"/>
      <c r="U29" s="247"/>
      <c r="V29" s="247"/>
      <c r="W29" s="247"/>
      <c r="X29" s="248"/>
      <c r="Y29" s="150" t="s">
        <v>64</v>
      </c>
      <c r="Z29" s="95"/>
      <c r="AA29" s="96"/>
      <c r="AB29" s="208" t="s">
        <v>504</v>
      </c>
      <c r="AC29" s="209"/>
      <c r="AD29" s="209"/>
      <c r="AE29" s="99" t="s">
        <v>505</v>
      </c>
      <c r="AF29" s="100"/>
      <c r="AG29" s="100"/>
      <c r="AH29" s="100"/>
      <c r="AI29" s="101"/>
      <c r="AJ29" s="99">
        <v>7</v>
      </c>
      <c r="AK29" s="100"/>
      <c r="AL29" s="100"/>
      <c r="AM29" s="100"/>
      <c r="AN29" s="101"/>
      <c r="AO29" s="99">
        <v>8</v>
      </c>
      <c r="AP29" s="100"/>
      <c r="AQ29" s="100"/>
      <c r="AR29" s="100"/>
      <c r="AS29" s="101"/>
      <c r="AT29" s="99">
        <v>9</v>
      </c>
      <c r="AU29" s="100"/>
      <c r="AV29" s="100"/>
      <c r="AW29" s="100"/>
      <c r="AX29" s="361"/>
    </row>
    <row r="30" spans="1:50" ht="57" customHeight="1">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94" t="s">
        <v>15</v>
      </c>
      <c r="Z30" s="95"/>
      <c r="AA30" s="96"/>
      <c r="AB30" s="98" t="s">
        <v>16</v>
      </c>
      <c r="AC30" s="98"/>
      <c r="AD30" s="98"/>
      <c r="AE30" s="99" t="s">
        <v>506</v>
      </c>
      <c r="AF30" s="100"/>
      <c r="AG30" s="100"/>
      <c r="AH30" s="100"/>
      <c r="AI30" s="101"/>
      <c r="AJ30" s="99">
        <f>AJ29/AJ28*100</f>
        <v>140</v>
      </c>
      <c r="AK30" s="100"/>
      <c r="AL30" s="100"/>
      <c r="AM30" s="100"/>
      <c r="AN30" s="101"/>
      <c r="AO30" s="99">
        <f>AO28/AO29*100</f>
        <v>112.5</v>
      </c>
      <c r="AP30" s="100"/>
      <c r="AQ30" s="100"/>
      <c r="AR30" s="100"/>
      <c r="AS30" s="101"/>
      <c r="AT30" s="203"/>
      <c r="AU30" s="204"/>
      <c r="AV30" s="204"/>
      <c r="AW30" s="204"/>
      <c r="AX30" s="205"/>
    </row>
    <row r="31" spans="1:50" ht="18.75" customHeight="1">
      <c r="A31" s="138" t="s">
        <v>13</v>
      </c>
      <c r="B31" s="139"/>
      <c r="C31" s="139"/>
      <c r="D31" s="139"/>
      <c r="E31" s="139"/>
      <c r="F31" s="140"/>
      <c r="G31" s="176" t="s">
        <v>317</v>
      </c>
      <c r="H31" s="152"/>
      <c r="I31" s="152"/>
      <c r="J31" s="152"/>
      <c r="K31" s="152"/>
      <c r="L31" s="152"/>
      <c r="M31" s="152"/>
      <c r="N31" s="152"/>
      <c r="O31" s="153"/>
      <c r="P31" s="151" t="s">
        <v>82</v>
      </c>
      <c r="Q31" s="152"/>
      <c r="R31" s="152"/>
      <c r="S31" s="152"/>
      <c r="T31" s="152"/>
      <c r="U31" s="152"/>
      <c r="V31" s="152"/>
      <c r="W31" s="152"/>
      <c r="X31" s="153"/>
      <c r="Y31" s="156"/>
      <c r="Z31" s="157"/>
      <c r="AA31" s="158"/>
      <c r="AB31" s="162" t="s">
        <v>12</v>
      </c>
      <c r="AC31" s="163"/>
      <c r="AD31" s="164"/>
      <c r="AE31" s="168" t="s">
        <v>68</v>
      </c>
      <c r="AF31" s="169"/>
      <c r="AG31" s="169"/>
      <c r="AH31" s="169"/>
      <c r="AI31" s="170"/>
      <c r="AJ31" s="168" t="s">
        <v>69</v>
      </c>
      <c r="AK31" s="169"/>
      <c r="AL31" s="169"/>
      <c r="AM31" s="169"/>
      <c r="AN31" s="170"/>
      <c r="AO31" s="168" t="s">
        <v>70</v>
      </c>
      <c r="AP31" s="169"/>
      <c r="AQ31" s="169"/>
      <c r="AR31" s="169"/>
      <c r="AS31" s="170"/>
      <c r="AT31" s="183" t="s">
        <v>302</v>
      </c>
      <c r="AU31" s="184"/>
      <c r="AV31" s="184"/>
      <c r="AW31" s="184"/>
      <c r="AX31" s="185"/>
    </row>
    <row r="32" spans="1:50" ht="18.75" customHeight="1">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t="s">
        <v>600</v>
      </c>
      <c r="AV32" s="82"/>
      <c r="AW32" s="83" t="s">
        <v>357</v>
      </c>
      <c r="AX32" s="84"/>
    </row>
    <row r="33" spans="1:50" ht="28.5" customHeight="1">
      <c r="A33" s="141"/>
      <c r="B33" s="139"/>
      <c r="C33" s="139"/>
      <c r="D33" s="139"/>
      <c r="E33" s="139"/>
      <c r="F33" s="140"/>
      <c r="G33" s="85" t="s">
        <v>512</v>
      </c>
      <c r="H33" s="86"/>
      <c r="I33" s="86"/>
      <c r="J33" s="86"/>
      <c r="K33" s="86"/>
      <c r="L33" s="86"/>
      <c r="M33" s="86"/>
      <c r="N33" s="86"/>
      <c r="O33" s="87"/>
      <c r="P33" s="231" t="s">
        <v>569</v>
      </c>
      <c r="Q33" s="245"/>
      <c r="R33" s="245"/>
      <c r="S33" s="245"/>
      <c r="T33" s="245"/>
      <c r="U33" s="245"/>
      <c r="V33" s="245"/>
      <c r="W33" s="245"/>
      <c r="X33" s="246"/>
      <c r="Y33" s="240" t="s">
        <v>14</v>
      </c>
      <c r="Z33" s="241"/>
      <c r="AA33" s="242"/>
      <c r="AB33" s="178" t="s">
        <v>513</v>
      </c>
      <c r="AC33" s="179"/>
      <c r="AD33" s="179"/>
      <c r="AE33" s="99">
        <v>52</v>
      </c>
      <c r="AF33" s="100"/>
      <c r="AG33" s="100"/>
      <c r="AH33" s="100"/>
      <c r="AI33" s="101"/>
      <c r="AJ33" s="99">
        <v>53</v>
      </c>
      <c r="AK33" s="100"/>
      <c r="AL33" s="100"/>
      <c r="AM33" s="100"/>
      <c r="AN33" s="101"/>
      <c r="AO33" s="99">
        <v>63</v>
      </c>
      <c r="AP33" s="100"/>
      <c r="AQ33" s="100"/>
      <c r="AR33" s="100"/>
      <c r="AS33" s="101"/>
      <c r="AT33" s="206"/>
      <c r="AU33" s="206"/>
      <c r="AV33" s="206"/>
      <c r="AW33" s="206"/>
      <c r="AX33" s="207"/>
    </row>
    <row r="34" spans="1:50" ht="28.5" customHeight="1">
      <c r="A34" s="142"/>
      <c r="B34" s="143"/>
      <c r="C34" s="143"/>
      <c r="D34" s="143"/>
      <c r="E34" s="143"/>
      <c r="F34" s="144"/>
      <c r="G34" s="88"/>
      <c r="H34" s="89"/>
      <c r="I34" s="89"/>
      <c r="J34" s="89"/>
      <c r="K34" s="89"/>
      <c r="L34" s="89"/>
      <c r="M34" s="89"/>
      <c r="N34" s="89"/>
      <c r="O34" s="90"/>
      <c r="P34" s="247"/>
      <c r="Q34" s="247"/>
      <c r="R34" s="247"/>
      <c r="S34" s="247"/>
      <c r="T34" s="247"/>
      <c r="U34" s="247"/>
      <c r="V34" s="247"/>
      <c r="W34" s="247"/>
      <c r="X34" s="248"/>
      <c r="Y34" s="150" t="s">
        <v>64</v>
      </c>
      <c r="Z34" s="95"/>
      <c r="AA34" s="96"/>
      <c r="AB34" s="208" t="s">
        <v>513</v>
      </c>
      <c r="AC34" s="209"/>
      <c r="AD34" s="209"/>
      <c r="AE34" s="99" t="s">
        <v>510</v>
      </c>
      <c r="AF34" s="100"/>
      <c r="AG34" s="100"/>
      <c r="AH34" s="100"/>
      <c r="AI34" s="101"/>
      <c r="AJ34" s="99">
        <v>53</v>
      </c>
      <c r="AK34" s="100"/>
      <c r="AL34" s="100"/>
      <c r="AM34" s="100"/>
      <c r="AN34" s="101"/>
      <c r="AO34" s="99">
        <v>53</v>
      </c>
      <c r="AP34" s="100"/>
      <c r="AQ34" s="100"/>
      <c r="AR34" s="100"/>
      <c r="AS34" s="101"/>
      <c r="AT34" s="99">
        <v>53</v>
      </c>
      <c r="AU34" s="100"/>
      <c r="AV34" s="100"/>
      <c r="AW34" s="100"/>
      <c r="AX34" s="361"/>
    </row>
    <row r="35" spans="1:50" ht="28.5" customHeight="1">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94" t="s">
        <v>15</v>
      </c>
      <c r="Z35" s="95"/>
      <c r="AA35" s="96"/>
      <c r="AB35" s="98" t="s">
        <v>16</v>
      </c>
      <c r="AC35" s="98"/>
      <c r="AD35" s="98"/>
      <c r="AE35" s="99" t="s">
        <v>511</v>
      </c>
      <c r="AF35" s="100"/>
      <c r="AG35" s="100"/>
      <c r="AH35" s="100"/>
      <c r="AI35" s="101"/>
      <c r="AJ35" s="99">
        <v>100</v>
      </c>
      <c r="AK35" s="100"/>
      <c r="AL35" s="100"/>
      <c r="AM35" s="100"/>
      <c r="AN35" s="101"/>
      <c r="AO35" s="99">
        <f>AO34/AO33*100</f>
        <v>84.126984126984127</v>
      </c>
      <c r="AP35" s="100"/>
      <c r="AQ35" s="100"/>
      <c r="AR35" s="100"/>
      <c r="AS35" s="101"/>
      <c r="AT35" s="203"/>
      <c r="AU35" s="204"/>
      <c r="AV35" s="204"/>
      <c r="AW35" s="204"/>
      <c r="AX35" s="205"/>
    </row>
    <row r="36" spans="1:50" ht="18.75" customHeight="1">
      <c r="A36" s="138" t="s">
        <v>13</v>
      </c>
      <c r="B36" s="139"/>
      <c r="C36" s="139"/>
      <c r="D36" s="139"/>
      <c r="E36" s="139"/>
      <c r="F36" s="140"/>
      <c r="G36" s="176" t="s">
        <v>317</v>
      </c>
      <c r="H36" s="152"/>
      <c r="I36" s="152"/>
      <c r="J36" s="152"/>
      <c r="K36" s="152"/>
      <c r="L36" s="152"/>
      <c r="M36" s="152"/>
      <c r="N36" s="152"/>
      <c r="O36" s="153"/>
      <c r="P36" s="151" t="s">
        <v>82</v>
      </c>
      <c r="Q36" s="152"/>
      <c r="R36" s="152"/>
      <c r="S36" s="152"/>
      <c r="T36" s="152"/>
      <c r="U36" s="152"/>
      <c r="V36" s="152"/>
      <c r="W36" s="152"/>
      <c r="X36" s="153"/>
      <c r="Y36" s="156"/>
      <c r="Z36" s="157"/>
      <c r="AA36" s="158"/>
      <c r="AB36" s="162" t="s">
        <v>12</v>
      </c>
      <c r="AC36" s="163"/>
      <c r="AD36" s="164"/>
      <c r="AE36" s="168" t="s">
        <v>68</v>
      </c>
      <c r="AF36" s="169"/>
      <c r="AG36" s="169"/>
      <c r="AH36" s="169"/>
      <c r="AI36" s="170"/>
      <c r="AJ36" s="168" t="s">
        <v>69</v>
      </c>
      <c r="AK36" s="169"/>
      <c r="AL36" s="169"/>
      <c r="AM36" s="169"/>
      <c r="AN36" s="170"/>
      <c r="AO36" s="168" t="s">
        <v>70</v>
      </c>
      <c r="AP36" s="169"/>
      <c r="AQ36" s="169"/>
      <c r="AR36" s="169"/>
      <c r="AS36" s="170"/>
      <c r="AT36" s="183" t="s">
        <v>302</v>
      </c>
      <c r="AU36" s="184"/>
      <c r="AV36" s="184"/>
      <c r="AW36" s="184"/>
      <c r="AX36" s="185"/>
    </row>
    <row r="37" spans="1:50" ht="18.75" customHeight="1">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t="s">
        <v>580</v>
      </c>
      <c r="AV37" s="82"/>
      <c r="AW37" s="83" t="s">
        <v>357</v>
      </c>
      <c r="AX37" s="84"/>
    </row>
    <row r="38" spans="1:50" ht="61.5" customHeight="1">
      <c r="A38" s="141"/>
      <c r="B38" s="139"/>
      <c r="C38" s="139"/>
      <c r="D38" s="139"/>
      <c r="E38" s="139"/>
      <c r="F38" s="140"/>
      <c r="G38" s="85" t="s">
        <v>578</v>
      </c>
      <c r="H38" s="86"/>
      <c r="I38" s="86"/>
      <c r="J38" s="86"/>
      <c r="K38" s="86"/>
      <c r="L38" s="86"/>
      <c r="M38" s="86"/>
      <c r="N38" s="86"/>
      <c r="O38" s="87"/>
      <c r="P38" s="231" t="s">
        <v>611</v>
      </c>
      <c r="Q38" s="245"/>
      <c r="R38" s="245"/>
      <c r="S38" s="245"/>
      <c r="T38" s="245"/>
      <c r="U38" s="245"/>
      <c r="V38" s="245"/>
      <c r="W38" s="245"/>
      <c r="X38" s="246"/>
      <c r="Y38" s="240" t="s">
        <v>14</v>
      </c>
      <c r="Z38" s="241"/>
      <c r="AA38" s="242"/>
      <c r="AB38" s="178" t="s">
        <v>597</v>
      </c>
      <c r="AC38" s="179"/>
      <c r="AD38" s="179"/>
      <c r="AE38" s="99">
        <v>28</v>
      </c>
      <c r="AF38" s="100"/>
      <c r="AG38" s="100"/>
      <c r="AH38" s="100"/>
      <c r="AI38" s="101"/>
      <c r="AJ38" s="99">
        <v>61</v>
      </c>
      <c r="AK38" s="100"/>
      <c r="AL38" s="100"/>
      <c r="AM38" s="100"/>
      <c r="AN38" s="101"/>
      <c r="AO38" s="99">
        <v>44</v>
      </c>
      <c r="AP38" s="100"/>
      <c r="AQ38" s="100"/>
      <c r="AR38" s="100"/>
      <c r="AS38" s="101"/>
      <c r="AT38" s="206"/>
      <c r="AU38" s="206"/>
      <c r="AV38" s="206"/>
      <c r="AW38" s="206"/>
      <c r="AX38" s="207"/>
    </row>
    <row r="39" spans="1:50" ht="61.5" customHeight="1">
      <c r="A39" s="142"/>
      <c r="B39" s="143"/>
      <c r="C39" s="143"/>
      <c r="D39" s="143"/>
      <c r="E39" s="143"/>
      <c r="F39" s="144"/>
      <c r="G39" s="88"/>
      <c r="H39" s="89"/>
      <c r="I39" s="89"/>
      <c r="J39" s="89"/>
      <c r="K39" s="89"/>
      <c r="L39" s="89"/>
      <c r="M39" s="89"/>
      <c r="N39" s="89"/>
      <c r="O39" s="90"/>
      <c r="P39" s="247"/>
      <c r="Q39" s="247"/>
      <c r="R39" s="247"/>
      <c r="S39" s="247"/>
      <c r="T39" s="247"/>
      <c r="U39" s="247"/>
      <c r="V39" s="247"/>
      <c r="W39" s="247"/>
      <c r="X39" s="248"/>
      <c r="Y39" s="150" t="s">
        <v>64</v>
      </c>
      <c r="Z39" s="95"/>
      <c r="AA39" s="96"/>
      <c r="AB39" s="208" t="s">
        <v>599</v>
      </c>
      <c r="AC39" s="209"/>
      <c r="AD39" s="209"/>
      <c r="AE39" s="99" t="s">
        <v>579</v>
      </c>
      <c r="AF39" s="100"/>
      <c r="AG39" s="100"/>
      <c r="AH39" s="100"/>
      <c r="AI39" s="101"/>
      <c r="AJ39" s="99">
        <v>28</v>
      </c>
      <c r="AK39" s="100"/>
      <c r="AL39" s="100"/>
      <c r="AM39" s="100"/>
      <c r="AN39" s="101"/>
      <c r="AO39" s="99">
        <v>70</v>
      </c>
      <c r="AP39" s="100"/>
      <c r="AQ39" s="100"/>
      <c r="AR39" s="100"/>
      <c r="AS39" s="101"/>
      <c r="AT39" s="99">
        <v>70</v>
      </c>
      <c r="AU39" s="100"/>
      <c r="AV39" s="100"/>
      <c r="AW39" s="100"/>
      <c r="AX39" s="361"/>
    </row>
    <row r="40" spans="1:50" ht="61.5" customHeight="1">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94" t="s">
        <v>15</v>
      </c>
      <c r="Z40" s="95"/>
      <c r="AA40" s="96"/>
      <c r="AB40" s="98" t="s">
        <v>16</v>
      </c>
      <c r="AC40" s="98"/>
      <c r="AD40" s="98"/>
      <c r="AE40" s="99" t="s">
        <v>580</v>
      </c>
      <c r="AF40" s="100"/>
      <c r="AG40" s="100"/>
      <c r="AH40" s="100"/>
      <c r="AI40" s="101"/>
      <c r="AJ40" s="99">
        <f>AJ38/AJ39*100</f>
        <v>217.85714285714283</v>
      </c>
      <c r="AK40" s="100"/>
      <c r="AL40" s="100"/>
      <c r="AM40" s="100"/>
      <c r="AN40" s="101"/>
      <c r="AO40" s="99">
        <f>AO38/AO39*100</f>
        <v>62.857142857142854</v>
      </c>
      <c r="AP40" s="100"/>
      <c r="AQ40" s="100"/>
      <c r="AR40" s="100"/>
      <c r="AS40" s="101"/>
      <c r="AT40" s="203"/>
      <c r="AU40" s="204"/>
      <c r="AV40" s="204"/>
      <c r="AW40" s="204"/>
      <c r="AX40" s="205"/>
    </row>
    <row r="41" spans="1:50" ht="18.75" customHeight="1">
      <c r="A41" s="138" t="s">
        <v>13</v>
      </c>
      <c r="B41" s="139"/>
      <c r="C41" s="139"/>
      <c r="D41" s="139"/>
      <c r="E41" s="139"/>
      <c r="F41" s="140"/>
      <c r="G41" s="176" t="s">
        <v>317</v>
      </c>
      <c r="H41" s="152"/>
      <c r="I41" s="152"/>
      <c r="J41" s="152"/>
      <c r="K41" s="152"/>
      <c r="L41" s="152"/>
      <c r="M41" s="152"/>
      <c r="N41" s="152"/>
      <c r="O41" s="153"/>
      <c r="P41" s="151" t="s">
        <v>82</v>
      </c>
      <c r="Q41" s="152"/>
      <c r="R41" s="152"/>
      <c r="S41" s="152"/>
      <c r="T41" s="152"/>
      <c r="U41" s="152"/>
      <c r="V41" s="152"/>
      <c r="W41" s="152"/>
      <c r="X41" s="153"/>
      <c r="Y41" s="156"/>
      <c r="Z41" s="157"/>
      <c r="AA41" s="158"/>
      <c r="AB41" s="162" t="s">
        <v>12</v>
      </c>
      <c r="AC41" s="163"/>
      <c r="AD41" s="164"/>
      <c r="AE41" s="168" t="s">
        <v>68</v>
      </c>
      <c r="AF41" s="169"/>
      <c r="AG41" s="169"/>
      <c r="AH41" s="169"/>
      <c r="AI41" s="170"/>
      <c r="AJ41" s="168" t="s">
        <v>69</v>
      </c>
      <c r="AK41" s="169"/>
      <c r="AL41" s="169"/>
      <c r="AM41" s="169"/>
      <c r="AN41" s="170"/>
      <c r="AO41" s="168" t="s">
        <v>70</v>
      </c>
      <c r="AP41" s="169"/>
      <c r="AQ41" s="169"/>
      <c r="AR41" s="169"/>
      <c r="AS41" s="170"/>
      <c r="AT41" s="183" t="s">
        <v>302</v>
      </c>
      <c r="AU41" s="184"/>
      <c r="AV41" s="184"/>
      <c r="AW41" s="184"/>
      <c r="AX41" s="185"/>
    </row>
    <row r="42" spans="1:50" ht="18.75" customHeight="1">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t="s">
        <v>579</v>
      </c>
      <c r="AV42" s="82"/>
      <c r="AW42" s="83" t="s">
        <v>357</v>
      </c>
      <c r="AX42" s="84"/>
    </row>
    <row r="43" spans="1:50" ht="43.5" customHeight="1">
      <c r="A43" s="141"/>
      <c r="B43" s="139"/>
      <c r="C43" s="139"/>
      <c r="D43" s="139"/>
      <c r="E43" s="139"/>
      <c r="F43" s="140"/>
      <c r="G43" s="85" t="s">
        <v>576</v>
      </c>
      <c r="H43" s="86"/>
      <c r="I43" s="86"/>
      <c r="J43" s="86"/>
      <c r="K43" s="86"/>
      <c r="L43" s="86"/>
      <c r="M43" s="86"/>
      <c r="N43" s="86"/>
      <c r="O43" s="87"/>
      <c r="P43" s="231" t="s">
        <v>577</v>
      </c>
      <c r="Q43" s="245"/>
      <c r="R43" s="245"/>
      <c r="S43" s="245"/>
      <c r="T43" s="245"/>
      <c r="U43" s="245"/>
      <c r="V43" s="245"/>
      <c r="W43" s="245"/>
      <c r="X43" s="246"/>
      <c r="Y43" s="240" t="s">
        <v>14</v>
      </c>
      <c r="Z43" s="241"/>
      <c r="AA43" s="242"/>
      <c r="AB43" s="178" t="s">
        <v>567</v>
      </c>
      <c r="AC43" s="179"/>
      <c r="AD43" s="179"/>
      <c r="AE43" s="99">
        <v>1</v>
      </c>
      <c r="AF43" s="100"/>
      <c r="AG43" s="100"/>
      <c r="AH43" s="100"/>
      <c r="AI43" s="101"/>
      <c r="AJ43" s="99" t="s">
        <v>579</v>
      </c>
      <c r="AK43" s="100"/>
      <c r="AL43" s="100"/>
      <c r="AM43" s="100"/>
      <c r="AN43" s="101"/>
      <c r="AO43" s="99" t="s">
        <v>580</v>
      </c>
      <c r="AP43" s="100"/>
      <c r="AQ43" s="100"/>
      <c r="AR43" s="100"/>
      <c r="AS43" s="101"/>
      <c r="AT43" s="206"/>
      <c r="AU43" s="206"/>
      <c r="AV43" s="206"/>
      <c r="AW43" s="206"/>
      <c r="AX43" s="207"/>
    </row>
    <row r="44" spans="1:50" ht="43.5" customHeight="1">
      <c r="A44" s="142"/>
      <c r="B44" s="143"/>
      <c r="C44" s="143"/>
      <c r="D44" s="143"/>
      <c r="E44" s="143"/>
      <c r="F44" s="144"/>
      <c r="G44" s="88"/>
      <c r="H44" s="89"/>
      <c r="I44" s="89"/>
      <c r="J44" s="89"/>
      <c r="K44" s="89"/>
      <c r="L44" s="89"/>
      <c r="M44" s="89"/>
      <c r="N44" s="89"/>
      <c r="O44" s="90"/>
      <c r="P44" s="247"/>
      <c r="Q44" s="247"/>
      <c r="R44" s="247"/>
      <c r="S44" s="247"/>
      <c r="T44" s="247"/>
      <c r="U44" s="247"/>
      <c r="V44" s="247"/>
      <c r="W44" s="247"/>
      <c r="X44" s="248"/>
      <c r="Y44" s="150" t="s">
        <v>64</v>
      </c>
      <c r="Z44" s="95"/>
      <c r="AA44" s="96"/>
      <c r="AB44" s="208" t="s">
        <v>567</v>
      </c>
      <c r="AC44" s="209"/>
      <c r="AD44" s="209"/>
      <c r="AE44" s="99">
        <v>1</v>
      </c>
      <c r="AF44" s="100"/>
      <c r="AG44" s="100"/>
      <c r="AH44" s="100"/>
      <c r="AI44" s="101"/>
      <c r="AJ44" s="99" t="s">
        <v>580</v>
      </c>
      <c r="AK44" s="100"/>
      <c r="AL44" s="100"/>
      <c r="AM44" s="100"/>
      <c r="AN44" s="101"/>
      <c r="AO44" s="99" t="s">
        <v>580</v>
      </c>
      <c r="AP44" s="100"/>
      <c r="AQ44" s="100"/>
      <c r="AR44" s="100"/>
      <c r="AS44" s="101"/>
      <c r="AT44" s="99">
        <v>1</v>
      </c>
      <c r="AU44" s="100"/>
      <c r="AV44" s="100"/>
      <c r="AW44" s="100"/>
      <c r="AX44" s="361"/>
    </row>
    <row r="45" spans="1:50" ht="47.25" customHeight="1">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62" t="s">
        <v>15</v>
      </c>
      <c r="Z45" s="163"/>
      <c r="AA45" s="164"/>
      <c r="AB45" s="98" t="s">
        <v>16</v>
      </c>
      <c r="AC45" s="98"/>
      <c r="AD45" s="98"/>
      <c r="AE45" s="99">
        <f>AE43/AE44*100</f>
        <v>100</v>
      </c>
      <c r="AF45" s="100"/>
      <c r="AG45" s="100"/>
      <c r="AH45" s="100"/>
      <c r="AI45" s="101"/>
      <c r="AJ45" s="99" t="s">
        <v>579</v>
      </c>
      <c r="AK45" s="100"/>
      <c r="AL45" s="100"/>
      <c r="AM45" s="100"/>
      <c r="AN45" s="101"/>
      <c r="AO45" s="99" t="s">
        <v>579</v>
      </c>
      <c r="AP45" s="100"/>
      <c r="AQ45" s="100"/>
      <c r="AR45" s="100"/>
      <c r="AS45" s="101"/>
      <c r="AT45" s="203"/>
      <c r="AU45" s="204"/>
      <c r="AV45" s="204"/>
      <c r="AW45" s="204"/>
      <c r="AX45" s="205"/>
    </row>
    <row r="46" spans="1:50" ht="30.75" customHeight="1">
      <c r="A46" s="108" t="s">
        <v>320</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c r="A47" s="670" t="s">
        <v>318</v>
      </c>
      <c r="B47" s="110" t="s">
        <v>315</v>
      </c>
      <c r="C47" s="111"/>
      <c r="D47" s="111"/>
      <c r="E47" s="111"/>
      <c r="F47" s="112"/>
      <c r="G47" s="174" t="s">
        <v>309</v>
      </c>
      <c r="H47" s="174"/>
      <c r="I47" s="174"/>
      <c r="J47" s="174"/>
      <c r="K47" s="174"/>
      <c r="L47" s="174"/>
      <c r="M47" s="174"/>
      <c r="N47" s="174"/>
      <c r="O47" s="174"/>
      <c r="P47" s="174"/>
      <c r="Q47" s="174"/>
      <c r="R47" s="174"/>
      <c r="S47" s="174"/>
      <c r="T47" s="174"/>
      <c r="U47" s="174"/>
      <c r="V47" s="174"/>
      <c r="W47" s="174"/>
      <c r="X47" s="174"/>
      <c r="Y47" s="174"/>
      <c r="Z47" s="174"/>
      <c r="AA47" s="175"/>
      <c r="AB47" s="318" t="s">
        <v>308</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9"/>
    </row>
    <row r="48" spans="1:50" ht="18.75" hidden="1" customHeight="1">
      <c r="A48" s="670"/>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12.75" hidden="1" customHeight="1">
      <c r="A49" s="670"/>
      <c r="B49" s="110"/>
      <c r="C49" s="111"/>
      <c r="D49" s="111"/>
      <c r="E49" s="111"/>
      <c r="F49" s="112"/>
      <c r="G49" s="310"/>
      <c r="H49" s="310"/>
      <c r="I49" s="310"/>
      <c r="J49" s="310"/>
      <c r="K49" s="310"/>
      <c r="L49" s="310"/>
      <c r="M49" s="310"/>
      <c r="N49" s="310"/>
      <c r="O49" s="310"/>
      <c r="P49" s="310"/>
      <c r="Q49" s="310"/>
      <c r="R49" s="310"/>
      <c r="S49" s="310"/>
      <c r="T49" s="310"/>
      <c r="U49" s="310"/>
      <c r="V49" s="310"/>
      <c r="W49" s="310"/>
      <c r="X49" s="310"/>
      <c r="Y49" s="310"/>
      <c r="Z49" s="310"/>
      <c r="AA49" s="634"/>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12.75" hidden="1" customHeight="1">
      <c r="A50" s="670"/>
      <c r="B50" s="110"/>
      <c r="C50" s="111"/>
      <c r="D50" s="111"/>
      <c r="E50" s="111"/>
      <c r="F50" s="112"/>
      <c r="G50" s="313"/>
      <c r="H50" s="313"/>
      <c r="I50" s="313"/>
      <c r="J50" s="313"/>
      <c r="K50" s="313"/>
      <c r="L50" s="313"/>
      <c r="M50" s="313"/>
      <c r="N50" s="313"/>
      <c r="O50" s="313"/>
      <c r="P50" s="313"/>
      <c r="Q50" s="313"/>
      <c r="R50" s="313"/>
      <c r="S50" s="313"/>
      <c r="T50" s="313"/>
      <c r="U50" s="313"/>
      <c r="V50" s="313"/>
      <c r="W50" s="313"/>
      <c r="X50" s="313"/>
      <c r="Y50" s="313"/>
      <c r="Z50" s="313"/>
      <c r="AA50" s="635"/>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12.75" hidden="1" customHeight="1">
      <c r="A51" s="670"/>
      <c r="B51" s="113"/>
      <c r="C51" s="114"/>
      <c r="D51" s="114"/>
      <c r="E51" s="114"/>
      <c r="F51" s="115"/>
      <c r="G51" s="316"/>
      <c r="H51" s="316"/>
      <c r="I51" s="316"/>
      <c r="J51" s="316"/>
      <c r="K51" s="316"/>
      <c r="L51" s="316"/>
      <c r="M51" s="316"/>
      <c r="N51" s="316"/>
      <c r="O51" s="316"/>
      <c r="P51" s="316"/>
      <c r="Q51" s="316"/>
      <c r="R51" s="316"/>
      <c r="S51" s="316"/>
      <c r="T51" s="316"/>
      <c r="U51" s="316"/>
      <c r="V51" s="316"/>
      <c r="W51" s="316"/>
      <c r="X51" s="316"/>
      <c r="Y51" s="316"/>
      <c r="Z51" s="316"/>
      <c r="AA51" s="636"/>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c r="A52" s="670"/>
      <c r="B52" s="111" t="s">
        <v>316</v>
      </c>
      <c r="C52" s="111"/>
      <c r="D52" s="111"/>
      <c r="E52" s="111"/>
      <c r="F52" s="112"/>
      <c r="G52" s="176" t="s">
        <v>84</v>
      </c>
      <c r="H52" s="152"/>
      <c r="I52" s="152"/>
      <c r="J52" s="152"/>
      <c r="K52" s="152"/>
      <c r="L52" s="152"/>
      <c r="M52" s="152"/>
      <c r="N52" s="152"/>
      <c r="O52" s="153"/>
      <c r="P52" s="151" t="s">
        <v>88</v>
      </c>
      <c r="Q52" s="152"/>
      <c r="R52" s="152"/>
      <c r="S52" s="152"/>
      <c r="T52" s="152"/>
      <c r="U52" s="152"/>
      <c r="V52" s="152"/>
      <c r="W52" s="152"/>
      <c r="X52" s="153"/>
      <c r="Y52" s="219"/>
      <c r="Z52" s="220"/>
      <c r="AA52" s="221"/>
      <c r="AB52" s="225" t="s">
        <v>12</v>
      </c>
      <c r="AC52" s="226"/>
      <c r="AD52" s="227"/>
      <c r="AE52" s="151" t="s">
        <v>68</v>
      </c>
      <c r="AF52" s="152"/>
      <c r="AG52" s="152"/>
      <c r="AH52" s="152"/>
      <c r="AI52" s="153"/>
      <c r="AJ52" s="151" t="s">
        <v>69</v>
      </c>
      <c r="AK52" s="152"/>
      <c r="AL52" s="152"/>
      <c r="AM52" s="152"/>
      <c r="AN52" s="153"/>
      <c r="AO52" s="151" t="s">
        <v>70</v>
      </c>
      <c r="AP52" s="152"/>
      <c r="AQ52" s="152"/>
      <c r="AR52" s="152"/>
      <c r="AS52" s="153"/>
      <c r="AT52" s="183" t="s">
        <v>302</v>
      </c>
      <c r="AU52" s="184"/>
      <c r="AV52" s="184"/>
      <c r="AW52" s="184"/>
      <c r="AX52" s="185"/>
    </row>
    <row r="53" spans="1:50" ht="18.75" hidden="1" customHeight="1">
      <c r="A53" s="670"/>
      <c r="B53" s="111"/>
      <c r="C53" s="111"/>
      <c r="D53" s="111"/>
      <c r="E53" s="111"/>
      <c r="F53" s="112"/>
      <c r="G53" s="177"/>
      <c r="H53" s="83"/>
      <c r="I53" s="83"/>
      <c r="J53" s="83"/>
      <c r="K53" s="83"/>
      <c r="L53" s="83"/>
      <c r="M53" s="83"/>
      <c r="N53" s="83"/>
      <c r="O53" s="155"/>
      <c r="P53" s="154"/>
      <c r="Q53" s="83"/>
      <c r="R53" s="83"/>
      <c r="S53" s="83"/>
      <c r="T53" s="83"/>
      <c r="U53" s="83"/>
      <c r="V53" s="83"/>
      <c r="W53" s="83"/>
      <c r="X53" s="155"/>
      <c r="Y53" s="222"/>
      <c r="Z53" s="223"/>
      <c r="AA53" s="224"/>
      <c r="AB53" s="228"/>
      <c r="AC53" s="229"/>
      <c r="AD53" s="230"/>
      <c r="AE53" s="154"/>
      <c r="AF53" s="83"/>
      <c r="AG53" s="83"/>
      <c r="AH53" s="83"/>
      <c r="AI53" s="155"/>
      <c r="AJ53" s="154"/>
      <c r="AK53" s="83"/>
      <c r="AL53" s="83"/>
      <c r="AM53" s="83"/>
      <c r="AN53" s="155"/>
      <c r="AO53" s="154"/>
      <c r="AP53" s="83"/>
      <c r="AQ53" s="83"/>
      <c r="AR53" s="83"/>
      <c r="AS53" s="155"/>
      <c r="AT53" s="67"/>
      <c r="AU53" s="82"/>
      <c r="AV53" s="82"/>
      <c r="AW53" s="83" t="s">
        <v>357</v>
      </c>
      <c r="AX53" s="84"/>
    </row>
    <row r="54" spans="1:50" ht="22.5" hidden="1" customHeight="1">
      <c r="A54" s="670"/>
      <c r="B54" s="111"/>
      <c r="C54" s="111"/>
      <c r="D54" s="111"/>
      <c r="E54" s="111"/>
      <c r="F54" s="112"/>
      <c r="G54" s="622"/>
      <c r="H54" s="245"/>
      <c r="I54" s="245"/>
      <c r="J54" s="245"/>
      <c r="K54" s="245"/>
      <c r="L54" s="245"/>
      <c r="M54" s="245"/>
      <c r="N54" s="245"/>
      <c r="O54" s="246"/>
      <c r="P54" s="231"/>
      <c r="Q54" s="232"/>
      <c r="R54" s="232"/>
      <c r="S54" s="232"/>
      <c r="T54" s="232"/>
      <c r="U54" s="232"/>
      <c r="V54" s="232"/>
      <c r="W54" s="232"/>
      <c r="X54" s="233"/>
      <c r="Y54" s="599" t="s">
        <v>85</v>
      </c>
      <c r="Z54" s="600"/>
      <c r="AA54" s="601"/>
      <c r="AB54" s="602"/>
      <c r="AC54" s="603"/>
      <c r="AD54" s="603"/>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c r="A55" s="670"/>
      <c r="B55" s="111"/>
      <c r="C55" s="111"/>
      <c r="D55" s="111"/>
      <c r="E55" s="111"/>
      <c r="F55" s="112"/>
      <c r="G55" s="623"/>
      <c r="H55" s="247"/>
      <c r="I55" s="247"/>
      <c r="J55" s="247"/>
      <c r="K55" s="247"/>
      <c r="L55" s="247"/>
      <c r="M55" s="247"/>
      <c r="N55" s="247"/>
      <c r="O55" s="248"/>
      <c r="P55" s="234"/>
      <c r="Q55" s="234"/>
      <c r="R55" s="234"/>
      <c r="S55" s="234"/>
      <c r="T55" s="234"/>
      <c r="U55" s="234"/>
      <c r="V55" s="234"/>
      <c r="W55" s="234"/>
      <c r="X55" s="235"/>
      <c r="Y55" s="105" t="s">
        <v>64</v>
      </c>
      <c r="Z55" s="106"/>
      <c r="AA55" s="107"/>
      <c r="AB55" s="238"/>
      <c r="AC55" s="239"/>
      <c r="AD55" s="239"/>
      <c r="AE55" s="99"/>
      <c r="AF55" s="100"/>
      <c r="AG55" s="100"/>
      <c r="AH55" s="100"/>
      <c r="AI55" s="101"/>
      <c r="AJ55" s="99"/>
      <c r="AK55" s="100"/>
      <c r="AL55" s="100"/>
      <c r="AM55" s="100"/>
      <c r="AN55" s="101"/>
      <c r="AO55" s="99"/>
      <c r="AP55" s="100"/>
      <c r="AQ55" s="100"/>
      <c r="AR55" s="100"/>
      <c r="AS55" s="101"/>
      <c r="AT55" s="99"/>
      <c r="AU55" s="100"/>
      <c r="AV55" s="100"/>
      <c r="AW55" s="100"/>
      <c r="AX55" s="361"/>
    </row>
    <row r="56" spans="1:50" ht="22.5" hidden="1" customHeight="1">
      <c r="A56" s="670"/>
      <c r="B56" s="114"/>
      <c r="C56" s="114"/>
      <c r="D56" s="114"/>
      <c r="E56" s="114"/>
      <c r="F56" s="115"/>
      <c r="G56" s="624"/>
      <c r="H56" s="249"/>
      <c r="I56" s="249"/>
      <c r="J56" s="249"/>
      <c r="K56" s="249"/>
      <c r="L56" s="249"/>
      <c r="M56" s="249"/>
      <c r="N56" s="249"/>
      <c r="O56" s="250"/>
      <c r="P56" s="236"/>
      <c r="Q56" s="236"/>
      <c r="R56" s="236"/>
      <c r="S56" s="236"/>
      <c r="T56" s="236"/>
      <c r="U56" s="236"/>
      <c r="V56" s="236"/>
      <c r="W56" s="236"/>
      <c r="X56" s="237"/>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c r="A57" s="670"/>
      <c r="B57" s="111" t="s">
        <v>316</v>
      </c>
      <c r="C57" s="111"/>
      <c r="D57" s="111"/>
      <c r="E57" s="111"/>
      <c r="F57" s="112"/>
      <c r="G57" s="176" t="s">
        <v>84</v>
      </c>
      <c r="H57" s="152"/>
      <c r="I57" s="152"/>
      <c r="J57" s="152"/>
      <c r="K57" s="152"/>
      <c r="L57" s="152"/>
      <c r="M57" s="152"/>
      <c r="N57" s="152"/>
      <c r="O57" s="153"/>
      <c r="P57" s="151" t="s">
        <v>88</v>
      </c>
      <c r="Q57" s="152"/>
      <c r="R57" s="152"/>
      <c r="S57" s="152"/>
      <c r="T57" s="152"/>
      <c r="U57" s="152"/>
      <c r="V57" s="152"/>
      <c r="W57" s="152"/>
      <c r="X57" s="153"/>
      <c r="Y57" s="219"/>
      <c r="Z57" s="220"/>
      <c r="AA57" s="221"/>
      <c r="AB57" s="225" t="s">
        <v>12</v>
      </c>
      <c r="AC57" s="226"/>
      <c r="AD57" s="227"/>
      <c r="AE57" s="151" t="s">
        <v>68</v>
      </c>
      <c r="AF57" s="152"/>
      <c r="AG57" s="152"/>
      <c r="AH57" s="152"/>
      <c r="AI57" s="153"/>
      <c r="AJ57" s="151" t="s">
        <v>69</v>
      </c>
      <c r="AK57" s="152"/>
      <c r="AL57" s="152"/>
      <c r="AM57" s="152"/>
      <c r="AN57" s="153"/>
      <c r="AO57" s="151" t="s">
        <v>70</v>
      </c>
      <c r="AP57" s="152"/>
      <c r="AQ57" s="152"/>
      <c r="AR57" s="152"/>
      <c r="AS57" s="153"/>
      <c r="AT57" s="183" t="s">
        <v>302</v>
      </c>
      <c r="AU57" s="184"/>
      <c r="AV57" s="184"/>
      <c r="AW57" s="184"/>
      <c r="AX57" s="185"/>
    </row>
    <row r="58" spans="1:50" ht="18.75" hidden="1" customHeight="1">
      <c r="A58" s="670"/>
      <c r="B58" s="111"/>
      <c r="C58" s="111"/>
      <c r="D58" s="111"/>
      <c r="E58" s="111"/>
      <c r="F58" s="112"/>
      <c r="G58" s="177"/>
      <c r="H58" s="83"/>
      <c r="I58" s="83"/>
      <c r="J58" s="83"/>
      <c r="K58" s="83"/>
      <c r="L58" s="83"/>
      <c r="M58" s="83"/>
      <c r="N58" s="83"/>
      <c r="O58" s="155"/>
      <c r="P58" s="154"/>
      <c r="Q58" s="83"/>
      <c r="R58" s="83"/>
      <c r="S58" s="83"/>
      <c r="T58" s="83"/>
      <c r="U58" s="83"/>
      <c r="V58" s="83"/>
      <c r="W58" s="83"/>
      <c r="X58" s="155"/>
      <c r="Y58" s="222"/>
      <c r="Z58" s="223"/>
      <c r="AA58" s="224"/>
      <c r="AB58" s="228"/>
      <c r="AC58" s="229"/>
      <c r="AD58" s="230"/>
      <c r="AE58" s="154"/>
      <c r="AF58" s="83"/>
      <c r="AG58" s="83"/>
      <c r="AH58" s="83"/>
      <c r="AI58" s="155"/>
      <c r="AJ58" s="154"/>
      <c r="AK58" s="83"/>
      <c r="AL58" s="83"/>
      <c r="AM58" s="83"/>
      <c r="AN58" s="155"/>
      <c r="AO58" s="154"/>
      <c r="AP58" s="83"/>
      <c r="AQ58" s="83"/>
      <c r="AR58" s="83"/>
      <c r="AS58" s="155"/>
      <c r="AT58" s="67"/>
      <c r="AU58" s="82"/>
      <c r="AV58" s="82"/>
      <c r="AW58" s="83" t="s">
        <v>357</v>
      </c>
      <c r="AX58" s="84"/>
    </row>
    <row r="59" spans="1:50" ht="22.5" hidden="1" customHeight="1">
      <c r="A59" s="670"/>
      <c r="B59" s="111"/>
      <c r="C59" s="111"/>
      <c r="D59" s="111"/>
      <c r="E59" s="111"/>
      <c r="F59" s="112"/>
      <c r="G59" s="622"/>
      <c r="H59" s="245"/>
      <c r="I59" s="245"/>
      <c r="J59" s="245"/>
      <c r="K59" s="245"/>
      <c r="L59" s="245"/>
      <c r="M59" s="245"/>
      <c r="N59" s="245"/>
      <c r="O59" s="246"/>
      <c r="P59" s="231"/>
      <c r="Q59" s="232"/>
      <c r="R59" s="232"/>
      <c r="S59" s="232"/>
      <c r="T59" s="232"/>
      <c r="U59" s="232"/>
      <c r="V59" s="232"/>
      <c r="W59" s="232"/>
      <c r="X59" s="233"/>
      <c r="Y59" s="599" t="s">
        <v>85</v>
      </c>
      <c r="Z59" s="600"/>
      <c r="AA59" s="601"/>
      <c r="AB59" s="603"/>
      <c r="AC59" s="603"/>
      <c r="AD59" s="603"/>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c r="A60" s="670"/>
      <c r="B60" s="111"/>
      <c r="C60" s="111"/>
      <c r="D60" s="111"/>
      <c r="E60" s="111"/>
      <c r="F60" s="112"/>
      <c r="G60" s="623"/>
      <c r="H60" s="247"/>
      <c r="I60" s="247"/>
      <c r="J60" s="247"/>
      <c r="K60" s="247"/>
      <c r="L60" s="247"/>
      <c r="M60" s="247"/>
      <c r="N60" s="247"/>
      <c r="O60" s="248"/>
      <c r="P60" s="234"/>
      <c r="Q60" s="234"/>
      <c r="R60" s="234"/>
      <c r="S60" s="234"/>
      <c r="T60" s="234"/>
      <c r="U60" s="234"/>
      <c r="V60" s="234"/>
      <c r="W60" s="234"/>
      <c r="X60" s="235"/>
      <c r="Y60" s="105" t="s">
        <v>64</v>
      </c>
      <c r="Z60" s="106"/>
      <c r="AA60" s="107"/>
      <c r="AB60" s="239"/>
      <c r="AC60" s="239"/>
      <c r="AD60" s="239"/>
      <c r="AE60" s="99"/>
      <c r="AF60" s="100"/>
      <c r="AG60" s="100"/>
      <c r="AH60" s="100"/>
      <c r="AI60" s="101"/>
      <c r="AJ60" s="99"/>
      <c r="AK60" s="100"/>
      <c r="AL60" s="100"/>
      <c r="AM60" s="100"/>
      <c r="AN60" s="101"/>
      <c r="AO60" s="99"/>
      <c r="AP60" s="100"/>
      <c r="AQ60" s="100"/>
      <c r="AR60" s="100"/>
      <c r="AS60" s="101"/>
      <c r="AT60" s="99"/>
      <c r="AU60" s="100"/>
      <c r="AV60" s="100"/>
      <c r="AW60" s="100"/>
      <c r="AX60" s="361"/>
    </row>
    <row r="61" spans="1:50" ht="22.5" hidden="1" customHeight="1">
      <c r="A61" s="670"/>
      <c r="B61" s="114"/>
      <c r="C61" s="114"/>
      <c r="D61" s="114"/>
      <c r="E61" s="114"/>
      <c r="F61" s="115"/>
      <c r="G61" s="624"/>
      <c r="H61" s="249"/>
      <c r="I61" s="249"/>
      <c r="J61" s="249"/>
      <c r="K61" s="249"/>
      <c r="L61" s="249"/>
      <c r="M61" s="249"/>
      <c r="N61" s="249"/>
      <c r="O61" s="250"/>
      <c r="P61" s="236"/>
      <c r="Q61" s="236"/>
      <c r="R61" s="236"/>
      <c r="S61" s="236"/>
      <c r="T61" s="236"/>
      <c r="U61" s="236"/>
      <c r="V61" s="236"/>
      <c r="W61" s="236"/>
      <c r="X61" s="237"/>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c r="A62" s="670"/>
      <c r="B62" s="111" t="s">
        <v>316</v>
      </c>
      <c r="C62" s="111"/>
      <c r="D62" s="111"/>
      <c r="E62" s="111"/>
      <c r="F62" s="112"/>
      <c r="G62" s="176" t="s">
        <v>84</v>
      </c>
      <c r="H62" s="152"/>
      <c r="I62" s="152"/>
      <c r="J62" s="152"/>
      <c r="K62" s="152"/>
      <c r="L62" s="152"/>
      <c r="M62" s="152"/>
      <c r="N62" s="152"/>
      <c r="O62" s="153"/>
      <c r="P62" s="151" t="s">
        <v>88</v>
      </c>
      <c r="Q62" s="152"/>
      <c r="R62" s="152"/>
      <c r="S62" s="152"/>
      <c r="T62" s="152"/>
      <c r="U62" s="152"/>
      <c r="V62" s="152"/>
      <c r="W62" s="152"/>
      <c r="X62" s="153"/>
      <c r="Y62" s="219"/>
      <c r="Z62" s="220"/>
      <c r="AA62" s="221"/>
      <c r="AB62" s="225" t="s">
        <v>12</v>
      </c>
      <c r="AC62" s="226"/>
      <c r="AD62" s="227"/>
      <c r="AE62" s="151" t="s">
        <v>68</v>
      </c>
      <c r="AF62" s="152"/>
      <c r="AG62" s="152"/>
      <c r="AH62" s="152"/>
      <c r="AI62" s="153"/>
      <c r="AJ62" s="151" t="s">
        <v>69</v>
      </c>
      <c r="AK62" s="152"/>
      <c r="AL62" s="152"/>
      <c r="AM62" s="152"/>
      <c r="AN62" s="153"/>
      <c r="AO62" s="151" t="s">
        <v>70</v>
      </c>
      <c r="AP62" s="152"/>
      <c r="AQ62" s="152"/>
      <c r="AR62" s="152"/>
      <c r="AS62" s="153"/>
      <c r="AT62" s="183" t="s">
        <v>302</v>
      </c>
      <c r="AU62" s="184"/>
      <c r="AV62" s="184"/>
      <c r="AW62" s="184"/>
      <c r="AX62" s="185"/>
    </row>
    <row r="63" spans="1:50" ht="18.75" hidden="1" customHeight="1">
      <c r="A63" s="670"/>
      <c r="B63" s="111"/>
      <c r="C63" s="111"/>
      <c r="D63" s="111"/>
      <c r="E63" s="111"/>
      <c r="F63" s="112"/>
      <c r="G63" s="177"/>
      <c r="H63" s="83"/>
      <c r="I63" s="83"/>
      <c r="J63" s="83"/>
      <c r="K63" s="83"/>
      <c r="L63" s="83"/>
      <c r="M63" s="83"/>
      <c r="N63" s="83"/>
      <c r="O63" s="155"/>
      <c r="P63" s="154"/>
      <c r="Q63" s="83"/>
      <c r="R63" s="83"/>
      <c r="S63" s="83"/>
      <c r="T63" s="83"/>
      <c r="U63" s="83"/>
      <c r="V63" s="83"/>
      <c r="W63" s="83"/>
      <c r="X63" s="155"/>
      <c r="Y63" s="222"/>
      <c r="Z63" s="223"/>
      <c r="AA63" s="224"/>
      <c r="AB63" s="228"/>
      <c r="AC63" s="229"/>
      <c r="AD63" s="230"/>
      <c r="AE63" s="154"/>
      <c r="AF63" s="83"/>
      <c r="AG63" s="83"/>
      <c r="AH63" s="83"/>
      <c r="AI63" s="155"/>
      <c r="AJ63" s="154"/>
      <c r="AK63" s="83"/>
      <c r="AL63" s="83"/>
      <c r="AM63" s="83"/>
      <c r="AN63" s="155"/>
      <c r="AO63" s="154"/>
      <c r="AP63" s="83"/>
      <c r="AQ63" s="83"/>
      <c r="AR63" s="83"/>
      <c r="AS63" s="155"/>
      <c r="AT63" s="67"/>
      <c r="AU63" s="82"/>
      <c r="AV63" s="82"/>
      <c r="AW63" s="83" t="s">
        <v>357</v>
      </c>
      <c r="AX63" s="84"/>
    </row>
    <row r="64" spans="1:50" ht="22.5" hidden="1" customHeight="1">
      <c r="A64" s="670"/>
      <c r="B64" s="111"/>
      <c r="C64" s="111"/>
      <c r="D64" s="111"/>
      <c r="E64" s="111"/>
      <c r="F64" s="112"/>
      <c r="G64" s="622"/>
      <c r="H64" s="245"/>
      <c r="I64" s="245"/>
      <c r="J64" s="245"/>
      <c r="K64" s="245"/>
      <c r="L64" s="245"/>
      <c r="M64" s="245"/>
      <c r="N64" s="245"/>
      <c r="O64" s="246"/>
      <c r="P64" s="231"/>
      <c r="Q64" s="232"/>
      <c r="R64" s="232"/>
      <c r="S64" s="232"/>
      <c r="T64" s="232"/>
      <c r="U64" s="232"/>
      <c r="V64" s="232"/>
      <c r="W64" s="232"/>
      <c r="X64" s="233"/>
      <c r="Y64" s="599" t="s">
        <v>85</v>
      </c>
      <c r="Z64" s="600"/>
      <c r="AA64" s="601"/>
      <c r="AB64" s="603"/>
      <c r="AC64" s="603"/>
      <c r="AD64" s="603"/>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c r="A65" s="670"/>
      <c r="B65" s="111"/>
      <c r="C65" s="111"/>
      <c r="D65" s="111"/>
      <c r="E65" s="111"/>
      <c r="F65" s="112"/>
      <c r="G65" s="623"/>
      <c r="H65" s="247"/>
      <c r="I65" s="247"/>
      <c r="J65" s="247"/>
      <c r="K65" s="247"/>
      <c r="L65" s="247"/>
      <c r="M65" s="247"/>
      <c r="N65" s="247"/>
      <c r="O65" s="248"/>
      <c r="P65" s="234"/>
      <c r="Q65" s="234"/>
      <c r="R65" s="234"/>
      <c r="S65" s="234"/>
      <c r="T65" s="234"/>
      <c r="U65" s="234"/>
      <c r="V65" s="234"/>
      <c r="W65" s="234"/>
      <c r="X65" s="235"/>
      <c r="Y65" s="105" t="s">
        <v>64</v>
      </c>
      <c r="Z65" s="106"/>
      <c r="AA65" s="107"/>
      <c r="AB65" s="239"/>
      <c r="AC65" s="239"/>
      <c r="AD65" s="239"/>
      <c r="AE65" s="99"/>
      <c r="AF65" s="100"/>
      <c r="AG65" s="100"/>
      <c r="AH65" s="100"/>
      <c r="AI65" s="101"/>
      <c r="AJ65" s="99"/>
      <c r="AK65" s="100"/>
      <c r="AL65" s="100"/>
      <c r="AM65" s="100"/>
      <c r="AN65" s="101"/>
      <c r="AO65" s="99"/>
      <c r="AP65" s="100"/>
      <c r="AQ65" s="100"/>
      <c r="AR65" s="100"/>
      <c r="AS65" s="101"/>
      <c r="AT65" s="99"/>
      <c r="AU65" s="100"/>
      <c r="AV65" s="100"/>
      <c r="AW65" s="100"/>
      <c r="AX65" s="361"/>
    </row>
    <row r="66" spans="1:60" ht="22.5" hidden="1" customHeight="1">
      <c r="A66" s="671"/>
      <c r="B66" s="114"/>
      <c r="C66" s="114"/>
      <c r="D66" s="114"/>
      <c r="E66" s="114"/>
      <c r="F66" s="115"/>
      <c r="G66" s="624"/>
      <c r="H66" s="249"/>
      <c r="I66" s="249"/>
      <c r="J66" s="249"/>
      <c r="K66" s="249"/>
      <c r="L66" s="249"/>
      <c r="M66" s="249"/>
      <c r="N66" s="249"/>
      <c r="O66" s="250"/>
      <c r="P66" s="236"/>
      <c r="Q66" s="236"/>
      <c r="R66" s="236"/>
      <c r="S66" s="236"/>
      <c r="T66" s="236"/>
      <c r="U66" s="236"/>
      <c r="V66" s="236"/>
      <c r="W66" s="236"/>
      <c r="X66" s="237"/>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c r="A67" s="537" t="s">
        <v>87</v>
      </c>
      <c r="B67" s="538"/>
      <c r="C67" s="538"/>
      <c r="D67" s="538"/>
      <c r="E67" s="538"/>
      <c r="F67" s="539"/>
      <c r="G67" s="625" t="s">
        <v>83</v>
      </c>
      <c r="H67" s="625"/>
      <c r="I67" s="625"/>
      <c r="J67" s="625"/>
      <c r="K67" s="625"/>
      <c r="L67" s="625"/>
      <c r="M67" s="625"/>
      <c r="N67" s="625"/>
      <c r="O67" s="625"/>
      <c r="P67" s="625"/>
      <c r="Q67" s="625"/>
      <c r="R67" s="625"/>
      <c r="S67" s="625"/>
      <c r="T67" s="625"/>
      <c r="U67" s="625"/>
      <c r="V67" s="625"/>
      <c r="W67" s="625"/>
      <c r="X67" s="626"/>
      <c r="Y67" s="156"/>
      <c r="Z67" s="157"/>
      <c r="AA67" s="158"/>
      <c r="AB67" s="94" t="s">
        <v>12</v>
      </c>
      <c r="AC67" s="95"/>
      <c r="AD67" s="96"/>
      <c r="AE67" s="243" t="s">
        <v>68</v>
      </c>
      <c r="AF67" s="244"/>
      <c r="AG67" s="244"/>
      <c r="AH67" s="244"/>
      <c r="AI67" s="244"/>
      <c r="AJ67" s="243" t="s">
        <v>69</v>
      </c>
      <c r="AK67" s="244"/>
      <c r="AL67" s="244"/>
      <c r="AM67" s="244"/>
      <c r="AN67" s="244"/>
      <c r="AO67" s="243" t="s">
        <v>70</v>
      </c>
      <c r="AP67" s="244"/>
      <c r="AQ67" s="244"/>
      <c r="AR67" s="244"/>
      <c r="AS67" s="244"/>
      <c r="AT67" s="276" t="s">
        <v>73</v>
      </c>
      <c r="AU67" s="277"/>
      <c r="AV67" s="277"/>
      <c r="AW67" s="277"/>
      <c r="AX67" s="278"/>
    </row>
    <row r="68" spans="1:60" ht="27" customHeight="1">
      <c r="A68" s="540"/>
      <c r="B68" s="541"/>
      <c r="C68" s="541"/>
      <c r="D68" s="541"/>
      <c r="E68" s="541"/>
      <c r="F68" s="542"/>
      <c r="G68" s="231" t="s">
        <v>605</v>
      </c>
      <c r="H68" s="245"/>
      <c r="I68" s="245"/>
      <c r="J68" s="245"/>
      <c r="K68" s="245"/>
      <c r="L68" s="245"/>
      <c r="M68" s="245"/>
      <c r="N68" s="245"/>
      <c r="O68" s="245"/>
      <c r="P68" s="245"/>
      <c r="Q68" s="245"/>
      <c r="R68" s="245"/>
      <c r="S68" s="245"/>
      <c r="T68" s="245"/>
      <c r="U68" s="245"/>
      <c r="V68" s="245"/>
      <c r="W68" s="245"/>
      <c r="X68" s="246"/>
      <c r="Y68" s="631" t="s">
        <v>65</v>
      </c>
      <c r="Z68" s="632"/>
      <c r="AA68" s="633"/>
      <c r="AB68" s="122" t="s">
        <v>597</v>
      </c>
      <c r="AC68" s="123"/>
      <c r="AD68" s="124"/>
      <c r="AE68" s="99">
        <v>26</v>
      </c>
      <c r="AF68" s="100"/>
      <c r="AG68" s="100"/>
      <c r="AH68" s="100"/>
      <c r="AI68" s="101"/>
      <c r="AJ68" s="99">
        <v>26</v>
      </c>
      <c r="AK68" s="100"/>
      <c r="AL68" s="100"/>
      <c r="AM68" s="100"/>
      <c r="AN68" s="101"/>
      <c r="AO68" s="99">
        <v>25</v>
      </c>
      <c r="AP68" s="100"/>
      <c r="AQ68" s="100"/>
      <c r="AR68" s="100"/>
      <c r="AS68" s="101"/>
      <c r="AT68" s="552"/>
      <c r="AU68" s="552"/>
      <c r="AV68" s="552"/>
      <c r="AW68" s="552"/>
      <c r="AX68" s="553"/>
      <c r="AY68" s="10"/>
      <c r="AZ68" s="10"/>
      <c r="BA68" s="10"/>
      <c r="BB68" s="10"/>
      <c r="BC68" s="10"/>
    </row>
    <row r="69" spans="1:60" ht="27" customHeight="1">
      <c r="A69" s="543"/>
      <c r="B69" s="544"/>
      <c r="C69" s="544"/>
      <c r="D69" s="544"/>
      <c r="E69" s="544"/>
      <c r="F69" s="545"/>
      <c r="G69" s="249"/>
      <c r="H69" s="249"/>
      <c r="I69" s="249"/>
      <c r="J69" s="249"/>
      <c r="K69" s="249"/>
      <c r="L69" s="249"/>
      <c r="M69" s="249"/>
      <c r="N69" s="249"/>
      <c r="O69" s="249"/>
      <c r="P69" s="249"/>
      <c r="Q69" s="249"/>
      <c r="R69" s="249"/>
      <c r="S69" s="249"/>
      <c r="T69" s="249"/>
      <c r="U69" s="249"/>
      <c r="V69" s="249"/>
      <c r="W69" s="249"/>
      <c r="X69" s="250"/>
      <c r="Y69" s="119" t="s">
        <v>66</v>
      </c>
      <c r="Z69" s="120"/>
      <c r="AA69" s="121"/>
      <c r="AB69" s="214" t="s">
        <v>597</v>
      </c>
      <c r="AC69" s="215"/>
      <c r="AD69" s="216"/>
      <c r="AE69" s="99" t="s">
        <v>598</v>
      </c>
      <c r="AF69" s="100"/>
      <c r="AG69" s="100"/>
      <c r="AH69" s="100"/>
      <c r="AI69" s="101"/>
      <c r="AJ69" s="99">
        <v>26</v>
      </c>
      <c r="AK69" s="100"/>
      <c r="AL69" s="100"/>
      <c r="AM69" s="100"/>
      <c r="AN69" s="101"/>
      <c r="AO69" s="99">
        <v>26</v>
      </c>
      <c r="AP69" s="100"/>
      <c r="AQ69" s="100"/>
      <c r="AR69" s="100"/>
      <c r="AS69" s="101"/>
      <c r="AT69" s="99">
        <v>26</v>
      </c>
      <c r="AU69" s="100"/>
      <c r="AV69" s="100"/>
      <c r="AW69" s="100"/>
      <c r="AX69" s="361"/>
      <c r="AY69" s="10"/>
      <c r="AZ69" s="10"/>
      <c r="BA69" s="10"/>
      <c r="BB69" s="10"/>
      <c r="BC69" s="10"/>
      <c r="BD69" s="10"/>
      <c r="BE69" s="10"/>
      <c r="BF69" s="10"/>
      <c r="BG69" s="10"/>
      <c r="BH69" s="10"/>
    </row>
    <row r="70" spans="1:60" ht="33" customHeight="1">
      <c r="A70" s="537" t="s">
        <v>87</v>
      </c>
      <c r="B70" s="538"/>
      <c r="C70" s="538"/>
      <c r="D70" s="538"/>
      <c r="E70" s="538"/>
      <c r="F70" s="539"/>
      <c r="G70" s="625" t="s">
        <v>83</v>
      </c>
      <c r="H70" s="625"/>
      <c r="I70" s="625"/>
      <c r="J70" s="625"/>
      <c r="K70" s="625"/>
      <c r="L70" s="625"/>
      <c r="M70" s="625"/>
      <c r="N70" s="625"/>
      <c r="O70" s="625"/>
      <c r="P70" s="625"/>
      <c r="Q70" s="625"/>
      <c r="R70" s="625"/>
      <c r="S70" s="625"/>
      <c r="T70" s="625"/>
      <c r="U70" s="625"/>
      <c r="V70" s="625"/>
      <c r="W70" s="625"/>
      <c r="X70" s="626"/>
      <c r="Y70" s="156"/>
      <c r="Z70" s="157"/>
      <c r="AA70" s="158"/>
      <c r="AB70" s="94" t="s">
        <v>12</v>
      </c>
      <c r="AC70" s="95"/>
      <c r="AD70" s="96"/>
      <c r="AE70" s="150" t="s">
        <v>68</v>
      </c>
      <c r="AF70" s="137"/>
      <c r="AG70" s="137"/>
      <c r="AH70" s="137"/>
      <c r="AI70" s="627"/>
      <c r="AJ70" s="150" t="s">
        <v>69</v>
      </c>
      <c r="AK70" s="137"/>
      <c r="AL70" s="137"/>
      <c r="AM70" s="137"/>
      <c r="AN70" s="627"/>
      <c r="AO70" s="150" t="s">
        <v>70</v>
      </c>
      <c r="AP70" s="137"/>
      <c r="AQ70" s="137"/>
      <c r="AR70" s="137"/>
      <c r="AS70" s="627"/>
      <c r="AT70" s="276" t="s">
        <v>73</v>
      </c>
      <c r="AU70" s="277"/>
      <c r="AV70" s="277"/>
      <c r="AW70" s="277"/>
      <c r="AX70" s="278"/>
    </row>
    <row r="71" spans="1:60" ht="30" customHeight="1">
      <c r="A71" s="540"/>
      <c r="B71" s="541"/>
      <c r="C71" s="541"/>
      <c r="D71" s="541"/>
      <c r="E71" s="541"/>
      <c r="F71" s="542"/>
      <c r="G71" s="231" t="s">
        <v>581</v>
      </c>
      <c r="H71" s="245"/>
      <c r="I71" s="245"/>
      <c r="J71" s="245"/>
      <c r="K71" s="245"/>
      <c r="L71" s="245"/>
      <c r="M71" s="245"/>
      <c r="N71" s="245"/>
      <c r="O71" s="245"/>
      <c r="P71" s="245"/>
      <c r="Q71" s="245"/>
      <c r="R71" s="245"/>
      <c r="S71" s="245"/>
      <c r="T71" s="245"/>
      <c r="U71" s="245"/>
      <c r="V71" s="245"/>
      <c r="W71" s="245"/>
      <c r="X71" s="246"/>
      <c r="Y71" s="672" t="s">
        <v>65</v>
      </c>
      <c r="Z71" s="673"/>
      <c r="AA71" s="674"/>
      <c r="AB71" s="122" t="s">
        <v>513</v>
      </c>
      <c r="AC71" s="123"/>
      <c r="AD71" s="124"/>
      <c r="AE71" s="99">
        <v>7</v>
      </c>
      <c r="AF71" s="100"/>
      <c r="AG71" s="100"/>
      <c r="AH71" s="100"/>
      <c r="AI71" s="101"/>
      <c r="AJ71" s="99">
        <v>6</v>
      </c>
      <c r="AK71" s="100"/>
      <c r="AL71" s="100"/>
      <c r="AM71" s="100"/>
      <c r="AN71" s="101"/>
      <c r="AO71" s="99">
        <v>9</v>
      </c>
      <c r="AP71" s="100"/>
      <c r="AQ71" s="100"/>
      <c r="AR71" s="100"/>
      <c r="AS71" s="101"/>
      <c r="AT71" s="552"/>
      <c r="AU71" s="552"/>
      <c r="AV71" s="552"/>
      <c r="AW71" s="552"/>
      <c r="AX71" s="553"/>
      <c r="AY71" s="10"/>
      <c r="AZ71" s="10"/>
      <c r="BA71" s="10"/>
      <c r="BB71" s="10"/>
      <c r="BC71" s="10"/>
    </row>
    <row r="72" spans="1:60" ht="30" customHeight="1">
      <c r="A72" s="543"/>
      <c r="B72" s="544"/>
      <c r="C72" s="544"/>
      <c r="D72" s="544"/>
      <c r="E72" s="544"/>
      <c r="F72" s="545"/>
      <c r="G72" s="249"/>
      <c r="H72" s="249"/>
      <c r="I72" s="249"/>
      <c r="J72" s="249"/>
      <c r="K72" s="249"/>
      <c r="L72" s="249"/>
      <c r="M72" s="249"/>
      <c r="N72" s="249"/>
      <c r="O72" s="249"/>
      <c r="P72" s="249"/>
      <c r="Q72" s="249"/>
      <c r="R72" s="249"/>
      <c r="S72" s="249"/>
      <c r="T72" s="249"/>
      <c r="U72" s="249"/>
      <c r="V72" s="249"/>
      <c r="W72" s="249"/>
      <c r="X72" s="250"/>
      <c r="Y72" s="119" t="s">
        <v>66</v>
      </c>
      <c r="Z72" s="675"/>
      <c r="AA72" s="676"/>
      <c r="AB72" s="214" t="s">
        <v>513</v>
      </c>
      <c r="AC72" s="215"/>
      <c r="AD72" s="216"/>
      <c r="AE72" s="99" t="s">
        <v>598</v>
      </c>
      <c r="AF72" s="100"/>
      <c r="AG72" s="100"/>
      <c r="AH72" s="100"/>
      <c r="AI72" s="101"/>
      <c r="AJ72" s="99">
        <v>7</v>
      </c>
      <c r="AK72" s="100"/>
      <c r="AL72" s="100"/>
      <c r="AM72" s="100"/>
      <c r="AN72" s="101"/>
      <c r="AO72" s="99">
        <v>8</v>
      </c>
      <c r="AP72" s="100"/>
      <c r="AQ72" s="100"/>
      <c r="AR72" s="100"/>
      <c r="AS72" s="101"/>
      <c r="AT72" s="99">
        <v>9</v>
      </c>
      <c r="AU72" s="100"/>
      <c r="AV72" s="100"/>
      <c r="AW72" s="100"/>
      <c r="AX72" s="361"/>
      <c r="AY72" s="10"/>
      <c r="AZ72" s="10"/>
      <c r="BA72" s="10"/>
      <c r="BB72" s="10"/>
      <c r="BC72" s="10"/>
      <c r="BD72" s="10"/>
      <c r="BE72" s="10"/>
      <c r="BF72" s="10"/>
      <c r="BG72" s="10"/>
      <c r="BH72" s="10"/>
    </row>
    <row r="73" spans="1:60" ht="31.7" customHeight="1">
      <c r="A73" s="537" t="s">
        <v>87</v>
      </c>
      <c r="B73" s="538"/>
      <c r="C73" s="538"/>
      <c r="D73" s="538"/>
      <c r="E73" s="538"/>
      <c r="F73" s="539"/>
      <c r="G73" s="625" t="s">
        <v>83</v>
      </c>
      <c r="H73" s="625"/>
      <c r="I73" s="625"/>
      <c r="J73" s="625"/>
      <c r="K73" s="625"/>
      <c r="L73" s="625"/>
      <c r="M73" s="625"/>
      <c r="N73" s="625"/>
      <c r="O73" s="625"/>
      <c r="P73" s="625"/>
      <c r="Q73" s="625"/>
      <c r="R73" s="625"/>
      <c r="S73" s="625"/>
      <c r="T73" s="625"/>
      <c r="U73" s="625"/>
      <c r="V73" s="625"/>
      <c r="W73" s="625"/>
      <c r="X73" s="626"/>
      <c r="Y73" s="156"/>
      <c r="Z73" s="157"/>
      <c r="AA73" s="158"/>
      <c r="AB73" s="94" t="s">
        <v>12</v>
      </c>
      <c r="AC73" s="95"/>
      <c r="AD73" s="96"/>
      <c r="AE73" s="150" t="s">
        <v>68</v>
      </c>
      <c r="AF73" s="137"/>
      <c r="AG73" s="137"/>
      <c r="AH73" s="137"/>
      <c r="AI73" s="627"/>
      <c r="AJ73" s="150" t="s">
        <v>69</v>
      </c>
      <c r="AK73" s="137"/>
      <c r="AL73" s="137"/>
      <c r="AM73" s="137"/>
      <c r="AN73" s="627"/>
      <c r="AO73" s="150" t="s">
        <v>70</v>
      </c>
      <c r="AP73" s="137"/>
      <c r="AQ73" s="137"/>
      <c r="AR73" s="137"/>
      <c r="AS73" s="627"/>
      <c r="AT73" s="276" t="s">
        <v>73</v>
      </c>
      <c r="AU73" s="277"/>
      <c r="AV73" s="277"/>
      <c r="AW73" s="277"/>
      <c r="AX73" s="278"/>
    </row>
    <row r="74" spans="1:60" ht="27.75" customHeight="1">
      <c r="A74" s="540"/>
      <c r="B74" s="541"/>
      <c r="C74" s="541"/>
      <c r="D74" s="541"/>
      <c r="E74" s="541"/>
      <c r="F74" s="542"/>
      <c r="G74" s="231" t="s">
        <v>824</v>
      </c>
      <c r="H74" s="245"/>
      <c r="I74" s="245"/>
      <c r="J74" s="245"/>
      <c r="K74" s="245"/>
      <c r="L74" s="245"/>
      <c r="M74" s="245"/>
      <c r="N74" s="245"/>
      <c r="O74" s="245"/>
      <c r="P74" s="245"/>
      <c r="Q74" s="245"/>
      <c r="R74" s="245"/>
      <c r="S74" s="245"/>
      <c r="T74" s="245"/>
      <c r="U74" s="245"/>
      <c r="V74" s="245"/>
      <c r="W74" s="245"/>
      <c r="X74" s="246"/>
      <c r="Y74" s="672" t="s">
        <v>65</v>
      </c>
      <c r="Z74" s="673"/>
      <c r="AA74" s="674"/>
      <c r="AB74" s="122" t="s">
        <v>551</v>
      </c>
      <c r="AC74" s="123"/>
      <c r="AD74" s="124"/>
      <c r="AE74" s="99">
        <v>52</v>
      </c>
      <c r="AF74" s="100"/>
      <c r="AG74" s="100"/>
      <c r="AH74" s="100"/>
      <c r="AI74" s="101"/>
      <c r="AJ74" s="99">
        <v>53</v>
      </c>
      <c r="AK74" s="100"/>
      <c r="AL74" s="100"/>
      <c r="AM74" s="100"/>
      <c r="AN74" s="101"/>
      <c r="AO74" s="99">
        <v>63</v>
      </c>
      <c r="AP74" s="100"/>
      <c r="AQ74" s="100"/>
      <c r="AR74" s="100"/>
      <c r="AS74" s="101"/>
      <c r="AT74" s="552"/>
      <c r="AU74" s="552"/>
      <c r="AV74" s="552"/>
      <c r="AW74" s="552"/>
      <c r="AX74" s="553"/>
      <c r="AY74" s="10"/>
      <c r="AZ74" s="10"/>
      <c r="BA74" s="10"/>
      <c r="BB74" s="10"/>
      <c r="BC74" s="10"/>
    </row>
    <row r="75" spans="1:60" ht="27.75" customHeight="1">
      <c r="A75" s="543"/>
      <c r="B75" s="544"/>
      <c r="C75" s="544"/>
      <c r="D75" s="544"/>
      <c r="E75" s="544"/>
      <c r="F75" s="545"/>
      <c r="G75" s="249"/>
      <c r="H75" s="249"/>
      <c r="I75" s="249"/>
      <c r="J75" s="249"/>
      <c r="K75" s="249"/>
      <c r="L75" s="249"/>
      <c r="M75" s="249"/>
      <c r="N75" s="249"/>
      <c r="O75" s="249"/>
      <c r="P75" s="249"/>
      <c r="Q75" s="249"/>
      <c r="R75" s="249"/>
      <c r="S75" s="249"/>
      <c r="T75" s="249"/>
      <c r="U75" s="249"/>
      <c r="V75" s="249"/>
      <c r="W75" s="249"/>
      <c r="X75" s="250"/>
      <c r="Y75" s="119" t="s">
        <v>66</v>
      </c>
      <c r="Z75" s="675"/>
      <c r="AA75" s="676"/>
      <c r="AB75" s="214" t="s">
        <v>551</v>
      </c>
      <c r="AC75" s="215"/>
      <c r="AD75" s="216"/>
      <c r="AE75" s="99" t="s">
        <v>598</v>
      </c>
      <c r="AF75" s="100"/>
      <c r="AG75" s="100"/>
      <c r="AH75" s="100"/>
      <c r="AI75" s="101"/>
      <c r="AJ75" s="99">
        <v>53</v>
      </c>
      <c r="AK75" s="100"/>
      <c r="AL75" s="100"/>
      <c r="AM75" s="100"/>
      <c r="AN75" s="101"/>
      <c r="AO75" s="99">
        <v>53</v>
      </c>
      <c r="AP75" s="100"/>
      <c r="AQ75" s="100"/>
      <c r="AR75" s="100"/>
      <c r="AS75" s="101"/>
      <c r="AT75" s="99">
        <v>53</v>
      </c>
      <c r="AU75" s="100"/>
      <c r="AV75" s="100"/>
      <c r="AW75" s="100"/>
      <c r="AX75" s="361"/>
      <c r="AY75" s="10"/>
      <c r="AZ75" s="10"/>
      <c r="BA75" s="10"/>
      <c r="BB75" s="10"/>
      <c r="BC75" s="10"/>
      <c r="BD75" s="10"/>
      <c r="BE75" s="10"/>
      <c r="BF75" s="10"/>
      <c r="BG75" s="10"/>
      <c r="BH75" s="10"/>
    </row>
    <row r="76" spans="1:60" ht="31.7" customHeight="1">
      <c r="A76" s="537" t="s">
        <v>87</v>
      </c>
      <c r="B76" s="538"/>
      <c r="C76" s="538"/>
      <c r="D76" s="538"/>
      <c r="E76" s="538"/>
      <c r="F76" s="539"/>
      <c r="G76" s="625" t="s">
        <v>83</v>
      </c>
      <c r="H76" s="625"/>
      <c r="I76" s="625"/>
      <c r="J76" s="625"/>
      <c r="K76" s="625"/>
      <c r="L76" s="625"/>
      <c r="M76" s="625"/>
      <c r="N76" s="625"/>
      <c r="O76" s="625"/>
      <c r="P76" s="625"/>
      <c r="Q76" s="625"/>
      <c r="R76" s="625"/>
      <c r="S76" s="625"/>
      <c r="T76" s="625"/>
      <c r="U76" s="625"/>
      <c r="V76" s="625"/>
      <c r="W76" s="625"/>
      <c r="X76" s="626"/>
      <c r="Y76" s="156"/>
      <c r="Z76" s="157"/>
      <c r="AA76" s="158"/>
      <c r="AB76" s="94" t="s">
        <v>12</v>
      </c>
      <c r="AC76" s="95"/>
      <c r="AD76" s="96"/>
      <c r="AE76" s="150" t="s">
        <v>68</v>
      </c>
      <c r="AF76" s="137"/>
      <c r="AG76" s="137"/>
      <c r="AH76" s="137"/>
      <c r="AI76" s="627"/>
      <c r="AJ76" s="150" t="s">
        <v>69</v>
      </c>
      <c r="AK76" s="137"/>
      <c r="AL76" s="137"/>
      <c r="AM76" s="137"/>
      <c r="AN76" s="627"/>
      <c r="AO76" s="150" t="s">
        <v>70</v>
      </c>
      <c r="AP76" s="137"/>
      <c r="AQ76" s="137"/>
      <c r="AR76" s="137"/>
      <c r="AS76" s="627"/>
      <c r="AT76" s="276" t="s">
        <v>73</v>
      </c>
      <c r="AU76" s="277"/>
      <c r="AV76" s="277"/>
      <c r="AW76" s="277"/>
      <c r="AX76" s="278"/>
    </row>
    <row r="77" spans="1:60" ht="22.5" customHeight="1">
      <c r="A77" s="540"/>
      <c r="B77" s="541"/>
      <c r="C77" s="541"/>
      <c r="D77" s="541"/>
      <c r="E77" s="541"/>
      <c r="F77" s="542"/>
      <c r="G77" s="231" t="s">
        <v>612</v>
      </c>
      <c r="H77" s="245"/>
      <c r="I77" s="245"/>
      <c r="J77" s="245"/>
      <c r="K77" s="245"/>
      <c r="L77" s="245"/>
      <c r="M77" s="245"/>
      <c r="N77" s="245"/>
      <c r="O77" s="245"/>
      <c r="P77" s="245"/>
      <c r="Q77" s="245"/>
      <c r="R77" s="245"/>
      <c r="S77" s="245"/>
      <c r="T77" s="245"/>
      <c r="U77" s="245"/>
      <c r="V77" s="245"/>
      <c r="W77" s="245"/>
      <c r="X77" s="246"/>
      <c r="Y77" s="672" t="s">
        <v>65</v>
      </c>
      <c r="Z77" s="673"/>
      <c r="AA77" s="674"/>
      <c r="AB77" s="122" t="s">
        <v>597</v>
      </c>
      <c r="AC77" s="123"/>
      <c r="AD77" s="124"/>
      <c r="AE77" s="99">
        <v>28</v>
      </c>
      <c r="AF77" s="100"/>
      <c r="AG77" s="100"/>
      <c r="AH77" s="100"/>
      <c r="AI77" s="101"/>
      <c r="AJ77" s="99">
        <v>61</v>
      </c>
      <c r="AK77" s="100"/>
      <c r="AL77" s="100"/>
      <c r="AM77" s="100"/>
      <c r="AN77" s="101"/>
      <c r="AO77" s="99">
        <v>44</v>
      </c>
      <c r="AP77" s="100"/>
      <c r="AQ77" s="100"/>
      <c r="AR77" s="100"/>
      <c r="AS77" s="101"/>
      <c r="AT77" s="552"/>
      <c r="AU77" s="552"/>
      <c r="AV77" s="552"/>
      <c r="AW77" s="552"/>
      <c r="AX77" s="553"/>
      <c r="AY77" s="10"/>
      <c r="AZ77" s="10"/>
      <c r="BA77" s="10"/>
      <c r="BB77" s="10"/>
      <c r="BC77" s="10"/>
    </row>
    <row r="78" spans="1:60" ht="22.5" customHeight="1">
      <c r="A78" s="543"/>
      <c r="B78" s="544"/>
      <c r="C78" s="544"/>
      <c r="D78" s="544"/>
      <c r="E78" s="544"/>
      <c r="F78" s="545"/>
      <c r="G78" s="249"/>
      <c r="H78" s="249"/>
      <c r="I78" s="249"/>
      <c r="J78" s="249"/>
      <c r="K78" s="249"/>
      <c r="L78" s="249"/>
      <c r="M78" s="249"/>
      <c r="N78" s="249"/>
      <c r="O78" s="249"/>
      <c r="P78" s="249"/>
      <c r="Q78" s="249"/>
      <c r="R78" s="249"/>
      <c r="S78" s="249"/>
      <c r="T78" s="249"/>
      <c r="U78" s="249"/>
      <c r="V78" s="249"/>
      <c r="W78" s="249"/>
      <c r="X78" s="250"/>
      <c r="Y78" s="119" t="s">
        <v>66</v>
      </c>
      <c r="Z78" s="675"/>
      <c r="AA78" s="676"/>
      <c r="AB78" s="214" t="s">
        <v>597</v>
      </c>
      <c r="AC78" s="215"/>
      <c r="AD78" s="216"/>
      <c r="AE78" s="99" t="s">
        <v>598</v>
      </c>
      <c r="AF78" s="100"/>
      <c r="AG78" s="100"/>
      <c r="AH78" s="100"/>
      <c r="AI78" s="101"/>
      <c r="AJ78" s="99">
        <v>40</v>
      </c>
      <c r="AK78" s="100"/>
      <c r="AL78" s="100"/>
      <c r="AM78" s="100"/>
      <c r="AN78" s="101"/>
      <c r="AO78" s="99">
        <v>60</v>
      </c>
      <c r="AP78" s="100"/>
      <c r="AQ78" s="100"/>
      <c r="AR78" s="100"/>
      <c r="AS78" s="101"/>
      <c r="AT78" s="99">
        <v>70</v>
      </c>
      <c r="AU78" s="100"/>
      <c r="AV78" s="100"/>
      <c r="AW78" s="100"/>
      <c r="AX78" s="361"/>
      <c r="AY78" s="10"/>
      <c r="AZ78" s="10"/>
      <c r="BA78" s="10"/>
      <c r="BB78" s="10"/>
      <c r="BC78" s="10"/>
      <c r="BD78" s="10"/>
      <c r="BE78" s="10"/>
      <c r="BF78" s="10"/>
      <c r="BG78" s="10"/>
      <c r="BH78" s="10"/>
    </row>
    <row r="79" spans="1:60" ht="31.7" customHeight="1">
      <c r="A79" s="537" t="s">
        <v>87</v>
      </c>
      <c r="B79" s="538"/>
      <c r="C79" s="538"/>
      <c r="D79" s="538"/>
      <c r="E79" s="538"/>
      <c r="F79" s="539"/>
      <c r="G79" s="625" t="s">
        <v>83</v>
      </c>
      <c r="H79" s="625"/>
      <c r="I79" s="625"/>
      <c r="J79" s="625"/>
      <c r="K79" s="625"/>
      <c r="L79" s="625"/>
      <c r="M79" s="625"/>
      <c r="N79" s="625"/>
      <c r="O79" s="625"/>
      <c r="P79" s="625"/>
      <c r="Q79" s="625"/>
      <c r="R79" s="625"/>
      <c r="S79" s="625"/>
      <c r="T79" s="625"/>
      <c r="U79" s="625"/>
      <c r="V79" s="625"/>
      <c r="W79" s="625"/>
      <c r="X79" s="626"/>
      <c r="Y79" s="156"/>
      <c r="Z79" s="157"/>
      <c r="AA79" s="158"/>
      <c r="AB79" s="94" t="s">
        <v>12</v>
      </c>
      <c r="AC79" s="95"/>
      <c r="AD79" s="96"/>
      <c r="AE79" s="150" t="s">
        <v>68</v>
      </c>
      <c r="AF79" s="137"/>
      <c r="AG79" s="137"/>
      <c r="AH79" s="137"/>
      <c r="AI79" s="627"/>
      <c r="AJ79" s="150" t="s">
        <v>69</v>
      </c>
      <c r="AK79" s="137"/>
      <c r="AL79" s="137"/>
      <c r="AM79" s="137"/>
      <c r="AN79" s="627"/>
      <c r="AO79" s="150" t="s">
        <v>70</v>
      </c>
      <c r="AP79" s="137"/>
      <c r="AQ79" s="137"/>
      <c r="AR79" s="137"/>
      <c r="AS79" s="627"/>
      <c r="AT79" s="276" t="s">
        <v>73</v>
      </c>
      <c r="AU79" s="277"/>
      <c r="AV79" s="277"/>
      <c r="AW79" s="277"/>
      <c r="AX79" s="278"/>
    </row>
    <row r="80" spans="1:60" ht="25.5" customHeight="1">
      <c r="A80" s="540"/>
      <c r="B80" s="541"/>
      <c r="C80" s="541"/>
      <c r="D80" s="541"/>
      <c r="E80" s="541"/>
      <c r="F80" s="542"/>
      <c r="G80" s="231" t="s">
        <v>814</v>
      </c>
      <c r="H80" s="245"/>
      <c r="I80" s="245"/>
      <c r="J80" s="245"/>
      <c r="K80" s="245"/>
      <c r="L80" s="245"/>
      <c r="M80" s="245"/>
      <c r="N80" s="245"/>
      <c r="O80" s="245"/>
      <c r="P80" s="245"/>
      <c r="Q80" s="245"/>
      <c r="R80" s="245"/>
      <c r="S80" s="245"/>
      <c r="T80" s="245"/>
      <c r="U80" s="245"/>
      <c r="V80" s="245"/>
      <c r="W80" s="245"/>
      <c r="X80" s="246"/>
      <c r="Y80" s="672" t="s">
        <v>65</v>
      </c>
      <c r="Z80" s="673"/>
      <c r="AA80" s="674"/>
      <c r="AB80" s="122" t="s">
        <v>568</v>
      </c>
      <c r="AC80" s="123"/>
      <c r="AD80" s="124"/>
      <c r="AE80" s="99">
        <v>1</v>
      </c>
      <c r="AF80" s="100"/>
      <c r="AG80" s="100"/>
      <c r="AH80" s="100"/>
      <c r="AI80" s="101"/>
      <c r="AJ80" s="99">
        <v>0</v>
      </c>
      <c r="AK80" s="100"/>
      <c r="AL80" s="100"/>
      <c r="AM80" s="100"/>
      <c r="AN80" s="101"/>
      <c r="AO80" s="99">
        <v>0</v>
      </c>
      <c r="AP80" s="100"/>
      <c r="AQ80" s="100"/>
      <c r="AR80" s="100"/>
      <c r="AS80" s="101"/>
      <c r="AT80" s="552"/>
      <c r="AU80" s="552"/>
      <c r="AV80" s="552"/>
      <c r="AW80" s="552"/>
      <c r="AX80" s="553"/>
      <c r="AY80" s="10"/>
      <c r="AZ80" s="10"/>
      <c r="BA80" s="10"/>
      <c r="BB80" s="10"/>
      <c r="BC80" s="10"/>
    </row>
    <row r="81" spans="1:60" ht="25.5" customHeight="1">
      <c r="A81" s="543"/>
      <c r="B81" s="544"/>
      <c r="C81" s="544"/>
      <c r="D81" s="544"/>
      <c r="E81" s="544"/>
      <c r="F81" s="545"/>
      <c r="G81" s="249"/>
      <c r="H81" s="249"/>
      <c r="I81" s="249"/>
      <c r="J81" s="249"/>
      <c r="K81" s="249"/>
      <c r="L81" s="249"/>
      <c r="M81" s="249"/>
      <c r="N81" s="249"/>
      <c r="O81" s="249"/>
      <c r="P81" s="249"/>
      <c r="Q81" s="249"/>
      <c r="R81" s="249"/>
      <c r="S81" s="249"/>
      <c r="T81" s="249"/>
      <c r="U81" s="249"/>
      <c r="V81" s="249"/>
      <c r="W81" s="249"/>
      <c r="X81" s="250"/>
      <c r="Y81" s="119" t="s">
        <v>66</v>
      </c>
      <c r="Z81" s="675"/>
      <c r="AA81" s="676"/>
      <c r="AB81" s="214" t="s">
        <v>568</v>
      </c>
      <c r="AC81" s="215"/>
      <c r="AD81" s="216"/>
      <c r="AE81" s="99">
        <v>1</v>
      </c>
      <c r="AF81" s="100"/>
      <c r="AG81" s="100"/>
      <c r="AH81" s="100"/>
      <c r="AI81" s="101"/>
      <c r="AJ81" s="99">
        <v>1</v>
      </c>
      <c r="AK81" s="100"/>
      <c r="AL81" s="100"/>
      <c r="AM81" s="100"/>
      <c r="AN81" s="101"/>
      <c r="AO81" s="99">
        <v>1</v>
      </c>
      <c r="AP81" s="100"/>
      <c r="AQ81" s="100"/>
      <c r="AR81" s="100"/>
      <c r="AS81" s="101"/>
      <c r="AT81" s="99">
        <v>1</v>
      </c>
      <c r="AU81" s="100"/>
      <c r="AV81" s="100"/>
      <c r="AW81" s="100"/>
      <c r="AX81" s="361"/>
      <c r="AY81" s="10"/>
      <c r="AZ81" s="10"/>
      <c r="BA81" s="10"/>
      <c r="BB81" s="10"/>
      <c r="BC81" s="10"/>
      <c r="BD81" s="10"/>
      <c r="BE81" s="10"/>
      <c r="BF81" s="10"/>
      <c r="BG81" s="10"/>
      <c r="BH81" s="10"/>
    </row>
    <row r="82" spans="1:60" ht="32.25" customHeight="1">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1"/>
      <c r="Z82" s="212"/>
      <c r="AA82" s="213"/>
      <c r="AB82" s="94" t="s">
        <v>12</v>
      </c>
      <c r="AC82" s="95"/>
      <c r="AD82" s="96"/>
      <c r="AE82" s="150" t="s">
        <v>68</v>
      </c>
      <c r="AF82" s="95"/>
      <c r="AG82" s="95"/>
      <c r="AH82" s="95"/>
      <c r="AI82" s="96"/>
      <c r="AJ82" s="150" t="s">
        <v>69</v>
      </c>
      <c r="AK82" s="95"/>
      <c r="AL82" s="95"/>
      <c r="AM82" s="95"/>
      <c r="AN82" s="96"/>
      <c r="AO82" s="150" t="s">
        <v>70</v>
      </c>
      <c r="AP82" s="95"/>
      <c r="AQ82" s="95"/>
      <c r="AR82" s="95"/>
      <c r="AS82" s="96"/>
      <c r="AT82" s="276" t="s">
        <v>74</v>
      </c>
      <c r="AU82" s="277"/>
      <c r="AV82" s="277"/>
      <c r="AW82" s="277"/>
      <c r="AX82" s="278"/>
    </row>
    <row r="83" spans="1:60" ht="36" customHeight="1">
      <c r="A83" s="131"/>
      <c r="B83" s="132"/>
      <c r="C83" s="132"/>
      <c r="D83" s="132"/>
      <c r="E83" s="132"/>
      <c r="F83" s="133"/>
      <c r="G83" s="307" t="s">
        <v>604</v>
      </c>
      <c r="H83" s="307"/>
      <c r="I83" s="307"/>
      <c r="J83" s="307"/>
      <c r="K83" s="307"/>
      <c r="L83" s="307"/>
      <c r="M83" s="307"/>
      <c r="N83" s="307"/>
      <c r="O83" s="307"/>
      <c r="P83" s="307"/>
      <c r="Q83" s="307"/>
      <c r="R83" s="307"/>
      <c r="S83" s="307"/>
      <c r="T83" s="307"/>
      <c r="U83" s="307"/>
      <c r="V83" s="307"/>
      <c r="W83" s="307"/>
      <c r="X83" s="307"/>
      <c r="Y83" s="549" t="s">
        <v>17</v>
      </c>
      <c r="Z83" s="550"/>
      <c r="AA83" s="551"/>
      <c r="AB83" s="125" t="s">
        <v>561</v>
      </c>
      <c r="AC83" s="126"/>
      <c r="AD83" s="127"/>
      <c r="AE83" s="217">
        <v>187</v>
      </c>
      <c r="AF83" s="218"/>
      <c r="AG83" s="218"/>
      <c r="AH83" s="218"/>
      <c r="AI83" s="218"/>
      <c r="AJ83" s="217">
        <v>174</v>
      </c>
      <c r="AK83" s="218"/>
      <c r="AL83" s="218"/>
      <c r="AM83" s="218"/>
      <c r="AN83" s="218"/>
      <c r="AO83" s="217">
        <v>230</v>
      </c>
      <c r="AP83" s="218"/>
      <c r="AQ83" s="218"/>
      <c r="AR83" s="218"/>
      <c r="AS83" s="218"/>
      <c r="AT83" s="99">
        <v>170</v>
      </c>
      <c r="AU83" s="100"/>
      <c r="AV83" s="100"/>
      <c r="AW83" s="100"/>
      <c r="AX83" s="361"/>
    </row>
    <row r="84" spans="1:60" ht="36" customHeight="1">
      <c r="A84" s="134"/>
      <c r="B84" s="135"/>
      <c r="C84" s="135"/>
      <c r="D84" s="135"/>
      <c r="E84" s="135"/>
      <c r="F84" s="136"/>
      <c r="G84" s="308"/>
      <c r="H84" s="308"/>
      <c r="I84" s="308"/>
      <c r="J84" s="308"/>
      <c r="K84" s="308"/>
      <c r="L84" s="308"/>
      <c r="M84" s="308"/>
      <c r="N84" s="308"/>
      <c r="O84" s="308"/>
      <c r="P84" s="308"/>
      <c r="Q84" s="308"/>
      <c r="R84" s="308"/>
      <c r="S84" s="308"/>
      <c r="T84" s="308"/>
      <c r="U84" s="308"/>
      <c r="V84" s="308"/>
      <c r="W84" s="308"/>
      <c r="X84" s="308"/>
      <c r="Y84" s="210" t="s">
        <v>59</v>
      </c>
      <c r="Z84" s="120"/>
      <c r="AA84" s="121"/>
      <c r="AB84" s="102" t="s">
        <v>606</v>
      </c>
      <c r="AC84" s="103"/>
      <c r="AD84" s="104"/>
      <c r="AE84" s="102" t="s">
        <v>609</v>
      </c>
      <c r="AF84" s="103"/>
      <c r="AG84" s="103"/>
      <c r="AH84" s="103"/>
      <c r="AI84" s="104"/>
      <c r="AJ84" s="102" t="s">
        <v>607</v>
      </c>
      <c r="AK84" s="103"/>
      <c r="AL84" s="103"/>
      <c r="AM84" s="103"/>
      <c r="AN84" s="104"/>
      <c r="AO84" s="102" t="s">
        <v>608</v>
      </c>
      <c r="AP84" s="103"/>
      <c r="AQ84" s="103"/>
      <c r="AR84" s="103"/>
      <c r="AS84" s="104"/>
      <c r="AT84" s="102" t="s">
        <v>610</v>
      </c>
      <c r="AU84" s="103"/>
      <c r="AV84" s="103"/>
      <c r="AW84" s="103"/>
      <c r="AX84" s="275"/>
    </row>
    <row r="85" spans="1:60" ht="32.25" customHeight="1">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1"/>
      <c r="Z85" s="212"/>
      <c r="AA85" s="213"/>
      <c r="AB85" s="94" t="s">
        <v>12</v>
      </c>
      <c r="AC85" s="95"/>
      <c r="AD85" s="96"/>
      <c r="AE85" s="150" t="s">
        <v>68</v>
      </c>
      <c r="AF85" s="95"/>
      <c r="AG85" s="95"/>
      <c r="AH85" s="95"/>
      <c r="AI85" s="96"/>
      <c r="AJ85" s="150" t="s">
        <v>69</v>
      </c>
      <c r="AK85" s="95"/>
      <c r="AL85" s="95"/>
      <c r="AM85" s="95"/>
      <c r="AN85" s="96"/>
      <c r="AO85" s="150" t="s">
        <v>70</v>
      </c>
      <c r="AP85" s="95"/>
      <c r="AQ85" s="95"/>
      <c r="AR85" s="95"/>
      <c r="AS85" s="96"/>
      <c r="AT85" s="276" t="s">
        <v>74</v>
      </c>
      <c r="AU85" s="277"/>
      <c r="AV85" s="277"/>
      <c r="AW85" s="277"/>
      <c r="AX85" s="278"/>
    </row>
    <row r="86" spans="1:60" ht="22.5" customHeight="1">
      <c r="A86" s="131"/>
      <c r="B86" s="132"/>
      <c r="C86" s="132"/>
      <c r="D86" s="132"/>
      <c r="E86" s="132"/>
      <c r="F86" s="133"/>
      <c r="G86" s="307" t="s">
        <v>560</v>
      </c>
      <c r="H86" s="307"/>
      <c r="I86" s="307"/>
      <c r="J86" s="307"/>
      <c r="K86" s="307"/>
      <c r="L86" s="307"/>
      <c r="M86" s="307"/>
      <c r="N86" s="307"/>
      <c r="O86" s="307"/>
      <c r="P86" s="307"/>
      <c r="Q86" s="307"/>
      <c r="R86" s="307"/>
      <c r="S86" s="307"/>
      <c r="T86" s="307"/>
      <c r="U86" s="307"/>
      <c r="V86" s="307"/>
      <c r="W86" s="307"/>
      <c r="X86" s="307"/>
      <c r="Y86" s="549" t="s">
        <v>17</v>
      </c>
      <c r="Z86" s="550"/>
      <c r="AA86" s="551"/>
      <c r="AB86" s="125" t="s">
        <v>561</v>
      </c>
      <c r="AC86" s="126"/>
      <c r="AD86" s="127"/>
      <c r="AE86" s="217">
        <v>253</v>
      </c>
      <c r="AF86" s="218"/>
      <c r="AG86" s="218"/>
      <c r="AH86" s="218"/>
      <c r="AI86" s="218"/>
      <c r="AJ86" s="217">
        <v>335</v>
      </c>
      <c r="AK86" s="218"/>
      <c r="AL86" s="218"/>
      <c r="AM86" s="218"/>
      <c r="AN86" s="218"/>
      <c r="AO86" s="217">
        <v>360</v>
      </c>
      <c r="AP86" s="218"/>
      <c r="AQ86" s="218"/>
      <c r="AR86" s="218"/>
      <c r="AS86" s="218"/>
      <c r="AT86" s="99">
        <v>312</v>
      </c>
      <c r="AU86" s="100"/>
      <c r="AV86" s="100"/>
      <c r="AW86" s="100"/>
      <c r="AX86" s="361"/>
    </row>
    <row r="87" spans="1:60" ht="47.1" customHeight="1">
      <c r="A87" s="134"/>
      <c r="B87" s="135"/>
      <c r="C87" s="135"/>
      <c r="D87" s="135"/>
      <c r="E87" s="135"/>
      <c r="F87" s="136"/>
      <c r="G87" s="308"/>
      <c r="H87" s="308"/>
      <c r="I87" s="308"/>
      <c r="J87" s="308"/>
      <c r="K87" s="308"/>
      <c r="L87" s="308"/>
      <c r="M87" s="308"/>
      <c r="N87" s="308"/>
      <c r="O87" s="308"/>
      <c r="P87" s="308"/>
      <c r="Q87" s="308"/>
      <c r="R87" s="308"/>
      <c r="S87" s="308"/>
      <c r="T87" s="308"/>
      <c r="U87" s="308"/>
      <c r="V87" s="308"/>
      <c r="W87" s="308"/>
      <c r="X87" s="308"/>
      <c r="Y87" s="210" t="s">
        <v>59</v>
      </c>
      <c r="Z87" s="120"/>
      <c r="AA87" s="121"/>
      <c r="AB87" s="102" t="s">
        <v>823</v>
      </c>
      <c r="AC87" s="103"/>
      <c r="AD87" s="104"/>
      <c r="AE87" s="102" t="s">
        <v>565</v>
      </c>
      <c r="AF87" s="103"/>
      <c r="AG87" s="103"/>
      <c r="AH87" s="103"/>
      <c r="AI87" s="104"/>
      <c r="AJ87" s="102" t="s">
        <v>564</v>
      </c>
      <c r="AK87" s="103"/>
      <c r="AL87" s="103"/>
      <c r="AM87" s="103"/>
      <c r="AN87" s="104"/>
      <c r="AO87" s="102" t="s">
        <v>562</v>
      </c>
      <c r="AP87" s="103"/>
      <c r="AQ87" s="103"/>
      <c r="AR87" s="103"/>
      <c r="AS87" s="104"/>
      <c r="AT87" s="274" t="s">
        <v>563</v>
      </c>
      <c r="AU87" s="103"/>
      <c r="AV87" s="103"/>
      <c r="AW87" s="103"/>
      <c r="AX87" s="275"/>
    </row>
    <row r="88" spans="1:60" ht="32.25" customHeight="1">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1"/>
      <c r="Z88" s="212"/>
      <c r="AA88" s="213"/>
      <c r="AB88" s="94" t="s">
        <v>12</v>
      </c>
      <c r="AC88" s="95"/>
      <c r="AD88" s="96"/>
      <c r="AE88" s="150" t="s">
        <v>68</v>
      </c>
      <c r="AF88" s="95"/>
      <c r="AG88" s="95"/>
      <c r="AH88" s="95"/>
      <c r="AI88" s="96"/>
      <c r="AJ88" s="150" t="s">
        <v>69</v>
      </c>
      <c r="AK88" s="95"/>
      <c r="AL88" s="95"/>
      <c r="AM88" s="95"/>
      <c r="AN88" s="96"/>
      <c r="AO88" s="150" t="s">
        <v>70</v>
      </c>
      <c r="AP88" s="95"/>
      <c r="AQ88" s="95"/>
      <c r="AR88" s="95"/>
      <c r="AS88" s="96"/>
      <c r="AT88" s="276" t="s">
        <v>74</v>
      </c>
      <c r="AU88" s="277"/>
      <c r="AV88" s="277"/>
      <c r="AW88" s="277"/>
      <c r="AX88" s="278"/>
    </row>
    <row r="89" spans="1:60" ht="22.5" customHeight="1">
      <c r="A89" s="131"/>
      <c r="B89" s="132"/>
      <c r="C89" s="132"/>
      <c r="D89" s="132"/>
      <c r="E89" s="132"/>
      <c r="F89" s="133"/>
      <c r="G89" s="307" t="s">
        <v>825</v>
      </c>
      <c r="H89" s="307"/>
      <c r="I89" s="307"/>
      <c r="J89" s="307"/>
      <c r="K89" s="307"/>
      <c r="L89" s="307"/>
      <c r="M89" s="307"/>
      <c r="N89" s="307"/>
      <c r="O89" s="307"/>
      <c r="P89" s="307"/>
      <c r="Q89" s="307"/>
      <c r="R89" s="307"/>
      <c r="S89" s="307"/>
      <c r="T89" s="307"/>
      <c r="U89" s="307"/>
      <c r="V89" s="307"/>
      <c r="W89" s="307"/>
      <c r="X89" s="307"/>
      <c r="Y89" s="549" t="s">
        <v>17</v>
      </c>
      <c r="Z89" s="550"/>
      <c r="AA89" s="551"/>
      <c r="AB89" s="125" t="s">
        <v>561</v>
      </c>
      <c r="AC89" s="126"/>
      <c r="AD89" s="127"/>
      <c r="AE89" s="217">
        <v>119</v>
      </c>
      <c r="AF89" s="218"/>
      <c r="AG89" s="218"/>
      <c r="AH89" s="218"/>
      <c r="AI89" s="218"/>
      <c r="AJ89" s="217">
        <v>84</v>
      </c>
      <c r="AK89" s="218"/>
      <c r="AL89" s="218"/>
      <c r="AM89" s="218"/>
      <c r="AN89" s="218"/>
      <c r="AO89" s="217">
        <v>86</v>
      </c>
      <c r="AP89" s="218"/>
      <c r="AQ89" s="218"/>
      <c r="AR89" s="218"/>
      <c r="AS89" s="218"/>
      <c r="AT89" s="99">
        <v>76</v>
      </c>
      <c r="AU89" s="100"/>
      <c r="AV89" s="100"/>
      <c r="AW89" s="100"/>
      <c r="AX89" s="361"/>
    </row>
    <row r="90" spans="1:60" ht="47.1" customHeight="1">
      <c r="A90" s="134"/>
      <c r="B90" s="135"/>
      <c r="C90" s="135"/>
      <c r="D90" s="135"/>
      <c r="E90" s="135"/>
      <c r="F90" s="136"/>
      <c r="G90" s="308"/>
      <c r="H90" s="308"/>
      <c r="I90" s="308"/>
      <c r="J90" s="308"/>
      <c r="K90" s="308"/>
      <c r="L90" s="308"/>
      <c r="M90" s="308"/>
      <c r="N90" s="308"/>
      <c r="O90" s="308"/>
      <c r="P90" s="308"/>
      <c r="Q90" s="308"/>
      <c r="R90" s="308"/>
      <c r="S90" s="308"/>
      <c r="T90" s="308"/>
      <c r="U90" s="308"/>
      <c r="V90" s="308"/>
      <c r="W90" s="308"/>
      <c r="X90" s="308"/>
      <c r="Y90" s="210" t="s">
        <v>59</v>
      </c>
      <c r="Z90" s="120"/>
      <c r="AA90" s="121"/>
      <c r="AB90" s="102" t="s">
        <v>822</v>
      </c>
      <c r="AC90" s="103"/>
      <c r="AD90" s="104"/>
      <c r="AE90" s="102" t="s">
        <v>826</v>
      </c>
      <c r="AF90" s="103"/>
      <c r="AG90" s="103"/>
      <c r="AH90" s="103"/>
      <c r="AI90" s="104"/>
      <c r="AJ90" s="102" t="s">
        <v>827</v>
      </c>
      <c r="AK90" s="103"/>
      <c r="AL90" s="103"/>
      <c r="AM90" s="103"/>
      <c r="AN90" s="104"/>
      <c r="AO90" s="102" t="s">
        <v>828</v>
      </c>
      <c r="AP90" s="103"/>
      <c r="AQ90" s="103"/>
      <c r="AR90" s="103"/>
      <c r="AS90" s="104"/>
      <c r="AT90" s="102" t="s">
        <v>829</v>
      </c>
      <c r="AU90" s="103"/>
      <c r="AV90" s="103"/>
      <c r="AW90" s="103"/>
      <c r="AX90" s="275"/>
    </row>
    <row r="91" spans="1:60" ht="32.25" customHeight="1">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1"/>
      <c r="Z91" s="212"/>
      <c r="AA91" s="213"/>
      <c r="AB91" s="94" t="s">
        <v>12</v>
      </c>
      <c r="AC91" s="95"/>
      <c r="AD91" s="96"/>
      <c r="AE91" s="150" t="s">
        <v>68</v>
      </c>
      <c r="AF91" s="95"/>
      <c r="AG91" s="95"/>
      <c r="AH91" s="95"/>
      <c r="AI91" s="96"/>
      <c r="AJ91" s="150" t="s">
        <v>69</v>
      </c>
      <c r="AK91" s="95"/>
      <c r="AL91" s="95"/>
      <c r="AM91" s="95"/>
      <c r="AN91" s="96"/>
      <c r="AO91" s="150" t="s">
        <v>70</v>
      </c>
      <c r="AP91" s="95"/>
      <c r="AQ91" s="95"/>
      <c r="AR91" s="95"/>
      <c r="AS91" s="96"/>
      <c r="AT91" s="276" t="s">
        <v>74</v>
      </c>
      <c r="AU91" s="277"/>
      <c r="AV91" s="277"/>
      <c r="AW91" s="277"/>
      <c r="AX91" s="278"/>
    </row>
    <row r="92" spans="1:60" ht="22.5" customHeight="1">
      <c r="A92" s="131"/>
      <c r="B92" s="132"/>
      <c r="C92" s="132"/>
      <c r="D92" s="132"/>
      <c r="E92" s="132"/>
      <c r="F92" s="133"/>
      <c r="G92" s="307" t="s">
        <v>830</v>
      </c>
      <c r="H92" s="307"/>
      <c r="I92" s="307"/>
      <c r="J92" s="307"/>
      <c r="K92" s="307"/>
      <c r="L92" s="307"/>
      <c r="M92" s="307"/>
      <c r="N92" s="307"/>
      <c r="O92" s="307"/>
      <c r="P92" s="307"/>
      <c r="Q92" s="307"/>
      <c r="R92" s="307"/>
      <c r="S92" s="307"/>
      <c r="T92" s="307"/>
      <c r="U92" s="307"/>
      <c r="V92" s="307"/>
      <c r="W92" s="307"/>
      <c r="X92" s="677"/>
      <c r="Y92" s="549" t="s">
        <v>17</v>
      </c>
      <c r="Z92" s="550"/>
      <c r="AA92" s="551"/>
      <c r="AB92" s="125" t="s">
        <v>561</v>
      </c>
      <c r="AC92" s="126"/>
      <c r="AD92" s="127"/>
      <c r="AE92" s="217"/>
      <c r="AF92" s="218"/>
      <c r="AG92" s="218"/>
      <c r="AH92" s="218"/>
      <c r="AI92" s="218"/>
      <c r="AJ92" s="102">
        <v>692</v>
      </c>
      <c r="AK92" s="103"/>
      <c r="AL92" s="103"/>
      <c r="AM92" s="103"/>
      <c r="AN92" s="104"/>
      <c r="AO92" s="102">
        <v>653</v>
      </c>
      <c r="AP92" s="103"/>
      <c r="AQ92" s="103"/>
      <c r="AR92" s="103"/>
      <c r="AS92" s="104"/>
      <c r="AT92" s="99">
        <v>797.3</v>
      </c>
      <c r="AU92" s="100"/>
      <c r="AV92" s="100"/>
      <c r="AW92" s="100"/>
      <c r="AX92" s="361"/>
    </row>
    <row r="93" spans="1:60" ht="47.1" customHeight="1">
      <c r="A93" s="134"/>
      <c r="B93" s="135"/>
      <c r="C93" s="135"/>
      <c r="D93" s="135"/>
      <c r="E93" s="135"/>
      <c r="F93" s="136"/>
      <c r="G93" s="308"/>
      <c r="H93" s="308"/>
      <c r="I93" s="308"/>
      <c r="J93" s="308"/>
      <c r="K93" s="308"/>
      <c r="L93" s="308"/>
      <c r="M93" s="308"/>
      <c r="N93" s="308"/>
      <c r="O93" s="308"/>
      <c r="P93" s="308"/>
      <c r="Q93" s="308"/>
      <c r="R93" s="308"/>
      <c r="S93" s="308"/>
      <c r="T93" s="308"/>
      <c r="U93" s="308"/>
      <c r="V93" s="308"/>
      <c r="W93" s="308"/>
      <c r="X93" s="678"/>
      <c r="Y93" s="210" t="s">
        <v>59</v>
      </c>
      <c r="Z93" s="120"/>
      <c r="AA93" s="121"/>
      <c r="AB93" s="102" t="s">
        <v>831</v>
      </c>
      <c r="AC93" s="103"/>
      <c r="AD93" s="104"/>
      <c r="AE93" s="102" t="s">
        <v>835</v>
      </c>
      <c r="AF93" s="103"/>
      <c r="AG93" s="103"/>
      <c r="AH93" s="103"/>
      <c r="AI93" s="104"/>
      <c r="AJ93" s="102" t="s">
        <v>832</v>
      </c>
      <c r="AK93" s="103"/>
      <c r="AL93" s="103"/>
      <c r="AM93" s="103"/>
      <c r="AN93" s="104"/>
      <c r="AO93" s="102" t="s">
        <v>833</v>
      </c>
      <c r="AP93" s="103"/>
      <c r="AQ93" s="103"/>
      <c r="AR93" s="103"/>
      <c r="AS93" s="104"/>
      <c r="AT93" s="102" t="s">
        <v>834</v>
      </c>
      <c r="AU93" s="103"/>
      <c r="AV93" s="103"/>
      <c r="AW93" s="103"/>
      <c r="AX93" s="275"/>
    </row>
    <row r="94" spans="1:60" ht="32.25" customHeight="1">
      <c r="A94" s="374"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79"/>
      <c r="Z94" s="680"/>
      <c r="AA94" s="681"/>
      <c r="AB94" s="165" t="s">
        <v>12</v>
      </c>
      <c r="AC94" s="166"/>
      <c r="AD94" s="167"/>
      <c r="AE94" s="171" t="s">
        <v>68</v>
      </c>
      <c r="AF94" s="166"/>
      <c r="AG94" s="166"/>
      <c r="AH94" s="166"/>
      <c r="AI94" s="167"/>
      <c r="AJ94" s="171" t="s">
        <v>69</v>
      </c>
      <c r="AK94" s="166"/>
      <c r="AL94" s="166"/>
      <c r="AM94" s="166"/>
      <c r="AN94" s="167"/>
      <c r="AO94" s="171" t="s">
        <v>70</v>
      </c>
      <c r="AP94" s="166"/>
      <c r="AQ94" s="166"/>
      <c r="AR94" s="166"/>
      <c r="AS94" s="167"/>
      <c r="AT94" s="682" t="s">
        <v>74</v>
      </c>
      <c r="AU94" s="683"/>
      <c r="AV94" s="683"/>
      <c r="AW94" s="683"/>
      <c r="AX94" s="684"/>
    </row>
    <row r="95" spans="1:60" ht="22.5" customHeight="1">
      <c r="A95" s="131"/>
      <c r="B95" s="132"/>
      <c r="C95" s="132"/>
      <c r="D95" s="132"/>
      <c r="E95" s="132"/>
      <c r="F95" s="133"/>
      <c r="G95" s="307" t="s">
        <v>836</v>
      </c>
      <c r="H95" s="307"/>
      <c r="I95" s="307"/>
      <c r="J95" s="307"/>
      <c r="K95" s="307"/>
      <c r="L95" s="307"/>
      <c r="M95" s="307"/>
      <c r="N95" s="307"/>
      <c r="O95" s="307"/>
      <c r="P95" s="307"/>
      <c r="Q95" s="307"/>
      <c r="R95" s="307"/>
      <c r="S95" s="307"/>
      <c r="T95" s="307"/>
      <c r="U95" s="307"/>
      <c r="V95" s="307"/>
      <c r="W95" s="307"/>
      <c r="X95" s="307"/>
      <c r="Y95" s="549" t="s">
        <v>17</v>
      </c>
      <c r="Z95" s="550"/>
      <c r="AA95" s="551"/>
      <c r="AB95" s="125" t="s">
        <v>561</v>
      </c>
      <c r="AC95" s="126"/>
      <c r="AD95" s="127"/>
      <c r="AE95" s="217">
        <v>139</v>
      </c>
      <c r="AF95" s="218"/>
      <c r="AG95" s="218"/>
      <c r="AH95" s="218"/>
      <c r="AI95" s="218"/>
      <c r="AJ95" s="217">
        <v>0</v>
      </c>
      <c r="AK95" s="218"/>
      <c r="AL95" s="218"/>
      <c r="AM95" s="218"/>
      <c r="AN95" s="218"/>
      <c r="AO95" s="217">
        <v>0</v>
      </c>
      <c r="AP95" s="218"/>
      <c r="AQ95" s="218"/>
      <c r="AR95" s="218"/>
      <c r="AS95" s="218"/>
      <c r="AT95" s="99">
        <v>421</v>
      </c>
      <c r="AU95" s="100"/>
      <c r="AV95" s="100"/>
      <c r="AW95" s="100"/>
      <c r="AX95" s="361"/>
    </row>
    <row r="96" spans="1:60" ht="47.1" customHeight="1">
      <c r="A96" s="134"/>
      <c r="B96" s="135"/>
      <c r="C96" s="135"/>
      <c r="D96" s="135"/>
      <c r="E96" s="135"/>
      <c r="F96" s="136"/>
      <c r="G96" s="308"/>
      <c r="H96" s="308"/>
      <c r="I96" s="308"/>
      <c r="J96" s="308"/>
      <c r="K96" s="308"/>
      <c r="L96" s="308"/>
      <c r="M96" s="308"/>
      <c r="N96" s="308"/>
      <c r="O96" s="308"/>
      <c r="P96" s="308"/>
      <c r="Q96" s="308"/>
      <c r="R96" s="308"/>
      <c r="S96" s="308"/>
      <c r="T96" s="308"/>
      <c r="U96" s="308"/>
      <c r="V96" s="308"/>
      <c r="W96" s="308"/>
      <c r="X96" s="308"/>
      <c r="Y96" s="210" t="s">
        <v>59</v>
      </c>
      <c r="Z96" s="120"/>
      <c r="AA96" s="121"/>
      <c r="AB96" s="102" t="s">
        <v>837</v>
      </c>
      <c r="AC96" s="103"/>
      <c r="AD96" s="104"/>
      <c r="AE96" s="102" t="s">
        <v>840</v>
      </c>
      <c r="AF96" s="103"/>
      <c r="AG96" s="103"/>
      <c r="AH96" s="103"/>
      <c r="AI96" s="104"/>
      <c r="AJ96" s="102" t="s">
        <v>838</v>
      </c>
      <c r="AK96" s="103"/>
      <c r="AL96" s="103"/>
      <c r="AM96" s="103"/>
      <c r="AN96" s="104"/>
      <c r="AO96" s="102" t="s">
        <v>838</v>
      </c>
      <c r="AP96" s="103"/>
      <c r="AQ96" s="103"/>
      <c r="AR96" s="103"/>
      <c r="AS96" s="104"/>
      <c r="AT96" s="102" t="s">
        <v>839</v>
      </c>
      <c r="AU96" s="103"/>
      <c r="AV96" s="103"/>
      <c r="AW96" s="103"/>
      <c r="AX96" s="275"/>
    </row>
    <row r="97" spans="1:50" ht="23.1" customHeight="1">
      <c r="A97" s="613" t="s">
        <v>76</v>
      </c>
      <c r="B97" s="614"/>
      <c r="C97" s="642" t="s">
        <v>19</v>
      </c>
      <c r="D97" s="535"/>
      <c r="E97" s="535"/>
      <c r="F97" s="535"/>
      <c r="G97" s="535"/>
      <c r="H97" s="535"/>
      <c r="I97" s="535"/>
      <c r="J97" s="535"/>
      <c r="K97" s="643"/>
      <c r="L97" s="531" t="s">
        <v>75</v>
      </c>
      <c r="M97" s="531"/>
      <c r="N97" s="531"/>
      <c r="O97" s="531"/>
      <c r="P97" s="531"/>
      <c r="Q97" s="531"/>
      <c r="R97" s="532" t="s">
        <v>72</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c r="A98" s="615"/>
      <c r="B98" s="616"/>
      <c r="C98" s="546" t="s">
        <v>944</v>
      </c>
      <c r="D98" s="547"/>
      <c r="E98" s="547"/>
      <c r="F98" s="547"/>
      <c r="G98" s="547"/>
      <c r="H98" s="547"/>
      <c r="I98" s="547"/>
      <c r="J98" s="547"/>
      <c r="K98" s="548"/>
      <c r="L98" s="186" t="s">
        <v>945</v>
      </c>
      <c r="M98" s="187"/>
      <c r="N98" s="187"/>
      <c r="O98" s="187"/>
      <c r="P98" s="187"/>
      <c r="Q98" s="188"/>
      <c r="R98" s="186">
        <v>60</v>
      </c>
      <c r="S98" s="187"/>
      <c r="T98" s="187"/>
      <c r="U98" s="187"/>
      <c r="V98" s="187"/>
      <c r="W98" s="188"/>
      <c r="X98" s="73" t="s">
        <v>950</v>
      </c>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c r="A99" s="615"/>
      <c r="B99" s="616"/>
      <c r="C99" s="610" t="s">
        <v>946</v>
      </c>
      <c r="D99" s="611"/>
      <c r="E99" s="611"/>
      <c r="F99" s="611"/>
      <c r="G99" s="611"/>
      <c r="H99" s="611"/>
      <c r="I99" s="611"/>
      <c r="J99" s="611"/>
      <c r="K99" s="612"/>
      <c r="L99" s="186">
        <v>8</v>
      </c>
      <c r="M99" s="187"/>
      <c r="N99" s="187"/>
      <c r="O99" s="187"/>
      <c r="P99" s="187"/>
      <c r="Q99" s="188"/>
      <c r="R99" s="186">
        <v>8</v>
      </c>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c r="A100" s="615"/>
      <c r="B100" s="616"/>
      <c r="C100" s="610" t="s">
        <v>947</v>
      </c>
      <c r="D100" s="611"/>
      <c r="E100" s="611"/>
      <c r="F100" s="611"/>
      <c r="G100" s="611"/>
      <c r="H100" s="611"/>
      <c r="I100" s="611"/>
      <c r="J100" s="611"/>
      <c r="K100" s="612"/>
      <c r="L100" s="186">
        <v>5</v>
      </c>
      <c r="M100" s="187"/>
      <c r="N100" s="187"/>
      <c r="O100" s="187"/>
      <c r="P100" s="187"/>
      <c r="Q100" s="188"/>
      <c r="R100" s="186">
        <v>7</v>
      </c>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c r="A101" s="615"/>
      <c r="B101" s="616"/>
      <c r="C101" s="610" t="s">
        <v>948</v>
      </c>
      <c r="D101" s="611"/>
      <c r="E101" s="611"/>
      <c r="F101" s="611"/>
      <c r="G101" s="611"/>
      <c r="H101" s="611"/>
      <c r="I101" s="611"/>
      <c r="J101" s="611"/>
      <c r="K101" s="612"/>
      <c r="L101" s="186">
        <v>6</v>
      </c>
      <c r="M101" s="187"/>
      <c r="N101" s="187"/>
      <c r="O101" s="187"/>
      <c r="P101" s="187"/>
      <c r="Q101" s="188"/>
      <c r="R101" s="186">
        <v>6</v>
      </c>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43.5" customHeight="1">
      <c r="A102" s="615"/>
      <c r="B102" s="616"/>
      <c r="C102" s="610" t="s">
        <v>949</v>
      </c>
      <c r="D102" s="611"/>
      <c r="E102" s="611"/>
      <c r="F102" s="611"/>
      <c r="G102" s="611"/>
      <c r="H102" s="611"/>
      <c r="I102" s="611"/>
      <c r="J102" s="611"/>
      <c r="K102" s="612"/>
      <c r="L102" s="186" t="s">
        <v>945</v>
      </c>
      <c r="M102" s="187"/>
      <c r="N102" s="187"/>
      <c r="O102" s="187"/>
      <c r="P102" s="187"/>
      <c r="Q102" s="188"/>
      <c r="R102" s="186">
        <v>5</v>
      </c>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c r="A103" s="615"/>
      <c r="B103" s="616"/>
      <c r="C103" s="619" t="s">
        <v>222</v>
      </c>
      <c r="D103" s="620"/>
      <c r="E103" s="620"/>
      <c r="F103" s="620"/>
      <c r="G103" s="620"/>
      <c r="H103" s="620"/>
      <c r="I103" s="620"/>
      <c r="J103" s="620"/>
      <c r="K103" s="621"/>
      <c r="L103" s="186">
        <v>23</v>
      </c>
      <c r="M103" s="187"/>
      <c r="N103" s="187"/>
      <c r="O103" s="187"/>
      <c r="P103" s="187"/>
      <c r="Q103" s="188"/>
      <c r="R103" s="186">
        <v>13</v>
      </c>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c r="A104" s="617"/>
      <c r="B104" s="618"/>
      <c r="C104" s="604" t="s">
        <v>22</v>
      </c>
      <c r="D104" s="605"/>
      <c r="E104" s="605"/>
      <c r="F104" s="605"/>
      <c r="G104" s="605"/>
      <c r="H104" s="605"/>
      <c r="I104" s="605"/>
      <c r="J104" s="605"/>
      <c r="K104" s="606"/>
      <c r="L104" s="607">
        <f>SUM(L98:Q103)</f>
        <v>42</v>
      </c>
      <c r="M104" s="608"/>
      <c r="N104" s="608"/>
      <c r="O104" s="608"/>
      <c r="P104" s="608"/>
      <c r="Q104" s="609"/>
      <c r="R104" s="607">
        <f>SUM(R98:W103)</f>
        <v>99</v>
      </c>
      <c r="S104" s="608"/>
      <c r="T104" s="608"/>
      <c r="U104" s="608"/>
      <c r="V104" s="608"/>
      <c r="W104" s="609"/>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c r="A107" s="5"/>
      <c r="B107" s="6"/>
      <c r="C107" s="343"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4"/>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32.25" customHeight="1">
      <c r="A108" s="653" t="s">
        <v>310</v>
      </c>
      <c r="B108" s="654"/>
      <c r="C108" s="482" t="s">
        <v>311</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4" t="s">
        <v>421</v>
      </c>
      <c r="AE108" s="355"/>
      <c r="AF108" s="355"/>
      <c r="AG108" s="351" t="s">
        <v>601</v>
      </c>
      <c r="AH108" s="352"/>
      <c r="AI108" s="352"/>
      <c r="AJ108" s="352"/>
      <c r="AK108" s="352"/>
      <c r="AL108" s="352"/>
      <c r="AM108" s="352"/>
      <c r="AN108" s="352"/>
      <c r="AO108" s="352"/>
      <c r="AP108" s="352"/>
      <c r="AQ108" s="352"/>
      <c r="AR108" s="352"/>
      <c r="AS108" s="352"/>
      <c r="AT108" s="352"/>
      <c r="AU108" s="352"/>
      <c r="AV108" s="352"/>
      <c r="AW108" s="352"/>
      <c r="AX108" s="353"/>
    </row>
    <row r="109" spans="1:50" ht="33" customHeight="1">
      <c r="A109" s="655"/>
      <c r="B109" s="656"/>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2"/>
      <c r="AD109" s="305" t="s">
        <v>421</v>
      </c>
      <c r="AE109" s="306"/>
      <c r="AF109" s="306"/>
      <c r="AG109" s="345" t="s">
        <v>602</v>
      </c>
      <c r="AH109" s="261"/>
      <c r="AI109" s="261"/>
      <c r="AJ109" s="261"/>
      <c r="AK109" s="261"/>
      <c r="AL109" s="261"/>
      <c r="AM109" s="261"/>
      <c r="AN109" s="261"/>
      <c r="AO109" s="261"/>
      <c r="AP109" s="261"/>
      <c r="AQ109" s="261"/>
      <c r="AR109" s="261"/>
      <c r="AS109" s="261"/>
      <c r="AT109" s="261"/>
      <c r="AU109" s="261"/>
      <c r="AV109" s="261"/>
      <c r="AW109" s="261"/>
      <c r="AX109" s="286"/>
    </row>
    <row r="110" spans="1:50" ht="30" customHeight="1">
      <c r="A110" s="657"/>
      <c r="B110" s="658"/>
      <c r="C110" s="559" t="s">
        <v>312</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5" t="s">
        <v>421</v>
      </c>
      <c r="AE110" s="336"/>
      <c r="AF110" s="336"/>
      <c r="AG110" s="346" t="s">
        <v>603</v>
      </c>
      <c r="AH110" s="249"/>
      <c r="AI110" s="249"/>
      <c r="AJ110" s="249"/>
      <c r="AK110" s="249"/>
      <c r="AL110" s="249"/>
      <c r="AM110" s="249"/>
      <c r="AN110" s="249"/>
      <c r="AO110" s="249"/>
      <c r="AP110" s="249"/>
      <c r="AQ110" s="249"/>
      <c r="AR110" s="249"/>
      <c r="AS110" s="249"/>
      <c r="AT110" s="249"/>
      <c r="AU110" s="249"/>
      <c r="AV110" s="249"/>
      <c r="AW110" s="249"/>
      <c r="AX110" s="331"/>
    </row>
    <row r="111" spans="1:50" ht="18.75" customHeight="1">
      <c r="A111" s="265" t="s">
        <v>46</v>
      </c>
      <c r="B111" s="266"/>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9" t="s">
        <v>421</v>
      </c>
      <c r="AE111" s="280"/>
      <c r="AF111" s="280"/>
      <c r="AG111" s="282" t="s">
        <v>622</v>
      </c>
      <c r="AH111" s="283"/>
      <c r="AI111" s="283"/>
      <c r="AJ111" s="283"/>
      <c r="AK111" s="283"/>
      <c r="AL111" s="283"/>
      <c r="AM111" s="283"/>
      <c r="AN111" s="283"/>
      <c r="AO111" s="283"/>
      <c r="AP111" s="283"/>
      <c r="AQ111" s="283"/>
      <c r="AR111" s="283"/>
      <c r="AS111" s="283"/>
      <c r="AT111" s="283"/>
      <c r="AU111" s="283"/>
      <c r="AV111" s="283"/>
      <c r="AW111" s="283"/>
      <c r="AX111" s="284"/>
    </row>
    <row r="112" spans="1:50" ht="19.350000000000001" customHeight="1">
      <c r="A112" s="267"/>
      <c r="B112" s="268"/>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421</v>
      </c>
      <c r="AE112" s="306"/>
      <c r="AF112" s="306"/>
      <c r="AG112" s="345" t="s">
        <v>619</v>
      </c>
      <c r="AH112" s="261"/>
      <c r="AI112" s="261"/>
      <c r="AJ112" s="261"/>
      <c r="AK112" s="261"/>
      <c r="AL112" s="261"/>
      <c r="AM112" s="261"/>
      <c r="AN112" s="261"/>
      <c r="AO112" s="261"/>
      <c r="AP112" s="261"/>
      <c r="AQ112" s="261"/>
      <c r="AR112" s="261"/>
      <c r="AS112" s="261"/>
      <c r="AT112" s="261"/>
      <c r="AU112" s="261"/>
      <c r="AV112" s="261"/>
      <c r="AW112" s="261"/>
      <c r="AX112" s="286"/>
    </row>
    <row r="113" spans="1:64" ht="19.350000000000001" customHeight="1">
      <c r="A113" s="267"/>
      <c r="B113" s="268"/>
      <c r="C113" s="455" t="s">
        <v>313</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421</v>
      </c>
      <c r="AE113" s="306"/>
      <c r="AF113" s="306"/>
      <c r="AG113" s="345" t="s">
        <v>620</v>
      </c>
      <c r="AH113" s="261"/>
      <c r="AI113" s="261"/>
      <c r="AJ113" s="261"/>
      <c r="AK113" s="261"/>
      <c r="AL113" s="261"/>
      <c r="AM113" s="261"/>
      <c r="AN113" s="261"/>
      <c r="AO113" s="261"/>
      <c r="AP113" s="261"/>
      <c r="AQ113" s="261"/>
      <c r="AR113" s="261"/>
      <c r="AS113" s="261"/>
      <c r="AT113" s="261"/>
      <c r="AU113" s="261"/>
      <c r="AV113" s="261"/>
      <c r="AW113" s="261"/>
      <c r="AX113" s="286"/>
    </row>
    <row r="114" spans="1:64" ht="18.75" customHeight="1">
      <c r="A114" s="267"/>
      <c r="B114" s="268"/>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421</v>
      </c>
      <c r="AE114" s="306"/>
      <c r="AF114" s="306"/>
      <c r="AG114" s="345" t="s">
        <v>621</v>
      </c>
      <c r="AH114" s="261"/>
      <c r="AI114" s="261"/>
      <c r="AJ114" s="261"/>
      <c r="AK114" s="261"/>
      <c r="AL114" s="261"/>
      <c r="AM114" s="261"/>
      <c r="AN114" s="261"/>
      <c r="AO114" s="261"/>
      <c r="AP114" s="261"/>
      <c r="AQ114" s="261"/>
      <c r="AR114" s="261"/>
      <c r="AS114" s="261"/>
      <c r="AT114" s="261"/>
      <c r="AU114" s="261"/>
      <c r="AV114" s="261"/>
      <c r="AW114" s="261"/>
      <c r="AX114" s="286"/>
    </row>
    <row r="115" spans="1:64" ht="19.350000000000001" customHeight="1">
      <c r="A115" s="267"/>
      <c r="B115" s="268"/>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50"/>
      <c r="AD115" s="305" t="s">
        <v>421</v>
      </c>
      <c r="AE115" s="306"/>
      <c r="AF115" s="306"/>
      <c r="AG115" s="285"/>
      <c r="AH115" s="261"/>
      <c r="AI115" s="261"/>
      <c r="AJ115" s="261"/>
      <c r="AK115" s="261"/>
      <c r="AL115" s="261"/>
      <c r="AM115" s="261"/>
      <c r="AN115" s="261"/>
      <c r="AO115" s="261"/>
      <c r="AP115" s="261"/>
      <c r="AQ115" s="261"/>
      <c r="AR115" s="261"/>
      <c r="AS115" s="261"/>
      <c r="AT115" s="261"/>
      <c r="AU115" s="261"/>
      <c r="AV115" s="261"/>
      <c r="AW115" s="261"/>
      <c r="AX115" s="286"/>
    </row>
    <row r="116" spans="1:64" ht="19.350000000000001" customHeight="1">
      <c r="A116" s="267"/>
      <c r="B116" s="268"/>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50"/>
      <c r="AD116" s="263" t="s">
        <v>421</v>
      </c>
      <c r="AE116" s="264"/>
      <c r="AF116" s="264"/>
      <c r="AG116" s="596"/>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18.75" customHeight="1">
      <c r="A117" s="269"/>
      <c r="B117" s="270"/>
      <c r="C117" s="337" t="s">
        <v>81</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421</v>
      </c>
      <c r="AE117" s="336"/>
      <c r="AF117" s="340"/>
      <c r="AG117" s="347"/>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18.75" customHeight="1">
      <c r="A118" s="265" t="s">
        <v>47</v>
      </c>
      <c r="B118" s="266"/>
      <c r="C118" s="271" t="s">
        <v>80</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9" t="s">
        <v>421</v>
      </c>
      <c r="AE118" s="280"/>
      <c r="AF118" s="281"/>
      <c r="AG118" s="282" t="s">
        <v>623</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c r="A119" s="267"/>
      <c r="B119" s="268"/>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6" t="s">
        <v>421</v>
      </c>
      <c r="AE119" s="357"/>
      <c r="AF119" s="357"/>
      <c r="AG119" s="345" t="s">
        <v>624</v>
      </c>
      <c r="AH119" s="261"/>
      <c r="AI119" s="261"/>
      <c r="AJ119" s="261"/>
      <c r="AK119" s="261"/>
      <c r="AL119" s="261"/>
      <c r="AM119" s="261"/>
      <c r="AN119" s="261"/>
      <c r="AO119" s="261"/>
      <c r="AP119" s="261"/>
      <c r="AQ119" s="261"/>
      <c r="AR119" s="261"/>
      <c r="AS119" s="261"/>
      <c r="AT119" s="261"/>
      <c r="AU119" s="261"/>
      <c r="AV119" s="261"/>
      <c r="AW119" s="261"/>
      <c r="AX119" s="286"/>
    </row>
    <row r="120" spans="1:64" ht="18" customHeight="1">
      <c r="A120" s="267"/>
      <c r="B120" s="268"/>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421</v>
      </c>
      <c r="AE120" s="306"/>
      <c r="AF120" s="306"/>
      <c r="AG120" s="345" t="s">
        <v>625</v>
      </c>
      <c r="AH120" s="261"/>
      <c r="AI120" s="261"/>
      <c r="AJ120" s="261"/>
      <c r="AK120" s="261"/>
      <c r="AL120" s="261"/>
      <c r="AM120" s="261"/>
      <c r="AN120" s="261"/>
      <c r="AO120" s="261"/>
      <c r="AP120" s="261"/>
      <c r="AQ120" s="261"/>
      <c r="AR120" s="261"/>
      <c r="AS120" s="261"/>
      <c r="AT120" s="261"/>
      <c r="AU120" s="261"/>
      <c r="AV120" s="261"/>
      <c r="AW120" s="261"/>
      <c r="AX120" s="286"/>
    </row>
    <row r="121" spans="1:64" ht="18" customHeight="1">
      <c r="A121" s="269"/>
      <c r="B121" s="270"/>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421</v>
      </c>
      <c r="AE121" s="306"/>
      <c r="AF121" s="306"/>
      <c r="AG121" s="346" t="s">
        <v>626</v>
      </c>
      <c r="AH121" s="249"/>
      <c r="AI121" s="249"/>
      <c r="AJ121" s="249"/>
      <c r="AK121" s="249"/>
      <c r="AL121" s="249"/>
      <c r="AM121" s="249"/>
      <c r="AN121" s="249"/>
      <c r="AO121" s="249"/>
      <c r="AP121" s="249"/>
      <c r="AQ121" s="249"/>
      <c r="AR121" s="249"/>
      <c r="AS121" s="249"/>
      <c r="AT121" s="249"/>
      <c r="AU121" s="249"/>
      <c r="AV121" s="249"/>
      <c r="AW121" s="249"/>
      <c r="AX121" s="331"/>
    </row>
    <row r="122" spans="1:64" ht="33.6" customHeight="1">
      <c r="A122" s="251" t="s">
        <v>79</v>
      </c>
      <c r="B122" s="252"/>
      <c r="C122" s="487" t="s">
        <v>314</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79" t="s">
        <v>519</v>
      </c>
      <c r="AE122" s="280"/>
      <c r="AF122" s="280"/>
      <c r="AG122" s="326" t="s">
        <v>523</v>
      </c>
      <c r="AH122" s="245"/>
      <c r="AI122" s="245"/>
      <c r="AJ122" s="245"/>
      <c r="AK122" s="245"/>
      <c r="AL122" s="245"/>
      <c r="AM122" s="245"/>
      <c r="AN122" s="245"/>
      <c r="AO122" s="245"/>
      <c r="AP122" s="245"/>
      <c r="AQ122" s="245"/>
      <c r="AR122" s="245"/>
      <c r="AS122" s="245"/>
      <c r="AT122" s="245"/>
      <c r="AU122" s="245"/>
      <c r="AV122" s="245"/>
      <c r="AW122" s="245"/>
      <c r="AX122" s="327"/>
    </row>
    <row r="123" spans="1:64" ht="15.75" customHeight="1">
      <c r="A123" s="253"/>
      <c r="B123" s="254"/>
      <c r="C123" s="300" t="s">
        <v>86</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47"/>
      <c r="AI123" s="247"/>
      <c r="AJ123" s="247"/>
      <c r="AK123" s="247"/>
      <c r="AL123" s="247"/>
      <c r="AM123" s="247"/>
      <c r="AN123" s="247"/>
      <c r="AO123" s="247"/>
      <c r="AP123" s="247"/>
      <c r="AQ123" s="247"/>
      <c r="AR123" s="247"/>
      <c r="AS123" s="247"/>
      <c r="AT123" s="247"/>
      <c r="AU123" s="247"/>
      <c r="AV123" s="247"/>
      <c r="AW123" s="247"/>
      <c r="AX123" s="329"/>
    </row>
    <row r="124" spans="1:64" ht="26.25" customHeight="1">
      <c r="A124" s="253"/>
      <c r="B124" s="254"/>
      <c r="C124" s="287" t="s">
        <v>520</v>
      </c>
      <c r="D124" s="288"/>
      <c r="E124" s="288"/>
      <c r="F124" s="288"/>
      <c r="G124" s="288"/>
      <c r="H124" s="288"/>
      <c r="I124" s="288"/>
      <c r="J124" s="288"/>
      <c r="K124" s="288"/>
      <c r="L124" s="288"/>
      <c r="M124" s="288"/>
      <c r="N124" s="288"/>
      <c r="O124" s="289"/>
      <c r="P124" s="296" t="s">
        <v>520</v>
      </c>
      <c r="Q124" s="296"/>
      <c r="R124" s="296"/>
      <c r="S124" s="297"/>
      <c r="T124" s="260" t="s">
        <v>520</v>
      </c>
      <c r="U124" s="261"/>
      <c r="V124" s="261"/>
      <c r="W124" s="261"/>
      <c r="X124" s="261"/>
      <c r="Y124" s="261"/>
      <c r="Z124" s="261"/>
      <c r="AA124" s="261"/>
      <c r="AB124" s="261"/>
      <c r="AC124" s="261"/>
      <c r="AD124" s="261"/>
      <c r="AE124" s="261"/>
      <c r="AF124" s="262"/>
      <c r="AG124" s="328"/>
      <c r="AH124" s="247"/>
      <c r="AI124" s="247"/>
      <c r="AJ124" s="247"/>
      <c r="AK124" s="247"/>
      <c r="AL124" s="247"/>
      <c r="AM124" s="247"/>
      <c r="AN124" s="247"/>
      <c r="AO124" s="247"/>
      <c r="AP124" s="247"/>
      <c r="AQ124" s="247"/>
      <c r="AR124" s="247"/>
      <c r="AS124" s="247"/>
      <c r="AT124" s="247"/>
      <c r="AU124" s="247"/>
      <c r="AV124" s="247"/>
      <c r="AW124" s="247"/>
      <c r="AX124" s="329"/>
    </row>
    <row r="125" spans="1:64" ht="26.25" customHeight="1">
      <c r="A125" s="255"/>
      <c r="B125" s="256"/>
      <c r="C125" s="290" t="s">
        <v>520</v>
      </c>
      <c r="D125" s="291"/>
      <c r="E125" s="291"/>
      <c r="F125" s="291"/>
      <c r="G125" s="291"/>
      <c r="H125" s="291"/>
      <c r="I125" s="291"/>
      <c r="J125" s="291"/>
      <c r="K125" s="291"/>
      <c r="L125" s="291"/>
      <c r="M125" s="291"/>
      <c r="N125" s="291"/>
      <c r="O125" s="292"/>
      <c r="P125" s="298" t="s">
        <v>520</v>
      </c>
      <c r="Q125" s="298"/>
      <c r="R125" s="298"/>
      <c r="S125" s="299"/>
      <c r="T125" s="567" t="s">
        <v>520</v>
      </c>
      <c r="U125" s="348"/>
      <c r="V125" s="348"/>
      <c r="W125" s="348"/>
      <c r="X125" s="348"/>
      <c r="Y125" s="348"/>
      <c r="Z125" s="348"/>
      <c r="AA125" s="348"/>
      <c r="AB125" s="348"/>
      <c r="AC125" s="348"/>
      <c r="AD125" s="348"/>
      <c r="AE125" s="348"/>
      <c r="AF125" s="568"/>
      <c r="AG125" s="330"/>
      <c r="AH125" s="249"/>
      <c r="AI125" s="249"/>
      <c r="AJ125" s="249"/>
      <c r="AK125" s="249"/>
      <c r="AL125" s="249"/>
      <c r="AM125" s="249"/>
      <c r="AN125" s="249"/>
      <c r="AO125" s="249"/>
      <c r="AP125" s="249"/>
      <c r="AQ125" s="249"/>
      <c r="AR125" s="249"/>
      <c r="AS125" s="249"/>
      <c r="AT125" s="249"/>
      <c r="AU125" s="249"/>
      <c r="AV125" s="249"/>
      <c r="AW125" s="249"/>
      <c r="AX125" s="331"/>
    </row>
    <row r="126" spans="1:64" ht="57" customHeight="1">
      <c r="A126" s="265" t="s">
        <v>58</v>
      </c>
      <c r="B126" s="398"/>
      <c r="C126" s="388" t="s">
        <v>63</v>
      </c>
      <c r="D126" s="436"/>
      <c r="E126" s="436"/>
      <c r="F126" s="437"/>
      <c r="G126" s="392" t="s">
        <v>904</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c r="A127" s="399"/>
      <c r="B127" s="400"/>
      <c r="C127" s="591" t="s">
        <v>67</v>
      </c>
      <c r="D127" s="592"/>
      <c r="E127" s="592"/>
      <c r="F127" s="593"/>
      <c r="G127" s="594" t="s">
        <v>524</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67.5" customHeight="1" thickBot="1">
      <c r="A129" s="435" t="s">
        <v>942</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67.5" customHeight="1" thickBot="1">
      <c r="A131" s="395" t="s">
        <v>306</v>
      </c>
      <c r="B131" s="396"/>
      <c r="C131" s="396"/>
      <c r="D131" s="396"/>
      <c r="E131" s="397"/>
      <c r="F131" s="428" t="s">
        <v>943</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68.25" customHeight="1" thickBot="1">
      <c r="A133" s="563" t="s">
        <v>905</v>
      </c>
      <c r="B133" s="564"/>
      <c r="C133" s="564"/>
      <c r="D133" s="564"/>
      <c r="E133" s="565"/>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168.75" customHeight="1" thickBot="1">
      <c r="A135" s="358" t="s">
        <v>688</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30" customHeight="1">
      <c r="A137" s="529" t="s">
        <v>223</v>
      </c>
      <c r="B137" s="323"/>
      <c r="C137" s="323"/>
      <c r="D137" s="323"/>
      <c r="E137" s="323"/>
      <c r="F137" s="323"/>
      <c r="G137" s="554" t="s">
        <v>520</v>
      </c>
      <c r="H137" s="555"/>
      <c r="I137" s="555"/>
      <c r="J137" s="555"/>
      <c r="K137" s="555"/>
      <c r="L137" s="555"/>
      <c r="M137" s="555"/>
      <c r="N137" s="555"/>
      <c r="O137" s="555"/>
      <c r="P137" s="556"/>
      <c r="Q137" s="323" t="s">
        <v>224</v>
      </c>
      <c r="R137" s="323"/>
      <c r="S137" s="323"/>
      <c r="T137" s="323"/>
      <c r="U137" s="323"/>
      <c r="V137" s="323"/>
      <c r="W137" s="566" t="s">
        <v>535</v>
      </c>
      <c r="X137" s="555"/>
      <c r="Y137" s="555"/>
      <c r="Z137" s="555"/>
      <c r="AA137" s="555"/>
      <c r="AB137" s="555"/>
      <c r="AC137" s="555"/>
      <c r="AD137" s="555"/>
      <c r="AE137" s="555"/>
      <c r="AF137" s="556"/>
      <c r="AG137" s="323" t="s">
        <v>225</v>
      </c>
      <c r="AH137" s="323"/>
      <c r="AI137" s="323"/>
      <c r="AJ137" s="323"/>
      <c r="AK137" s="323"/>
      <c r="AL137" s="323"/>
      <c r="AM137" s="526">
        <v>209</v>
      </c>
      <c r="AN137" s="527"/>
      <c r="AO137" s="527"/>
      <c r="AP137" s="527"/>
      <c r="AQ137" s="527"/>
      <c r="AR137" s="527"/>
      <c r="AS137" s="527"/>
      <c r="AT137" s="527"/>
      <c r="AU137" s="527"/>
      <c r="AV137" s="528"/>
      <c r="AW137" s="12"/>
      <c r="AX137" s="13"/>
    </row>
    <row r="138" spans="1:50" ht="19.899999999999999" customHeight="1" thickBot="1">
      <c r="A138" s="530" t="s">
        <v>226</v>
      </c>
      <c r="B138" s="434"/>
      <c r="C138" s="434"/>
      <c r="D138" s="434"/>
      <c r="E138" s="434"/>
      <c r="F138" s="434"/>
      <c r="G138" s="320" t="s">
        <v>521</v>
      </c>
      <c r="H138" s="321"/>
      <c r="I138" s="321"/>
      <c r="J138" s="321"/>
      <c r="K138" s="321"/>
      <c r="L138" s="321"/>
      <c r="M138" s="321"/>
      <c r="N138" s="321"/>
      <c r="O138" s="321"/>
      <c r="P138" s="322"/>
      <c r="Q138" s="434" t="s">
        <v>227</v>
      </c>
      <c r="R138" s="434"/>
      <c r="S138" s="434"/>
      <c r="T138" s="434"/>
      <c r="U138" s="434"/>
      <c r="V138" s="434"/>
      <c r="W138" s="320" t="s">
        <v>522</v>
      </c>
      <c r="X138" s="321"/>
      <c r="Y138" s="321"/>
      <c r="Z138" s="321"/>
      <c r="AA138" s="321"/>
      <c r="AB138" s="321"/>
      <c r="AC138" s="321"/>
      <c r="AD138" s="321"/>
      <c r="AE138" s="321"/>
      <c r="AF138" s="322"/>
      <c r="AG138" s="324"/>
      <c r="AH138" s="325"/>
      <c r="AI138" s="325"/>
      <c r="AJ138" s="325"/>
      <c r="AK138" s="325"/>
      <c r="AL138" s="325"/>
      <c r="AM138" s="362"/>
      <c r="AN138" s="363"/>
      <c r="AO138" s="363"/>
      <c r="AP138" s="363"/>
      <c r="AQ138" s="363"/>
      <c r="AR138" s="363"/>
      <c r="AS138" s="363"/>
      <c r="AT138" s="363"/>
      <c r="AU138" s="363"/>
      <c r="AV138" s="364"/>
      <c r="AW138" s="28"/>
      <c r="AX138" s="29"/>
    </row>
    <row r="139" spans="1:50" ht="23.65" customHeight="1">
      <c r="A139" s="407" t="s">
        <v>28</v>
      </c>
      <c r="B139" s="408"/>
      <c r="C139" s="408"/>
      <c r="D139" s="408"/>
      <c r="E139" s="408"/>
      <c r="F139" s="409"/>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65.75" customHeight="1">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165.75" customHeight="1">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75" customHeight="1">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165.75" customHeight="1">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165.75" customHeight="1">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65.75" customHeight="1">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165.75" customHeight="1">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01.25" customHeight="1">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65.75" customHeight="1">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165.75" customHeight="1">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165.75" customHeight="1">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165.75" customHeight="1">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165.75" customHeight="1">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05.75" customHeight="1">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45" customHeight="1">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5" customHeight="1">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45" customHeight="1">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45" customHeight="1">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75" customHeight="1">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75" customHeight="1">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75" customHeight="1">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75" customHeight="1">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75" customHeight="1">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75" customHeight="1">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40.5" customHeight="1">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87.75" customHeight="1">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87.75" customHeight="1">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87.75" customHeight="1">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87.75" customHeight="1">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87.75" customHeight="1">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60" customHeight="1">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0" customHeight="1">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2" customHeight="1">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81" customHeight="1">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81" customHeight="1">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3.5" customHeight="1">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3.5" customHeight="1" thickBot="1">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1" t="s">
        <v>34</v>
      </c>
      <c r="B178" s="372"/>
      <c r="C178" s="372"/>
      <c r="D178" s="372"/>
      <c r="E178" s="372"/>
      <c r="F178" s="373"/>
      <c r="G178" s="380" t="s">
        <v>684</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3" t="s">
        <v>692</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4"/>
    </row>
    <row r="179" spans="1:50" ht="24.75" customHeight="1">
      <c r="A179" s="374"/>
      <c r="B179" s="375"/>
      <c r="C179" s="375"/>
      <c r="D179" s="375"/>
      <c r="E179" s="375"/>
      <c r="F179" s="376"/>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5"/>
    </row>
    <row r="180" spans="1:50" ht="24.75" customHeight="1">
      <c r="A180" s="374"/>
      <c r="B180" s="375"/>
      <c r="C180" s="375"/>
      <c r="D180" s="375"/>
      <c r="E180" s="375"/>
      <c r="F180" s="376"/>
      <c r="G180" s="365" t="s">
        <v>664</v>
      </c>
      <c r="H180" s="366"/>
      <c r="I180" s="366"/>
      <c r="J180" s="366"/>
      <c r="K180" s="367"/>
      <c r="L180" s="368" t="s">
        <v>665</v>
      </c>
      <c r="M180" s="369"/>
      <c r="N180" s="369"/>
      <c r="O180" s="369"/>
      <c r="P180" s="369"/>
      <c r="Q180" s="369"/>
      <c r="R180" s="369"/>
      <c r="S180" s="369"/>
      <c r="T180" s="369"/>
      <c r="U180" s="369"/>
      <c r="V180" s="369"/>
      <c r="W180" s="369"/>
      <c r="X180" s="370"/>
      <c r="Y180" s="401">
        <v>2.2999999999999998</v>
      </c>
      <c r="Z180" s="402"/>
      <c r="AA180" s="402"/>
      <c r="AB180" s="403"/>
      <c r="AC180" s="365" t="s">
        <v>667</v>
      </c>
      <c r="AD180" s="366"/>
      <c r="AE180" s="366"/>
      <c r="AF180" s="366"/>
      <c r="AG180" s="367"/>
      <c r="AH180" s="368" t="s">
        <v>691</v>
      </c>
      <c r="AI180" s="369"/>
      <c r="AJ180" s="369"/>
      <c r="AK180" s="369"/>
      <c r="AL180" s="369"/>
      <c r="AM180" s="369"/>
      <c r="AN180" s="369"/>
      <c r="AO180" s="369"/>
      <c r="AP180" s="369"/>
      <c r="AQ180" s="369"/>
      <c r="AR180" s="369"/>
      <c r="AS180" s="369"/>
      <c r="AT180" s="370"/>
      <c r="AU180" s="401">
        <v>5.4</v>
      </c>
      <c r="AV180" s="402"/>
      <c r="AW180" s="402"/>
      <c r="AX180" s="486"/>
    </row>
    <row r="181" spans="1:50" ht="24.75" customHeight="1">
      <c r="A181" s="374"/>
      <c r="B181" s="375"/>
      <c r="C181" s="375"/>
      <c r="D181" s="375"/>
      <c r="E181" s="375"/>
      <c r="F181" s="376"/>
      <c r="G181" s="416" t="s">
        <v>686</v>
      </c>
      <c r="H181" s="417"/>
      <c r="I181" s="417"/>
      <c r="J181" s="417"/>
      <c r="K181" s="418"/>
      <c r="L181" s="419" t="s">
        <v>687</v>
      </c>
      <c r="M181" s="420"/>
      <c r="N181" s="420"/>
      <c r="O181" s="420"/>
      <c r="P181" s="420"/>
      <c r="Q181" s="420"/>
      <c r="R181" s="420"/>
      <c r="S181" s="420"/>
      <c r="T181" s="420"/>
      <c r="U181" s="420"/>
      <c r="V181" s="420"/>
      <c r="W181" s="420"/>
      <c r="X181" s="421"/>
      <c r="Y181" s="422">
        <v>0.8</v>
      </c>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9"/>
    </row>
    <row r="182" spans="1:50" ht="24.75" hidden="1" customHeight="1">
      <c r="A182" s="374"/>
      <c r="B182" s="375"/>
      <c r="C182" s="375"/>
      <c r="D182" s="375"/>
      <c r="E182" s="375"/>
      <c r="F182" s="376"/>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9"/>
    </row>
    <row r="183" spans="1:50" ht="24.75" hidden="1" customHeight="1">
      <c r="A183" s="374"/>
      <c r="B183" s="375"/>
      <c r="C183" s="375"/>
      <c r="D183" s="375"/>
      <c r="E183" s="375"/>
      <c r="F183" s="376"/>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9"/>
    </row>
    <row r="184" spans="1:50" ht="24.75" hidden="1" customHeight="1">
      <c r="A184" s="374"/>
      <c r="B184" s="375"/>
      <c r="C184" s="375"/>
      <c r="D184" s="375"/>
      <c r="E184" s="375"/>
      <c r="F184" s="376"/>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9"/>
    </row>
    <row r="185" spans="1:50" ht="24.75" hidden="1" customHeight="1">
      <c r="A185" s="374"/>
      <c r="B185" s="375"/>
      <c r="C185" s="375"/>
      <c r="D185" s="375"/>
      <c r="E185" s="375"/>
      <c r="F185" s="376"/>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9"/>
    </row>
    <row r="186" spans="1:50" ht="24.75" hidden="1" customHeight="1">
      <c r="A186" s="374"/>
      <c r="B186" s="375"/>
      <c r="C186" s="375"/>
      <c r="D186" s="375"/>
      <c r="E186" s="375"/>
      <c r="F186" s="376"/>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9"/>
    </row>
    <row r="187" spans="1:50" ht="24.75" hidden="1" customHeight="1">
      <c r="A187" s="374"/>
      <c r="B187" s="375"/>
      <c r="C187" s="375"/>
      <c r="D187" s="375"/>
      <c r="E187" s="375"/>
      <c r="F187" s="376"/>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9"/>
    </row>
    <row r="188" spans="1:50" ht="24.75" hidden="1" customHeight="1">
      <c r="A188" s="374"/>
      <c r="B188" s="375"/>
      <c r="C188" s="375"/>
      <c r="D188" s="375"/>
      <c r="E188" s="375"/>
      <c r="F188" s="376"/>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9"/>
    </row>
    <row r="189" spans="1:50" ht="24.75" hidden="1" customHeight="1">
      <c r="A189" s="374"/>
      <c r="B189" s="375"/>
      <c r="C189" s="375"/>
      <c r="D189" s="375"/>
      <c r="E189" s="375"/>
      <c r="F189" s="376"/>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9"/>
    </row>
    <row r="190" spans="1:50" ht="24.75" customHeight="1" thickBot="1">
      <c r="A190" s="374"/>
      <c r="B190" s="375"/>
      <c r="C190" s="375"/>
      <c r="D190" s="375"/>
      <c r="E190" s="375"/>
      <c r="F190" s="376"/>
      <c r="G190" s="570" t="s">
        <v>22</v>
      </c>
      <c r="H190" s="571"/>
      <c r="I190" s="571"/>
      <c r="J190" s="571"/>
      <c r="K190" s="571"/>
      <c r="L190" s="572"/>
      <c r="M190" s="157"/>
      <c r="N190" s="157"/>
      <c r="O190" s="157"/>
      <c r="P190" s="157"/>
      <c r="Q190" s="157"/>
      <c r="R190" s="157"/>
      <c r="S190" s="157"/>
      <c r="T190" s="157"/>
      <c r="U190" s="157"/>
      <c r="V190" s="157"/>
      <c r="W190" s="157"/>
      <c r="X190" s="158"/>
      <c r="Y190" s="573">
        <f>SUM(Y180:AB189)</f>
        <v>3.0999999999999996</v>
      </c>
      <c r="Z190" s="574"/>
      <c r="AA190" s="574"/>
      <c r="AB190" s="575"/>
      <c r="AC190" s="570" t="s">
        <v>22</v>
      </c>
      <c r="AD190" s="571"/>
      <c r="AE190" s="571"/>
      <c r="AF190" s="571"/>
      <c r="AG190" s="571"/>
      <c r="AH190" s="572"/>
      <c r="AI190" s="157"/>
      <c r="AJ190" s="157"/>
      <c r="AK190" s="157"/>
      <c r="AL190" s="157"/>
      <c r="AM190" s="157"/>
      <c r="AN190" s="157"/>
      <c r="AO190" s="157"/>
      <c r="AP190" s="157"/>
      <c r="AQ190" s="157"/>
      <c r="AR190" s="157"/>
      <c r="AS190" s="157"/>
      <c r="AT190" s="158"/>
      <c r="AU190" s="573">
        <f>SUM(AU180:AX189)</f>
        <v>5.4</v>
      </c>
      <c r="AV190" s="574"/>
      <c r="AW190" s="574"/>
      <c r="AX190" s="576"/>
    </row>
    <row r="191" spans="1:50" ht="30" customHeight="1">
      <c r="A191" s="374"/>
      <c r="B191" s="375"/>
      <c r="C191" s="375"/>
      <c r="D191" s="375"/>
      <c r="E191" s="375"/>
      <c r="F191" s="376"/>
      <c r="G191" s="383" t="s">
        <v>666</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3" t="s">
        <v>690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4"/>
    </row>
    <row r="192" spans="1:50" ht="25.5" customHeight="1">
      <c r="A192" s="374"/>
      <c r="B192" s="375"/>
      <c r="C192" s="375"/>
      <c r="D192" s="375"/>
      <c r="E192" s="375"/>
      <c r="F192" s="376"/>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5"/>
    </row>
    <row r="193" spans="1:50" ht="24.75" customHeight="1">
      <c r="A193" s="374"/>
      <c r="B193" s="375"/>
      <c r="C193" s="375"/>
      <c r="D193" s="375"/>
      <c r="E193" s="375"/>
      <c r="F193" s="376"/>
      <c r="G193" s="365" t="s">
        <v>669</v>
      </c>
      <c r="H193" s="366"/>
      <c r="I193" s="366"/>
      <c r="J193" s="366"/>
      <c r="K193" s="367"/>
      <c r="L193" s="368" t="s">
        <v>670</v>
      </c>
      <c r="M193" s="369"/>
      <c r="N193" s="369"/>
      <c r="O193" s="369"/>
      <c r="P193" s="369"/>
      <c r="Q193" s="369"/>
      <c r="R193" s="369"/>
      <c r="S193" s="369"/>
      <c r="T193" s="369"/>
      <c r="U193" s="369"/>
      <c r="V193" s="369"/>
      <c r="W193" s="369"/>
      <c r="X193" s="370"/>
      <c r="Y193" s="401">
        <v>1.6</v>
      </c>
      <c r="Z193" s="402"/>
      <c r="AA193" s="402"/>
      <c r="AB193" s="403"/>
      <c r="AC193" s="365" t="s">
        <v>667</v>
      </c>
      <c r="AD193" s="366"/>
      <c r="AE193" s="366"/>
      <c r="AF193" s="366"/>
      <c r="AG193" s="367"/>
      <c r="AH193" s="368" t="s">
        <v>685</v>
      </c>
      <c r="AI193" s="369"/>
      <c r="AJ193" s="369"/>
      <c r="AK193" s="369"/>
      <c r="AL193" s="369"/>
      <c r="AM193" s="369"/>
      <c r="AN193" s="369"/>
      <c r="AO193" s="369"/>
      <c r="AP193" s="369"/>
      <c r="AQ193" s="369"/>
      <c r="AR193" s="369"/>
      <c r="AS193" s="369"/>
      <c r="AT193" s="370"/>
      <c r="AU193" s="401">
        <v>1.3</v>
      </c>
      <c r="AV193" s="402"/>
      <c r="AW193" s="402"/>
      <c r="AX193" s="486"/>
    </row>
    <row r="194" spans="1:50" ht="24.75" customHeight="1">
      <c r="A194" s="374"/>
      <c r="B194" s="375"/>
      <c r="C194" s="375"/>
      <c r="D194" s="375"/>
      <c r="E194" s="375"/>
      <c r="F194" s="376"/>
      <c r="G194" s="416" t="s">
        <v>667</v>
      </c>
      <c r="H194" s="417"/>
      <c r="I194" s="417"/>
      <c r="J194" s="417"/>
      <c r="K194" s="418"/>
      <c r="L194" s="419" t="s">
        <v>668</v>
      </c>
      <c r="M194" s="420"/>
      <c r="N194" s="420"/>
      <c r="O194" s="420"/>
      <c r="P194" s="420"/>
      <c r="Q194" s="420"/>
      <c r="R194" s="420"/>
      <c r="S194" s="420"/>
      <c r="T194" s="420"/>
      <c r="U194" s="420"/>
      <c r="V194" s="420"/>
      <c r="W194" s="420"/>
      <c r="X194" s="421"/>
      <c r="Y194" s="422">
        <v>1.5</v>
      </c>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9"/>
    </row>
    <row r="195" spans="1:50" ht="24.75" hidden="1" customHeight="1">
      <c r="A195" s="374"/>
      <c r="B195" s="375"/>
      <c r="C195" s="375"/>
      <c r="D195" s="375"/>
      <c r="E195" s="375"/>
      <c r="F195" s="376"/>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9"/>
    </row>
    <row r="196" spans="1:50" ht="24.75" hidden="1" customHeight="1">
      <c r="A196" s="374"/>
      <c r="B196" s="375"/>
      <c r="C196" s="375"/>
      <c r="D196" s="375"/>
      <c r="E196" s="375"/>
      <c r="F196" s="376"/>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9"/>
    </row>
    <row r="197" spans="1:50" ht="24.75" hidden="1" customHeight="1">
      <c r="A197" s="374"/>
      <c r="B197" s="375"/>
      <c r="C197" s="375"/>
      <c r="D197" s="375"/>
      <c r="E197" s="375"/>
      <c r="F197" s="376"/>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9"/>
    </row>
    <row r="198" spans="1:50" ht="24.75" hidden="1" customHeight="1">
      <c r="A198" s="374"/>
      <c r="B198" s="375"/>
      <c r="C198" s="375"/>
      <c r="D198" s="375"/>
      <c r="E198" s="375"/>
      <c r="F198" s="376"/>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9"/>
    </row>
    <row r="199" spans="1:50" ht="24.75" hidden="1" customHeight="1">
      <c r="A199" s="374"/>
      <c r="B199" s="375"/>
      <c r="C199" s="375"/>
      <c r="D199" s="375"/>
      <c r="E199" s="375"/>
      <c r="F199" s="376"/>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9"/>
    </row>
    <row r="200" spans="1:50" ht="24.75" hidden="1" customHeight="1">
      <c r="A200" s="374"/>
      <c r="B200" s="375"/>
      <c r="C200" s="375"/>
      <c r="D200" s="375"/>
      <c r="E200" s="375"/>
      <c r="F200" s="376"/>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9"/>
    </row>
    <row r="201" spans="1:50" ht="24.75" hidden="1" customHeight="1">
      <c r="A201" s="374"/>
      <c r="B201" s="375"/>
      <c r="C201" s="375"/>
      <c r="D201" s="375"/>
      <c r="E201" s="375"/>
      <c r="F201" s="376"/>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9"/>
    </row>
    <row r="202" spans="1:50" ht="24.75" hidden="1" customHeight="1">
      <c r="A202" s="374"/>
      <c r="B202" s="375"/>
      <c r="C202" s="375"/>
      <c r="D202" s="375"/>
      <c r="E202" s="375"/>
      <c r="F202" s="376"/>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9"/>
    </row>
    <row r="203" spans="1:50" ht="24.75" customHeight="1" thickBot="1">
      <c r="A203" s="374"/>
      <c r="B203" s="375"/>
      <c r="C203" s="375"/>
      <c r="D203" s="375"/>
      <c r="E203" s="375"/>
      <c r="F203" s="376"/>
      <c r="G203" s="570" t="s">
        <v>22</v>
      </c>
      <c r="H203" s="571"/>
      <c r="I203" s="571"/>
      <c r="J203" s="571"/>
      <c r="K203" s="571"/>
      <c r="L203" s="572"/>
      <c r="M203" s="157"/>
      <c r="N203" s="157"/>
      <c r="O203" s="157"/>
      <c r="P203" s="157"/>
      <c r="Q203" s="157"/>
      <c r="R203" s="157"/>
      <c r="S203" s="157"/>
      <c r="T203" s="157"/>
      <c r="U203" s="157"/>
      <c r="V203" s="157"/>
      <c r="W203" s="157"/>
      <c r="X203" s="158"/>
      <c r="Y203" s="573">
        <f>SUM(Y193:AB202)</f>
        <v>3.1</v>
      </c>
      <c r="Z203" s="574"/>
      <c r="AA203" s="574"/>
      <c r="AB203" s="575"/>
      <c r="AC203" s="570" t="s">
        <v>22</v>
      </c>
      <c r="AD203" s="571"/>
      <c r="AE203" s="571"/>
      <c r="AF203" s="571"/>
      <c r="AG203" s="571"/>
      <c r="AH203" s="572"/>
      <c r="AI203" s="157"/>
      <c r="AJ203" s="157"/>
      <c r="AK203" s="157"/>
      <c r="AL203" s="157"/>
      <c r="AM203" s="157"/>
      <c r="AN203" s="157"/>
      <c r="AO203" s="157"/>
      <c r="AP203" s="157"/>
      <c r="AQ203" s="157"/>
      <c r="AR203" s="157"/>
      <c r="AS203" s="157"/>
      <c r="AT203" s="158"/>
      <c r="AU203" s="573">
        <f>SUM(AU193:AX202)</f>
        <v>1.3</v>
      </c>
      <c r="AV203" s="574"/>
      <c r="AW203" s="574"/>
      <c r="AX203" s="576"/>
    </row>
    <row r="204" spans="1:50" ht="30" customHeight="1">
      <c r="A204" s="374"/>
      <c r="B204" s="375"/>
      <c r="C204" s="375"/>
      <c r="D204" s="375"/>
      <c r="E204" s="375"/>
      <c r="F204" s="376"/>
      <c r="G204" s="383" t="s">
        <v>717</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3" t="s">
        <v>693</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4"/>
    </row>
    <row r="205" spans="1:50" ht="24.75" customHeight="1">
      <c r="A205" s="374"/>
      <c r="B205" s="375"/>
      <c r="C205" s="375"/>
      <c r="D205" s="375"/>
      <c r="E205" s="375"/>
      <c r="F205" s="376"/>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5"/>
    </row>
    <row r="206" spans="1:50" ht="24.75" customHeight="1">
      <c r="A206" s="374"/>
      <c r="B206" s="375"/>
      <c r="C206" s="375"/>
      <c r="D206" s="375"/>
      <c r="E206" s="375"/>
      <c r="F206" s="376"/>
      <c r="G206" s="365" t="s">
        <v>667</v>
      </c>
      <c r="H206" s="366"/>
      <c r="I206" s="366"/>
      <c r="J206" s="366"/>
      <c r="K206" s="367"/>
      <c r="L206" s="368" t="s">
        <v>630</v>
      </c>
      <c r="M206" s="369"/>
      <c r="N206" s="369"/>
      <c r="O206" s="369"/>
      <c r="P206" s="369"/>
      <c r="Q206" s="369"/>
      <c r="R206" s="369"/>
      <c r="S206" s="369"/>
      <c r="T206" s="369"/>
      <c r="U206" s="369"/>
      <c r="V206" s="369"/>
      <c r="W206" s="369"/>
      <c r="X206" s="370"/>
      <c r="Y206" s="401">
        <v>3</v>
      </c>
      <c r="Z206" s="402"/>
      <c r="AA206" s="402"/>
      <c r="AB206" s="403"/>
      <c r="AC206" s="365" t="s">
        <v>667</v>
      </c>
      <c r="AD206" s="366"/>
      <c r="AE206" s="366"/>
      <c r="AF206" s="366"/>
      <c r="AG206" s="367"/>
      <c r="AH206" s="368" t="s">
        <v>632</v>
      </c>
      <c r="AI206" s="369"/>
      <c r="AJ206" s="369"/>
      <c r="AK206" s="369"/>
      <c r="AL206" s="369"/>
      <c r="AM206" s="369"/>
      <c r="AN206" s="369"/>
      <c r="AO206" s="369"/>
      <c r="AP206" s="369"/>
      <c r="AQ206" s="369"/>
      <c r="AR206" s="369"/>
      <c r="AS206" s="369"/>
      <c r="AT206" s="370"/>
      <c r="AU206" s="401">
        <v>3</v>
      </c>
      <c r="AV206" s="402"/>
      <c r="AW206" s="402"/>
      <c r="AX206" s="486"/>
    </row>
    <row r="207" spans="1:50" ht="24.75" hidden="1" customHeight="1">
      <c r="A207" s="374"/>
      <c r="B207" s="375"/>
      <c r="C207" s="375"/>
      <c r="D207" s="375"/>
      <c r="E207" s="375"/>
      <c r="F207" s="376"/>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9"/>
    </row>
    <row r="208" spans="1:50" ht="24.75" hidden="1" customHeight="1">
      <c r="A208" s="374"/>
      <c r="B208" s="375"/>
      <c r="C208" s="375"/>
      <c r="D208" s="375"/>
      <c r="E208" s="375"/>
      <c r="F208" s="376"/>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9"/>
    </row>
    <row r="209" spans="1:50" ht="24.75" hidden="1" customHeight="1">
      <c r="A209" s="374"/>
      <c r="B209" s="375"/>
      <c r="C209" s="375"/>
      <c r="D209" s="375"/>
      <c r="E209" s="375"/>
      <c r="F209" s="376"/>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9"/>
    </row>
    <row r="210" spans="1:50" ht="24.75" hidden="1" customHeight="1">
      <c r="A210" s="374"/>
      <c r="B210" s="375"/>
      <c r="C210" s="375"/>
      <c r="D210" s="375"/>
      <c r="E210" s="375"/>
      <c r="F210" s="376"/>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9"/>
    </row>
    <row r="211" spans="1:50" ht="24.75" hidden="1" customHeight="1">
      <c r="A211" s="374"/>
      <c r="B211" s="375"/>
      <c r="C211" s="375"/>
      <c r="D211" s="375"/>
      <c r="E211" s="375"/>
      <c r="F211" s="376"/>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9"/>
    </row>
    <row r="212" spans="1:50" ht="24.75" hidden="1" customHeight="1">
      <c r="A212" s="374"/>
      <c r="B212" s="375"/>
      <c r="C212" s="375"/>
      <c r="D212" s="375"/>
      <c r="E212" s="375"/>
      <c r="F212" s="376"/>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9"/>
    </row>
    <row r="213" spans="1:50" ht="24.75" hidden="1" customHeight="1">
      <c r="A213" s="374"/>
      <c r="B213" s="375"/>
      <c r="C213" s="375"/>
      <c r="D213" s="375"/>
      <c r="E213" s="375"/>
      <c r="F213" s="376"/>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9"/>
    </row>
    <row r="214" spans="1:50" ht="24.75" hidden="1" customHeight="1">
      <c r="A214" s="374"/>
      <c r="B214" s="375"/>
      <c r="C214" s="375"/>
      <c r="D214" s="375"/>
      <c r="E214" s="375"/>
      <c r="F214" s="376"/>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9"/>
    </row>
    <row r="215" spans="1:50" ht="24.75" hidden="1" customHeight="1">
      <c r="A215" s="374"/>
      <c r="B215" s="375"/>
      <c r="C215" s="375"/>
      <c r="D215" s="375"/>
      <c r="E215" s="375"/>
      <c r="F215" s="376"/>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9"/>
    </row>
    <row r="216" spans="1:50" ht="24.75" customHeight="1" thickBot="1">
      <c r="A216" s="374"/>
      <c r="B216" s="375"/>
      <c r="C216" s="375"/>
      <c r="D216" s="375"/>
      <c r="E216" s="375"/>
      <c r="F216" s="376"/>
      <c r="G216" s="570" t="s">
        <v>22</v>
      </c>
      <c r="H216" s="571"/>
      <c r="I216" s="571"/>
      <c r="J216" s="571"/>
      <c r="K216" s="571"/>
      <c r="L216" s="572"/>
      <c r="M216" s="157"/>
      <c r="N216" s="157"/>
      <c r="O216" s="157"/>
      <c r="P216" s="157"/>
      <c r="Q216" s="157"/>
      <c r="R216" s="157"/>
      <c r="S216" s="157"/>
      <c r="T216" s="157"/>
      <c r="U216" s="157"/>
      <c r="V216" s="157"/>
      <c r="W216" s="157"/>
      <c r="X216" s="158"/>
      <c r="Y216" s="573">
        <f>SUM(Y206:AB215)</f>
        <v>3</v>
      </c>
      <c r="Z216" s="574"/>
      <c r="AA216" s="574"/>
      <c r="AB216" s="575"/>
      <c r="AC216" s="570" t="s">
        <v>22</v>
      </c>
      <c r="AD216" s="571"/>
      <c r="AE216" s="571"/>
      <c r="AF216" s="571"/>
      <c r="AG216" s="571"/>
      <c r="AH216" s="572"/>
      <c r="AI216" s="157"/>
      <c r="AJ216" s="157"/>
      <c r="AK216" s="157"/>
      <c r="AL216" s="157"/>
      <c r="AM216" s="157"/>
      <c r="AN216" s="157"/>
      <c r="AO216" s="157"/>
      <c r="AP216" s="157"/>
      <c r="AQ216" s="157"/>
      <c r="AR216" s="157"/>
      <c r="AS216" s="157"/>
      <c r="AT216" s="158"/>
      <c r="AU216" s="573">
        <f>SUM(AU206:AX215)</f>
        <v>3</v>
      </c>
      <c r="AV216" s="574"/>
      <c r="AW216" s="574"/>
      <c r="AX216" s="576"/>
    </row>
    <row r="217" spans="1:50" ht="30" customHeight="1">
      <c r="A217" s="374"/>
      <c r="B217" s="375"/>
      <c r="C217" s="375"/>
      <c r="D217" s="375"/>
      <c r="E217" s="375"/>
      <c r="F217" s="376"/>
      <c r="G217" s="383" t="s">
        <v>689</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3" t="s">
        <v>694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4"/>
    </row>
    <row r="218" spans="1:50" ht="24.75" customHeight="1">
      <c r="A218" s="374"/>
      <c r="B218" s="375"/>
      <c r="C218" s="375"/>
      <c r="D218" s="375"/>
      <c r="E218" s="375"/>
      <c r="F218" s="376"/>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5"/>
    </row>
    <row r="219" spans="1:50" ht="24.75" customHeight="1">
      <c r="A219" s="374"/>
      <c r="B219" s="375"/>
      <c r="C219" s="375"/>
      <c r="D219" s="375"/>
      <c r="E219" s="375"/>
      <c r="F219" s="376"/>
      <c r="G219" s="365" t="s">
        <v>667</v>
      </c>
      <c r="H219" s="366"/>
      <c r="I219" s="366"/>
      <c r="J219" s="366"/>
      <c r="K219" s="367"/>
      <c r="L219" s="368" t="s">
        <v>631</v>
      </c>
      <c r="M219" s="369"/>
      <c r="N219" s="369"/>
      <c r="O219" s="369"/>
      <c r="P219" s="369"/>
      <c r="Q219" s="369"/>
      <c r="R219" s="369"/>
      <c r="S219" s="369"/>
      <c r="T219" s="369"/>
      <c r="U219" s="369"/>
      <c r="V219" s="369"/>
      <c r="W219" s="369"/>
      <c r="X219" s="370"/>
      <c r="Y219" s="401">
        <v>2.5</v>
      </c>
      <c r="Z219" s="402"/>
      <c r="AA219" s="402"/>
      <c r="AB219" s="403"/>
      <c r="AC219" s="365" t="s">
        <v>671</v>
      </c>
      <c r="AD219" s="366"/>
      <c r="AE219" s="366"/>
      <c r="AF219" s="366"/>
      <c r="AG219" s="367"/>
      <c r="AH219" s="368" t="s">
        <v>633</v>
      </c>
      <c r="AI219" s="369"/>
      <c r="AJ219" s="369"/>
      <c r="AK219" s="369"/>
      <c r="AL219" s="369"/>
      <c r="AM219" s="369"/>
      <c r="AN219" s="369"/>
      <c r="AO219" s="369"/>
      <c r="AP219" s="369"/>
      <c r="AQ219" s="369"/>
      <c r="AR219" s="369"/>
      <c r="AS219" s="369"/>
      <c r="AT219" s="370"/>
      <c r="AU219" s="401">
        <v>3</v>
      </c>
      <c r="AV219" s="402"/>
      <c r="AW219" s="402"/>
      <c r="AX219" s="486"/>
    </row>
    <row r="220" spans="1:50" ht="24.75" hidden="1" customHeight="1">
      <c r="A220" s="374"/>
      <c r="B220" s="375"/>
      <c r="C220" s="375"/>
      <c r="D220" s="375"/>
      <c r="E220" s="375"/>
      <c r="F220" s="376"/>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9"/>
    </row>
    <row r="221" spans="1:50" ht="24.75" hidden="1" customHeight="1">
      <c r="A221" s="374"/>
      <c r="B221" s="375"/>
      <c r="C221" s="375"/>
      <c r="D221" s="375"/>
      <c r="E221" s="375"/>
      <c r="F221" s="376"/>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9"/>
    </row>
    <row r="222" spans="1:50" ht="24.75" hidden="1" customHeight="1">
      <c r="A222" s="374"/>
      <c r="B222" s="375"/>
      <c r="C222" s="375"/>
      <c r="D222" s="375"/>
      <c r="E222" s="375"/>
      <c r="F222" s="376"/>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9"/>
    </row>
    <row r="223" spans="1:50" ht="24.75" hidden="1" customHeight="1">
      <c r="A223" s="374"/>
      <c r="B223" s="375"/>
      <c r="C223" s="375"/>
      <c r="D223" s="375"/>
      <c r="E223" s="375"/>
      <c r="F223" s="376"/>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9"/>
    </row>
    <row r="224" spans="1:50" ht="24.75" hidden="1" customHeight="1">
      <c r="A224" s="374"/>
      <c r="B224" s="375"/>
      <c r="C224" s="375"/>
      <c r="D224" s="375"/>
      <c r="E224" s="375"/>
      <c r="F224" s="376"/>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9"/>
    </row>
    <row r="225" spans="1:50" ht="24.75" hidden="1" customHeight="1">
      <c r="A225" s="374"/>
      <c r="B225" s="375"/>
      <c r="C225" s="375"/>
      <c r="D225" s="375"/>
      <c r="E225" s="375"/>
      <c r="F225" s="376"/>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9"/>
    </row>
    <row r="226" spans="1:50" ht="24.75" hidden="1" customHeight="1">
      <c r="A226" s="374"/>
      <c r="B226" s="375"/>
      <c r="C226" s="375"/>
      <c r="D226" s="375"/>
      <c r="E226" s="375"/>
      <c r="F226" s="376"/>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9"/>
    </row>
    <row r="227" spans="1:50" ht="24.75" hidden="1" customHeight="1">
      <c r="A227" s="374"/>
      <c r="B227" s="375"/>
      <c r="C227" s="375"/>
      <c r="D227" s="375"/>
      <c r="E227" s="375"/>
      <c r="F227" s="376"/>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9"/>
    </row>
    <row r="228" spans="1:50" ht="24.75" hidden="1" customHeight="1">
      <c r="A228" s="374"/>
      <c r="B228" s="375"/>
      <c r="C228" s="375"/>
      <c r="D228" s="375"/>
      <c r="E228" s="375"/>
      <c r="F228" s="376"/>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9"/>
    </row>
    <row r="229" spans="1:50" ht="24.75" customHeight="1">
      <c r="A229" s="374"/>
      <c r="B229" s="375"/>
      <c r="C229" s="375"/>
      <c r="D229" s="375"/>
      <c r="E229" s="375"/>
      <c r="F229" s="376"/>
      <c r="G229" s="570" t="s">
        <v>22</v>
      </c>
      <c r="H229" s="571"/>
      <c r="I229" s="571"/>
      <c r="J229" s="571"/>
      <c r="K229" s="571"/>
      <c r="L229" s="572"/>
      <c r="M229" s="157"/>
      <c r="N229" s="157"/>
      <c r="O229" s="157"/>
      <c r="P229" s="157"/>
      <c r="Q229" s="157"/>
      <c r="R229" s="157"/>
      <c r="S229" s="157"/>
      <c r="T229" s="157"/>
      <c r="U229" s="157"/>
      <c r="V229" s="157"/>
      <c r="W229" s="157"/>
      <c r="X229" s="158"/>
      <c r="Y229" s="573">
        <f>SUM(Y219:AB228)</f>
        <v>2.5</v>
      </c>
      <c r="Z229" s="574"/>
      <c r="AA229" s="574"/>
      <c r="AB229" s="575"/>
      <c r="AC229" s="570" t="s">
        <v>22</v>
      </c>
      <c r="AD229" s="571"/>
      <c r="AE229" s="571"/>
      <c r="AF229" s="571"/>
      <c r="AG229" s="571"/>
      <c r="AH229" s="572"/>
      <c r="AI229" s="157"/>
      <c r="AJ229" s="157"/>
      <c r="AK229" s="157"/>
      <c r="AL229" s="157"/>
      <c r="AM229" s="157"/>
      <c r="AN229" s="157"/>
      <c r="AO229" s="157"/>
      <c r="AP229" s="157"/>
      <c r="AQ229" s="157"/>
      <c r="AR229" s="157"/>
      <c r="AS229" s="157"/>
      <c r="AT229" s="158"/>
      <c r="AU229" s="573">
        <f>SUM(AU219:AX228)</f>
        <v>3</v>
      </c>
      <c r="AV229" s="574"/>
      <c r="AW229" s="574"/>
      <c r="AX229" s="576"/>
    </row>
    <row r="230" spans="1:50" ht="22.5" customHeight="1" thickBot="1">
      <c r="A230" s="577" t="s">
        <v>319</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640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0"/>
      <c r="B235" s="580"/>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6" t="s">
        <v>33</v>
      </c>
      <c r="AL235" s="244"/>
      <c r="AM235" s="244"/>
      <c r="AN235" s="244"/>
      <c r="AO235" s="244"/>
      <c r="AP235" s="244"/>
      <c r="AQ235" s="244" t="s">
        <v>23</v>
      </c>
      <c r="AR235" s="244"/>
      <c r="AS235" s="244"/>
      <c r="AT235" s="244"/>
      <c r="AU235" s="94" t="s">
        <v>24</v>
      </c>
      <c r="AV235" s="95"/>
      <c r="AW235" s="95"/>
      <c r="AX235" s="587"/>
    </row>
    <row r="236" spans="1:50" ht="24" customHeight="1">
      <c r="A236" s="580">
        <v>1</v>
      </c>
      <c r="B236" s="580">
        <v>1</v>
      </c>
      <c r="C236" s="582" t="s">
        <v>681</v>
      </c>
      <c r="D236" s="581"/>
      <c r="E236" s="581"/>
      <c r="F236" s="581"/>
      <c r="G236" s="581"/>
      <c r="H236" s="581"/>
      <c r="I236" s="581"/>
      <c r="J236" s="581"/>
      <c r="K236" s="581"/>
      <c r="L236" s="581"/>
      <c r="M236" s="582" t="s">
        <v>682</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v>3.7</v>
      </c>
      <c r="AL236" s="584"/>
      <c r="AM236" s="584"/>
      <c r="AN236" s="584"/>
      <c r="AO236" s="584"/>
      <c r="AP236" s="585"/>
      <c r="AQ236" s="582" t="s">
        <v>683</v>
      </c>
      <c r="AR236" s="581"/>
      <c r="AS236" s="581"/>
      <c r="AT236" s="581"/>
      <c r="AU236" s="583">
        <v>99.9</v>
      </c>
      <c r="AV236" s="584"/>
      <c r="AW236" s="584"/>
      <c r="AX236" s="585"/>
    </row>
    <row r="237" spans="1:50" ht="24" hidden="1" customHeight="1">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24" hidden="1" customHeight="1">
      <c r="A238" s="580">
        <v>3</v>
      </c>
      <c r="B238" s="580">
        <v>1</v>
      </c>
      <c r="C238" s="581"/>
      <c r="D238" s="581"/>
      <c r="E238" s="581"/>
      <c r="F238" s="581"/>
      <c r="G238" s="581"/>
      <c r="H238" s="581"/>
      <c r="I238" s="581"/>
      <c r="J238" s="581"/>
      <c r="K238" s="581"/>
      <c r="L238" s="581"/>
      <c r="M238" s="688"/>
      <c r="N238" s="689"/>
      <c r="O238" s="689"/>
      <c r="P238" s="689"/>
      <c r="Q238" s="689"/>
      <c r="R238" s="689"/>
      <c r="S238" s="689"/>
      <c r="T238" s="689"/>
      <c r="U238" s="689"/>
      <c r="V238" s="689"/>
      <c r="W238" s="689"/>
      <c r="X238" s="689"/>
      <c r="Y238" s="689"/>
      <c r="Z238" s="689"/>
      <c r="AA238" s="689"/>
      <c r="AB238" s="689"/>
      <c r="AC238" s="689"/>
      <c r="AD238" s="689"/>
      <c r="AE238" s="689"/>
      <c r="AF238" s="689"/>
      <c r="AG238" s="689"/>
      <c r="AH238" s="689"/>
      <c r="AI238" s="689"/>
      <c r="AJ238" s="690"/>
      <c r="AK238" s="583"/>
      <c r="AL238" s="584"/>
      <c r="AM238" s="584"/>
      <c r="AN238" s="584"/>
      <c r="AO238" s="584"/>
      <c r="AP238" s="585"/>
      <c r="AQ238" s="582"/>
      <c r="AR238" s="581"/>
      <c r="AS238" s="581"/>
      <c r="AT238" s="581"/>
      <c r="AU238" s="583"/>
      <c r="AV238" s="584"/>
      <c r="AW238" s="584"/>
      <c r="AX238" s="585"/>
    </row>
    <row r="239" spans="1:50" ht="24" hidden="1" customHeight="1">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24" hidden="1" customHeight="1">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24" hidden="1" customHeight="1">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24" hidden="1" customHeight="1">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hidden="1" customHeight="1">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hidden="1" customHeight="1">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hidden="1" customHeight="1">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hidden="1" customHeight="1">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hidden="1" customHeight="1">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hidden="1" customHeight="1">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hidden="1" customHeight="1">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hidden="1" customHeight="1">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hidden="1" customHeight="1">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hidden="1" customHeight="1">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hidden="1" customHeight="1">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hidden="1" customHeight="1">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hidden="1" customHeight="1">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hidden="1" customHeight="1">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hidden="1" customHeight="1">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hidden="1" customHeight="1">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hidden="1" customHeight="1">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hidden="1" customHeight="1">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hidden="1" customHeight="1">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hidden="1" customHeight="1">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hidden="1" customHeight="1">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hidden="1" customHeight="1">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24" hidden="1" customHeight="1">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0"/>
      <c r="B268" s="580"/>
      <c r="C268" s="244" t="s">
        <v>363</v>
      </c>
      <c r="D268" s="244"/>
      <c r="E268" s="244"/>
      <c r="F268" s="244"/>
      <c r="G268" s="244"/>
      <c r="H268" s="244"/>
      <c r="I268" s="244"/>
      <c r="J268" s="244"/>
      <c r="K268" s="244"/>
      <c r="L268" s="244"/>
      <c r="M268" s="244" t="s">
        <v>364</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6" t="s">
        <v>365</v>
      </c>
      <c r="AL268" s="244"/>
      <c r="AM268" s="244"/>
      <c r="AN268" s="244"/>
      <c r="AO268" s="244"/>
      <c r="AP268" s="244"/>
      <c r="AQ268" s="244" t="s">
        <v>23</v>
      </c>
      <c r="AR268" s="244"/>
      <c r="AS268" s="244"/>
      <c r="AT268" s="244"/>
      <c r="AU268" s="94" t="s">
        <v>24</v>
      </c>
      <c r="AV268" s="95"/>
      <c r="AW268" s="95"/>
      <c r="AX268" s="587"/>
    </row>
    <row r="269" spans="1:50" ht="24" customHeight="1">
      <c r="A269" s="580">
        <v>1</v>
      </c>
      <c r="B269" s="580">
        <v>1</v>
      </c>
      <c r="C269" s="582" t="s">
        <v>700</v>
      </c>
      <c r="D269" s="581"/>
      <c r="E269" s="581"/>
      <c r="F269" s="581"/>
      <c r="G269" s="581"/>
      <c r="H269" s="581"/>
      <c r="I269" s="581"/>
      <c r="J269" s="581"/>
      <c r="K269" s="581"/>
      <c r="L269" s="581"/>
      <c r="M269" s="582" t="s">
        <v>711</v>
      </c>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t="s">
        <v>641</v>
      </c>
      <c r="AR269" s="581"/>
      <c r="AS269" s="581"/>
      <c r="AT269" s="581"/>
      <c r="AU269" s="583" t="s">
        <v>641</v>
      </c>
      <c r="AV269" s="584"/>
      <c r="AW269" s="584"/>
      <c r="AX269" s="585"/>
    </row>
    <row r="270" spans="1:50" ht="24" customHeight="1">
      <c r="A270" s="580">
        <v>2</v>
      </c>
      <c r="B270" s="580">
        <v>1</v>
      </c>
      <c r="C270" s="582" t="s">
        <v>701</v>
      </c>
      <c r="D270" s="581"/>
      <c r="E270" s="581"/>
      <c r="F270" s="581"/>
      <c r="G270" s="581"/>
      <c r="H270" s="581"/>
      <c r="I270" s="581"/>
      <c r="J270" s="581"/>
      <c r="K270" s="581"/>
      <c r="L270" s="581"/>
      <c r="M270" s="582" t="s">
        <v>712</v>
      </c>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t="s">
        <v>423</v>
      </c>
      <c r="AR270" s="581"/>
      <c r="AS270" s="581"/>
      <c r="AT270" s="581"/>
      <c r="AU270" s="583" t="s">
        <v>423</v>
      </c>
      <c r="AV270" s="584"/>
      <c r="AW270" s="584"/>
      <c r="AX270" s="585"/>
    </row>
    <row r="271" spans="1:50" ht="24" customHeight="1">
      <c r="A271" s="580">
        <v>3</v>
      </c>
      <c r="B271" s="580">
        <v>1</v>
      </c>
      <c r="C271" s="582" t="s">
        <v>702</v>
      </c>
      <c r="D271" s="581"/>
      <c r="E271" s="581"/>
      <c r="F271" s="581"/>
      <c r="G271" s="581"/>
      <c r="H271" s="581"/>
      <c r="I271" s="581"/>
      <c r="J271" s="581"/>
      <c r="K271" s="581"/>
      <c r="L271" s="581"/>
      <c r="M271" s="582" t="s">
        <v>712</v>
      </c>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t="s">
        <v>423</v>
      </c>
      <c r="AR271" s="581"/>
      <c r="AS271" s="581"/>
      <c r="AT271" s="581"/>
      <c r="AU271" s="583" t="s">
        <v>423</v>
      </c>
      <c r="AV271" s="584"/>
      <c r="AW271" s="584"/>
      <c r="AX271" s="585"/>
    </row>
    <row r="272" spans="1:50" ht="24" customHeight="1">
      <c r="A272" s="580">
        <v>4</v>
      </c>
      <c r="B272" s="580">
        <v>1</v>
      </c>
      <c r="C272" s="582" t="s">
        <v>703</v>
      </c>
      <c r="D272" s="581"/>
      <c r="E272" s="581"/>
      <c r="F272" s="581"/>
      <c r="G272" s="581"/>
      <c r="H272" s="581"/>
      <c r="I272" s="581"/>
      <c r="J272" s="581"/>
      <c r="K272" s="581"/>
      <c r="L272" s="581"/>
      <c r="M272" s="582" t="s">
        <v>712</v>
      </c>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t="s">
        <v>423</v>
      </c>
      <c r="AR272" s="581"/>
      <c r="AS272" s="581"/>
      <c r="AT272" s="581"/>
      <c r="AU272" s="583" t="s">
        <v>423</v>
      </c>
      <c r="AV272" s="584"/>
      <c r="AW272" s="584"/>
      <c r="AX272" s="585"/>
    </row>
    <row r="273" spans="1:50" ht="24" customHeight="1">
      <c r="A273" s="580">
        <v>5</v>
      </c>
      <c r="B273" s="580">
        <v>1</v>
      </c>
      <c r="C273" s="582" t="s">
        <v>704</v>
      </c>
      <c r="D273" s="581"/>
      <c r="E273" s="581"/>
      <c r="F273" s="581"/>
      <c r="G273" s="581"/>
      <c r="H273" s="581"/>
      <c r="I273" s="581"/>
      <c r="J273" s="581"/>
      <c r="K273" s="581"/>
      <c r="L273" s="581"/>
      <c r="M273" s="582" t="s">
        <v>712</v>
      </c>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t="s">
        <v>423</v>
      </c>
      <c r="AR273" s="581"/>
      <c r="AS273" s="581"/>
      <c r="AT273" s="581"/>
      <c r="AU273" s="583" t="s">
        <v>423</v>
      </c>
      <c r="AV273" s="584"/>
      <c r="AW273" s="584"/>
      <c r="AX273" s="585"/>
    </row>
    <row r="274" spans="1:50" ht="24" customHeight="1">
      <c r="A274" s="580">
        <v>6</v>
      </c>
      <c r="B274" s="580">
        <v>1</v>
      </c>
      <c r="C274" s="582" t="s">
        <v>705</v>
      </c>
      <c r="D274" s="581"/>
      <c r="E274" s="581"/>
      <c r="F274" s="581"/>
      <c r="G274" s="581"/>
      <c r="H274" s="581"/>
      <c r="I274" s="581"/>
      <c r="J274" s="581"/>
      <c r="K274" s="581"/>
      <c r="L274" s="581"/>
      <c r="M274" s="582" t="s">
        <v>712</v>
      </c>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t="s">
        <v>423</v>
      </c>
      <c r="AR274" s="581"/>
      <c r="AS274" s="581"/>
      <c r="AT274" s="581"/>
      <c r="AU274" s="583" t="s">
        <v>423</v>
      </c>
      <c r="AV274" s="584"/>
      <c r="AW274" s="584"/>
      <c r="AX274" s="585"/>
    </row>
    <row r="275" spans="1:50" ht="24" customHeight="1">
      <c r="A275" s="580">
        <v>7</v>
      </c>
      <c r="B275" s="580">
        <v>1</v>
      </c>
      <c r="C275" s="582" t="s">
        <v>706</v>
      </c>
      <c r="D275" s="581"/>
      <c r="E275" s="581"/>
      <c r="F275" s="581"/>
      <c r="G275" s="581"/>
      <c r="H275" s="581"/>
      <c r="I275" s="581"/>
      <c r="J275" s="581"/>
      <c r="K275" s="581"/>
      <c r="L275" s="581"/>
      <c r="M275" s="582" t="s">
        <v>712</v>
      </c>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t="s">
        <v>423</v>
      </c>
      <c r="AR275" s="581"/>
      <c r="AS275" s="581"/>
      <c r="AT275" s="581"/>
      <c r="AU275" s="583" t="s">
        <v>423</v>
      </c>
      <c r="AV275" s="584"/>
      <c r="AW275" s="584"/>
      <c r="AX275" s="585"/>
    </row>
    <row r="276" spans="1:50" ht="24" customHeight="1">
      <c r="A276" s="580">
        <v>8</v>
      </c>
      <c r="B276" s="580">
        <v>1</v>
      </c>
      <c r="C276" s="582" t="s">
        <v>707</v>
      </c>
      <c r="D276" s="581"/>
      <c r="E276" s="581"/>
      <c r="F276" s="581"/>
      <c r="G276" s="581"/>
      <c r="H276" s="581"/>
      <c r="I276" s="581"/>
      <c r="J276" s="581"/>
      <c r="K276" s="581"/>
      <c r="L276" s="581"/>
      <c r="M276" s="582" t="s">
        <v>712</v>
      </c>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t="s">
        <v>423</v>
      </c>
      <c r="AR276" s="581"/>
      <c r="AS276" s="581"/>
      <c r="AT276" s="581"/>
      <c r="AU276" s="583" t="s">
        <v>423</v>
      </c>
      <c r="AV276" s="584"/>
      <c r="AW276" s="584"/>
      <c r="AX276" s="585"/>
    </row>
    <row r="277" spans="1:50" ht="24" customHeight="1">
      <c r="A277" s="580">
        <v>9</v>
      </c>
      <c r="B277" s="580">
        <v>1</v>
      </c>
      <c r="C277" s="582" t="s">
        <v>708</v>
      </c>
      <c r="D277" s="581"/>
      <c r="E277" s="581"/>
      <c r="F277" s="581"/>
      <c r="G277" s="581"/>
      <c r="H277" s="581"/>
      <c r="I277" s="581"/>
      <c r="J277" s="581"/>
      <c r="K277" s="581"/>
      <c r="L277" s="581"/>
      <c r="M277" s="582" t="s">
        <v>712</v>
      </c>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t="s">
        <v>423</v>
      </c>
      <c r="AR277" s="581"/>
      <c r="AS277" s="581"/>
      <c r="AT277" s="581"/>
      <c r="AU277" s="583" t="s">
        <v>423</v>
      </c>
      <c r="AV277" s="584"/>
      <c r="AW277" s="584"/>
      <c r="AX277" s="585"/>
    </row>
    <row r="278" spans="1:50" ht="24" customHeight="1">
      <c r="A278" s="580">
        <v>10</v>
      </c>
      <c r="B278" s="580">
        <v>1</v>
      </c>
      <c r="C278" s="582" t="s">
        <v>709</v>
      </c>
      <c r="D278" s="581"/>
      <c r="E278" s="581"/>
      <c r="F278" s="581"/>
      <c r="G278" s="581"/>
      <c r="H278" s="581"/>
      <c r="I278" s="581"/>
      <c r="J278" s="581"/>
      <c r="K278" s="581"/>
      <c r="L278" s="581"/>
      <c r="M278" s="582" t="s">
        <v>712</v>
      </c>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t="s">
        <v>423</v>
      </c>
      <c r="AR278" s="581"/>
      <c r="AS278" s="581"/>
      <c r="AT278" s="581"/>
      <c r="AU278" s="583" t="s">
        <v>423</v>
      </c>
      <c r="AV278" s="584"/>
      <c r="AW278" s="584"/>
      <c r="AX278" s="585"/>
    </row>
    <row r="279" spans="1:50" ht="24" customHeight="1">
      <c r="A279" s="580">
        <v>11</v>
      </c>
      <c r="B279" s="580">
        <v>1</v>
      </c>
      <c r="C279" s="582" t="s">
        <v>710</v>
      </c>
      <c r="D279" s="581"/>
      <c r="E279" s="581"/>
      <c r="F279" s="581"/>
      <c r="G279" s="581"/>
      <c r="H279" s="581"/>
      <c r="I279" s="581"/>
      <c r="J279" s="581"/>
      <c r="K279" s="581"/>
      <c r="L279" s="581"/>
      <c r="M279" s="582" t="s">
        <v>712</v>
      </c>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t="s">
        <v>423</v>
      </c>
      <c r="AR279" s="581"/>
      <c r="AS279" s="581"/>
      <c r="AT279" s="581"/>
      <c r="AU279" s="583" t="s">
        <v>423</v>
      </c>
      <c r="AV279" s="584"/>
      <c r="AW279" s="584"/>
      <c r="AX279" s="585"/>
    </row>
    <row r="280" spans="1:50" ht="24" hidden="1" customHeight="1">
      <c r="A280" s="580">
        <v>12</v>
      </c>
      <c r="B280" s="580">
        <v>1</v>
      </c>
      <c r="C280" s="582"/>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hidden="1" customHeight="1">
      <c r="A281" s="580">
        <v>13</v>
      </c>
      <c r="B281" s="580">
        <v>1</v>
      </c>
      <c r="C281" s="582"/>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hidden="1" customHeight="1">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hidden="1" customHeight="1">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hidden="1" customHeight="1">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hidden="1" customHeight="1">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hidden="1" customHeight="1">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hidden="1" customHeight="1">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hidden="1" customHeight="1">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hidden="1" customHeight="1">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hidden="1" customHeight="1">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hidden="1" customHeight="1">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hidden="1" customHeight="1">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hidden="1" customHeight="1">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hidden="1" customHeight="1">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hidden="1" customHeight="1">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hidden="1" customHeight="1">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hidden="1" customHeight="1">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24" hidden="1" customHeight="1">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300" spans="1:50">
      <c r="A300" s="9"/>
      <c r="B300" s="70"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0"/>
      <c r="B301" s="580"/>
      <c r="C301" s="244" t="s">
        <v>363</v>
      </c>
      <c r="D301" s="244"/>
      <c r="E301" s="244"/>
      <c r="F301" s="244"/>
      <c r="G301" s="244"/>
      <c r="H301" s="244"/>
      <c r="I301" s="244"/>
      <c r="J301" s="244"/>
      <c r="K301" s="244"/>
      <c r="L301" s="244"/>
      <c r="M301" s="244" t="s">
        <v>364</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6" t="s">
        <v>365</v>
      </c>
      <c r="AL301" s="244"/>
      <c r="AM301" s="244"/>
      <c r="AN301" s="244"/>
      <c r="AO301" s="244"/>
      <c r="AP301" s="244"/>
      <c r="AQ301" s="244" t="s">
        <v>23</v>
      </c>
      <c r="AR301" s="244"/>
      <c r="AS301" s="244"/>
      <c r="AT301" s="244"/>
      <c r="AU301" s="94" t="s">
        <v>24</v>
      </c>
      <c r="AV301" s="95"/>
      <c r="AW301" s="95"/>
      <c r="AX301" s="587"/>
    </row>
    <row r="302" spans="1:50" ht="24" customHeight="1">
      <c r="A302" s="580">
        <v>1</v>
      </c>
      <c r="B302" s="580">
        <v>1</v>
      </c>
      <c r="C302" s="582" t="s">
        <v>642</v>
      </c>
      <c r="D302" s="581"/>
      <c r="E302" s="581"/>
      <c r="F302" s="581"/>
      <c r="G302" s="581"/>
      <c r="H302" s="581"/>
      <c r="I302" s="581"/>
      <c r="J302" s="581"/>
      <c r="K302" s="581"/>
      <c r="L302" s="581"/>
      <c r="M302" s="582" t="s">
        <v>628</v>
      </c>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v>2.2999999999999998</v>
      </c>
      <c r="AL302" s="584"/>
      <c r="AM302" s="584"/>
      <c r="AN302" s="584"/>
      <c r="AO302" s="584"/>
      <c r="AP302" s="585"/>
      <c r="AQ302" s="582" t="s">
        <v>643</v>
      </c>
      <c r="AR302" s="581"/>
      <c r="AS302" s="581"/>
      <c r="AT302" s="581"/>
      <c r="AU302" s="583" t="s">
        <v>643</v>
      </c>
      <c r="AV302" s="584"/>
      <c r="AW302" s="584"/>
      <c r="AX302" s="585"/>
    </row>
    <row r="303" spans="1:50" ht="24" hidden="1" customHeight="1">
      <c r="A303" s="580">
        <v>2</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4" hidden="1" customHeight="1">
      <c r="A304" s="580">
        <v>3</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24" hidden="1" customHeight="1">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24" hidden="1" customHeight="1">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24" hidden="1" customHeight="1">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24" hidden="1" customHeight="1">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hidden="1" customHeight="1">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hidden="1" customHeight="1">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hidden="1" customHeight="1">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hidden="1" customHeight="1">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hidden="1" customHeight="1">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hidden="1" customHeight="1">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hidden="1" customHeight="1">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hidden="1" customHeight="1">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hidden="1" customHeight="1">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hidden="1" customHeight="1">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hidden="1" customHeight="1">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hidden="1" customHeight="1">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hidden="1" customHeight="1">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hidden="1" customHeight="1">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hidden="1" customHeight="1">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hidden="1" customHeight="1">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hidden="1" customHeight="1">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hidden="1" customHeight="1">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hidden="1" customHeight="1">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hidden="1" customHeight="1">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hidden="1" customHeight="1">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hidden="1" customHeight="1">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24" hidden="1" customHeight="1">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3" spans="1:50">
      <c r="A333" s="9"/>
      <c r="B333" s="70"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0"/>
      <c r="B334" s="580"/>
      <c r="C334" s="244" t="s">
        <v>363</v>
      </c>
      <c r="D334" s="244"/>
      <c r="E334" s="244"/>
      <c r="F334" s="244"/>
      <c r="G334" s="244"/>
      <c r="H334" s="244"/>
      <c r="I334" s="244"/>
      <c r="J334" s="244"/>
      <c r="K334" s="244"/>
      <c r="L334" s="244"/>
      <c r="M334" s="244" t="s">
        <v>364</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6" t="s">
        <v>365</v>
      </c>
      <c r="AL334" s="244"/>
      <c r="AM334" s="244"/>
      <c r="AN334" s="244"/>
      <c r="AO334" s="244"/>
      <c r="AP334" s="244"/>
      <c r="AQ334" s="244" t="s">
        <v>23</v>
      </c>
      <c r="AR334" s="244"/>
      <c r="AS334" s="244"/>
      <c r="AT334" s="244"/>
      <c r="AU334" s="94" t="s">
        <v>24</v>
      </c>
      <c r="AV334" s="95"/>
      <c r="AW334" s="95"/>
      <c r="AX334" s="587"/>
    </row>
    <row r="335" spans="1:50" ht="24" customHeight="1">
      <c r="A335" s="580">
        <v>1</v>
      </c>
      <c r="B335" s="580">
        <v>1</v>
      </c>
      <c r="C335" s="582" t="s">
        <v>644</v>
      </c>
      <c r="D335" s="581"/>
      <c r="E335" s="581"/>
      <c r="F335" s="581"/>
      <c r="G335" s="581"/>
      <c r="H335" s="581"/>
      <c r="I335" s="581"/>
      <c r="J335" s="581"/>
      <c r="K335" s="581"/>
      <c r="L335" s="581"/>
      <c r="M335" s="582" t="s">
        <v>629</v>
      </c>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v>4.9000000000000004</v>
      </c>
      <c r="AL335" s="584"/>
      <c r="AM335" s="584"/>
      <c r="AN335" s="584"/>
      <c r="AO335" s="584"/>
      <c r="AP335" s="585"/>
      <c r="AQ335" s="582">
        <v>3</v>
      </c>
      <c r="AR335" s="581"/>
      <c r="AS335" s="581"/>
      <c r="AT335" s="581"/>
      <c r="AU335" s="583">
        <v>88</v>
      </c>
      <c r="AV335" s="584"/>
      <c r="AW335" s="584"/>
      <c r="AX335" s="585"/>
    </row>
    <row r="336" spans="1:50" ht="24" hidden="1" customHeight="1">
      <c r="A336" s="580">
        <v>2</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hidden="1" customHeight="1">
      <c r="A337" s="580">
        <v>3</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hidden="1" customHeight="1">
      <c r="A338" s="580">
        <v>4</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hidden="1" customHeight="1">
      <c r="A339" s="580">
        <v>5</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hidden="1" customHeight="1">
      <c r="A340" s="580">
        <v>6</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hidden="1" customHeight="1">
      <c r="A341" s="580">
        <v>7</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hidden="1" customHeight="1">
      <c r="A342" s="580">
        <v>8</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hidden="1" customHeight="1">
      <c r="A343" s="580">
        <v>9</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hidden="1" customHeight="1">
      <c r="A344" s="580">
        <v>10</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hidden="1" customHeight="1">
      <c r="A345" s="580">
        <v>11</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hidden="1" customHeight="1">
      <c r="A346" s="580">
        <v>12</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hidden="1" customHeight="1">
      <c r="A347" s="580">
        <v>13</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hidden="1" customHeight="1">
      <c r="A348" s="580">
        <v>14</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hidden="1" customHeight="1">
      <c r="A349" s="580">
        <v>15</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hidden="1" customHeight="1">
      <c r="A350" s="580">
        <v>16</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hidden="1" customHeight="1">
      <c r="A351" s="580">
        <v>17</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hidden="1" customHeight="1">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hidden="1" customHeight="1">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hidden="1" customHeight="1">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hidden="1" customHeight="1">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hidden="1" customHeight="1">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hidden="1" customHeight="1">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hidden="1" customHeight="1">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hidden="1" customHeight="1">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hidden="1" customHeight="1">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hidden="1" customHeight="1">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hidden="1" customHeight="1">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hidden="1" customHeight="1">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24" hidden="1" customHeight="1">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6" spans="1:50">
      <c r="A366" s="9"/>
      <c r="B366" s="70"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0"/>
      <c r="B367" s="580"/>
      <c r="C367" s="244" t="s">
        <v>363</v>
      </c>
      <c r="D367" s="244"/>
      <c r="E367" s="244"/>
      <c r="F367" s="244"/>
      <c r="G367" s="244"/>
      <c r="H367" s="244"/>
      <c r="I367" s="244"/>
      <c r="J367" s="244"/>
      <c r="K367" s="244"/>
      <c r="L367" s="244"/>
      <c r="M367" s="244" t="s">
        <v>364</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6" t="s">
        <v>365</v>
      </c>
      <c r="AL367" s="244"/>
      <c r="AM367" s="244"/>
      <c r="AN367" s="244"/>
      <c r="AO367" s="244"/>
      <c r="AP367" s="244"/>
      <c r="AQ367" s="244" t="s">
        <v>23</v>
      </c>
      <c r="AR367" s="244"/>
      <c r="AS367" s="244"/>
      <c r="AT367" s="244"/>
      <c r="AU367" s="94" t="s">
        <v>24</v>
      </c>
      <c r="AV367" s="95"/>
      <c r="AW367" s="95"/>
      <c r="AX367" s="587"/>
    </row>
    <row r="368" spans="1:50" ht="24" customHeight="1">
      <c r="A368" s="580">
        <v>1</v>
      </c>
      <c r="B368" s="580">
        <v>1</v>
      </c>
      <c r="C368" s="582" t="s">
        <v>714</v>
      </c>
      <c r="D368" s="581"/>
      <c r="E368" s="581"/>
      <c r="F368" s="581"/>
      <c r="G368" s="581"/>
      <c r="H368" s="581"/>
      <c r="I368" s="581"/>
      <c r="J368" s="581"/>
      <c r="K368" s="581"/>
      <c r="L368" s="581"/>
      <c r="M368" s="582" t="s">
        <v>713</v>
      </c>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v>1.5</v>
      </c>
      <c r="AL368" s="584"/>
      <c r="AM368" s="584"/>
      <c r="AN368" s="584"/>
      <c r="AO368" s="584"/>
      <c r="AP368" s="585"/>
      <c r="AQ368" s="582" t="s">
        <v>643</v>
      </c>
      <c r="AR368" s="581"/>
      <c r="AS368" s="581"/>
      <c r="AT368" s="581"/>
      <c r="AU368" s="583" t="s">
        <v>643</v>
      </c>
      <c r="AV368" s="584"/>
      <c r="AW368" s="584"/>
      <c r="AX368" s="585"/>
    </row>
    <row r="369" spans="1:50" ht="24" customHeight="1">
      <c r="A369" s="580">
        <v>2</v>
      </c>
      <c r="B369" s="580">
        <v>1</v>
      </c>
      <c r="C369" s="582" t="s">
        <v>715</v>
      </c>
      <c r="D369" s="581"/>
      <c r="E369" s="581"/>
      <c r="F369" s="581"/>
      <c r="G369" s="581"/>
      <c r="H369" s="581"/>
      <c r="I369" s="581"/>
      <c r="J369" s="581"/>
      <c r="K369" s="581"/>
      <c r="L369" s="581"/>
      <c r="M369" s="582" t="s">
        <v>712</v>
      </c>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v>0.9</v>
      </c>
      <c r="AL369" s="584"/>
      <c r="AM369" s="584"/>
      <c r="AN369" s="584"/>
      <c r="AO369" s="584"/>
      <c r="AP369" s="585"/>
      <c r="AQ369" s="582" t="s">
        <v>423</v>
      </c>
      <c r="AR369" s="581"/>
      <c r="AS369" s="581"/>
      <c r="AT369" s="581"/>
      <c r="AU369" s="583" t="s">
        <v>423</v>
      </c>
      <c r="AV369" s="584"/>
      <c r="AW369" s="584"/>
      <c r="AX369" s="585"/>
    </row>
    <row r="370" spans="1:50" ht="24" customHeight="1">
      <c r="A370" s="580">
        <v>3</v>
      </c>
      <c r="B370" s="580">
        <v>1</v>
      </c>
      <c r="C370" s="582" t="s">
        <v>716</v>
      </c>
      <c r="D370" s="581"/>
      <c r="E370" s="581"/>
      <c r="F370" s="581"/>
      <c r="G370" s="581"/>
      <c r="H370" s="581"/>
      <c r="I370" s="581"/>
      <c r="J370" s="581"/>
      <c r="K370" s="581"/>
      <c r="L370" s="581"/>
      <c r="M370" s="582" t="s">
        <v>712</v>
      </c>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v>0.6</v>
      </c>
      <c r="AL370" s="584"/>
      <c r="AM370" s="584"/>
      <c r="AN370" s="584"/>
      <c r="AO370" s="584"/>
      <c r="AP370" s="585"/>
      <c r="AQ370" s="582" t="s">
        <v>423</v>
      </c>
      <c r="AR370" s="581"/>
      <c r="AS370" s="581"/>
      <c r="AT370" s="581"/>
      <c r="AU370" s="583" t="s">
        <v>423</v>
      </c>
      <c r="AV370" s="584"/>
      <c r="AW370" s="584"/>
      <c r="AX370" s="585"/>
    </row>
    <row r="371" spans="1:50" ht="24" hidden="1" customHeight="1">
      <c r="A371" s="580">
        <v>4</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hidden="1" customHeight="1">
      <c r="A372" s="580">
        <v>5</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hidden="1" customHeight="1">
      <c r="A373" s="580">
        <v>6</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hidden="1" customHeight="1">
      <c r="A374" s="580">
        <v>7</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hidden="1" customHeight="1">
      <c r="A375" s="580">
        <v>8</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hidden="1" customHeight="1">
      <c r="A376" s="580">
        <v>9</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hidden="1" customHeight="1">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hidden="1" customHeight="1">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hidden="1" customHeight="1">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hidden="1" customHeight="1">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hidden="1" customHeight="1">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hidden="1" customHeight="1">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hidden="1" customHeight="1">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hidden="1" customHeight="1">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hidden="1" customHeight="1">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hidden="1" customHeight="1">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hidden="1" customHeight="1">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hidden="1" customHeight="1">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hidden="1" customHeight="1">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hidden="1" customHeight="1">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hidden="1" customHeight="1">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hidden="1" customHeight="1">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hidden="1" customHeight="1">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hidden="1" customHeight="1">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hidden="1" customHeight="1">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hidden="1" customHeight="1">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24" hidden="1" customHeight="1">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9" spans="1:50">
      <c r="A399" s="9"/>
      <c r="B399" s="70"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0"/>
      <c r="B400" s="580"/>
      <c r="C400" s="244" t="s">
        <v>363</v>
      </c>
      <c r="D400" s="244"/>
      <c r="E400" s="244"/>
      <c r="F400" s="244"/>
      <c r="G400" s="244"/>
      <c r="H400" s="244"/>
      <c r="I400" s="244"/>
      <c r="J400" s="244"/>
      <c r="K400" s="244"/>
      <c r="L400" s="244"/>
      <c r="M400" s="244" t="s">
        <v>364</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6" t="s">
        <v>365</v>
      </c>
      <c r="AL400" s="244"/>
      <c r="AM400" s="244"/>
      <c r="AN400" s="244"/>
      <c r="AO400" s="244"/>
      <c r="AP400" s="244"/>
      <c r="AQ400" s="244" t="s">
        <v>23</v>
      </c>
      <c r="AR400" s="244"/>
      <c r="AS400" s="244"/>
      <c r="AT400" s="244"/>
      <c r="AU400" s="94" t="s">
        <v>24</v>
      </c>
      <c r="AV400" s="95"/>
      <c r="AW400" s="95"/>
      <c r="AX400" s="587"/>
    </row>
    <row r="401" spans="1:50" ht="24" customHeight="1">
      <c r="A401" s="580">
        <v>1</v>
      </c>
      <c r="B401" s="580">
        <v>1</v>
      </c>
      <c r="C401" s="582" t="s">
        <v>718</v>
      </c>
      <c r="D401" s="581"/>
      <c r="E401" s="581"/>
      <c r="F401" s="581"/>
      <c r="G401" s="581"/>
      <c r="H401" s="581"/>
      <c r="I401" s="581"/>
      <c r="J401" s="581"/>
      <c r="K401" s="581"/>
      <c r="L401" s="581"/>
      <c r="M401" s="582" t="s">
        <v>719</v>
      </c>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v>2.5</v>
      </c>
      <c r="AL401" s="584"/>
      <c r="AM401" s="584"/>
      <c r="AN401" s="584"/>
      <c r="AO401" s="584"/>
      <c r="AP401" s="585"/>
      <c r="AQ401" s="582">
        <v>1</v>
      </c>
      <c r="AR401" s="581"/>
      <c r="AS401" s="581"/>
      <c r="AT401" s="581"/>
      <c r="AU401" s="583">
        <v>98.2</v>
      </c>
      <c r="AV401" s="584"/>
      <c r="AW401" s="584"/>
      <c r="AX401" s="585"/>
    </row>
    <row r="402" spans="1:50" ht="24" hidden="1" customHeight="1">
      <c r="A402" s="580">
        <v>2</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hidden="1" customHeight="1">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hidden="1" customHeight="1">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hidden="1" customHeight="1">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hidden="1" customHeight="1">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hidden="1" customHeight="1">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hidden="1" customHeight="1">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hidden="1" customHeight="1">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hidden="1" customHeight="1">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hidden="1" customHeight="1">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hidden="1" customHeight="1">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hidden="1" customHeight="1">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hidden="1" customHeight="1">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hidden="1" customHeight="1">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hidden="1" customHeight="1">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hidden="1" customHeight="1">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hidden="1" customHeight="1">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hidden="1" customHeight="1">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hidden="1" customHeight="1">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hidden="1" customHeight="1">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hidden="1" customHeight="1">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hidden="1" customHeight="1">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hidden="1" customHeight="1">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hidden="1" customHeight="1">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hidden="1" customHeight="1">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hidden="1" customHeight="1">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hidden="1" customHeight="1">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hidden="1" customHeight="1">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24" hidden="1" customHeight="1">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2" spans="1:50">
      <c r="A432" s="9"/>
      <c r="B432" s="70"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0"/>
      <c r="B433" s="580"/>
      <c r="C433" s="244" t="s">
        <v>363</v>
      </c>
      <c r="D433" s="244"/>
      <c r="E433" s="244"/>
      <c r="F433" s="244"/>
      <c r="G433" s="244"/>
      <c r="H433" s="244"/>
      <c r="I433" s="244"/>
      <c r="J433" s="244"/>
      <c r="K433" s="244"/>
      <c r="L433" s="244"/>
      <c r="M433" s="244" t="s">
        <v>364</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6" t="s">
        <v>365</v>
      </c>
      <c r="AL433" s="244"/>
      <c r="AM433" s="244"/>
      <c r="AN433" s="244"/>
      <c r="AO433" s="244"/>
      <c r="AP433" s="244"/>
      <c r="AQ433" s="244" t="s">
        <v>23</v>
      </c>
      <c r="AR433" s="244"/>
      <c r="AS433" s="244"/>
      <c r="AT433" s="244"/>
      <c r="AU433" s="94" t="s">
        <v>24</v>
      </c>
      <c r="AV433" s="95"/>
      <c r="AW433" s="95"/>
      <c r="AX433" s="587"/>
    </row>
    <row r="434" spans="1:50" ht="24" customHeight="1">
      <c r="A434" s="580">
        <v>1</v>
      </c>
      <c r="B434" s="580">
        <v>1</v>
      </c>
      <c r="C434" s="582" t="s">
        <v>720</v>
      </c>
      <c r="D434" s="581"/>
      <c r="E434" s="581"/>
      <c r="F434" s="581"/>
      <c r="G434" s="581"/>
      <c r="H434" s="581"/>
      <c r="I434" s="581"/>
      <c r="J434" s="581"/>
      <c r="K434" s="581"/>
      <c r="L434" s="581"/>
      <c r="M434" s="582" t="s">
        <v>721</v>
      </c>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v>0.1</v>
      </c>
      <c r="AL434" s="584"/>
      <c r="AM434" s="584"/>
      <c r="AN434" s="584"/>
      <c r="AO434" s="584"/>
      <c r="AP434" s="585"/>
      <c r="AQ434" s="582" t="s">
        <v>643</v>
      </c>
      <c r="AR434" s="581"/>
      <c r="AS434" s="581"/>
      <c r="AT434" s="581"/>
      <c r="AU434" s="583" t="s">
        <v>643</v>
      </c>
      <c r="AV434" s="584"/>
      <c r="AW434" s="584"/>
      <c r="AX434" s="585"/>
    </row>
    <row r="435" spans="1:50" ht="24" hidden="1" customHeight="1">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c r="A437" s="580">
        <v>4</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hidden="1" customHeight="1">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hidden="1" customHeight="1">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hidden="1" customHeight="1">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hidden="1" customHeight="1">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hidden="1" customHeight="1">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hidden="1" customHeight="1">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hidden="1" customHeight="1">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hidden="1" customHeight="1">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hidden="1" customHeight="1">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hidden="1" customHeight="1">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hidden="1" customHeight="1">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hidden="1" customHeight="1">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hidden="1" customHeight="1">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hidden="1" customHeight="1">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hidden="1" customHeight="1">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hidden="1" customHeight="1">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hidden="1" customHeight="1">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hidden="1" customHeight="1">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hidden="1" customHeight="1">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hidden="1" customHeight="1">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hidden="1" customHeight="1">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hidden="1" customHeight="1">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hidden="1" customHeight="1">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hidden="1" customHeight="1">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hidden="1" customHeight="1">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24" hidden="1" customHeight="1">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5" spans="1:50">
      <c r="A465" s="9"/>
      <c r="B465" s="70"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0"/>
      <c r="B466" s="580"/>
      <c r="C466" s="244" t="s">
        <v>363</v>
      </c>
      <c r="D466" s="244"/>
      <c r="E466" s="244"/>
      <c r="F466" s="244"/>
      <c r="G466" s="244"/>
      <c r="H466" s="244"/>
      <c r="I466" s="244"/>
      <c r="J466" s="244"/>
      <c r="K466" s="244"/>
      <c r="L466" s="244"/>
      <c r="M466" s="244" t="s">
        <v>364</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6" t="s">
        <v>365</v>
      </c>
      <c r="AL466" s="244"/>
      <c r="AM466" s="244"/>
      <c r="AN466" s="244"/>
      <c r="AO466" s="244"/>
      <c r="AP466" s="244"/>
      <c r="AQ466" s="244" t="s">
        <v>23</v>
      </c>
      <c r="AR466" s="244"/>
      <c r="AS466" s="244"/>
      <c r="AT466" s="244"/>
      <c r="AU466" s="94" t="s">
        <v>24</v>
      </c>
      <c r="AV466" s="95"/>
      <c r="AW466" s="95"/>
      <c r="AX466" s="587"/>
    </row>
    <row r="467" spans="1:50" ht="24" customHeight="1">
      <c r="A467" s="580">
        <v>1</v>
      </c>
      <c r="B467" s="580">
        <v>1</v>
      </c>
      <c r="C467" s="582" t="s">
        <v>723</v>
      </c>
      <c r="D467" s="581"/>
      <c r="E467" s="581"/>
      <c r="F467" s="581"/>
      <c r="G467" s="581"/>
      <c r="H467" s="581"/>
      <c r="I467" s="581"/>
      <c r="J467" s="581"/>
      <c r="K467" s="581"/>
      <c r="L467" s="581"/>
      <c r="M467" s="582" t="s">
        <v>722</v>
      </c>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v>1.6</v>
      </c>
      <c r="AL467" s="584"/>
      <c r="AM467" s="584"/>
      <c r="AN467" s="584"/>
      <c r="AO467" s="584"/>
      <c r="AP467" s="585"/>
      <c r="AQ467" s="582" t="s">
        <v>643</v>
      </c>
      <c r="AR467" s="581"/>
      <c r="AS467" s="581"/>
      <c r="AT467" s="581"/>
      <c r="AU467" s="583" t="s">
        <v>641</v>
      </c>
      <c r="AV467" s="584"/>
      <c r="AW467" s="584"/>
      <c r="AX467" s="585"/>
    </row>
    <row r="468" spans="1:50" ht="24" customHeight="1">
      <c r="A468" s="580">
        <v>2</v>
      </c>
      <c r="B468" s="580">
        <v>1</v>
      </c>
      <c r="C468" s="582" t="s">
        <v>724</v>
      </c>
      <c r="D468" s="581"/>
      <c r="E468" s="581"/>
      <c r="F468" s="581"/>
      <c r="G468" s="581"/>
      <c r="H468" s="581"/>
      <c r="I468" s="581"/>
      <c r="J468" s="581"/>
      <c r="K468" s="581"/>
      <c r="L468" s="581"/>
      <c r="M468" s="582" t="s">
        <v>712</v>
      </c>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v>1.3</v>
      </c>
      <c r="AL468" s="584"/>
      <c r="AM468" s="584"/>
      <c r="AN468" s="584"/>
      <c r="AO468" s="584"/>
      <c r="AP468" s="585"/>
      <c r="AQ468" s="582" t="s">
        <v>423</v>
      </c>
      <c r="AR468" s="581"/>
      <c r="AS468" s="581"/>
      <c r="AT468" s="581"/>
      <c r="AU468" s="583" t="s">
        <v>423</v>
      </c>
      <c r="AV468" s="584"/>
      <c r="AW468" s="584"/>
      <c r="AX468" s="585"/>
    </row>
    <row r="469" spans="1:50" ht="24" customHeight="1">
      <c r="A469" s="580">
        <v>3</v>
      </c>
      <c r="B469" s="580">
        <v>1</v>
      </c>
      <c r="C469" s="582" t="s">
        <v>725</v>
      </c>
      <c r="D469" s="581"/>
      <c r="E469" s="581"/>
      <c r="F469" s="581"/>
      <c r="G469" s="581"/>
      <c r="H469" s="581"/>
      <c r="I469" s="581"/>
      <c r="J469" s="581"/>
      <c r="K469" s="581"/>
      <c r="L469" s="581"/>
      <c r="M469" s="582" t="s">
        <v>712</v>
      </c>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v>0.9</v>
      </c>
      <c r="AL469" s="584"/>
      <c r="AM469" s="584"/>
      <c r="AN469" s="584"/>
      <c r="AO469" s="584"/>
      <c r="AP469" s="585"/>
      <c r="AQ469" s="582" t="s">
        <v>423</v>
      </c>
      <c r="AR469" s="581"/>
      <c r="AS469" s="581"/>
      <c r="AT469" s="581"/>
      <c r="AU469" s="583" t="s">
        <v>423</v>
      </c>
      <c r="AV469" s="584"/>
      <c r="AW469" s="584"/>
      <c r="AX469" s="585"/>
    </row>
    <row r="470" spans="1:50" ht="24" customHeight="1">
      <c r="A470" s="580">
        <v>4</v>
      </c>
      <c r="B470" s="580">
        <v>1</v>
      </c>
      <c r="C470" s="582" t="s">
        <v>726</v>
      </c>
      <c r="D470" s="581"/>
      <c r="E470" s="581"/>
      <c r="F470" s="581"/>
      <c r="G470" s="581"/>
      <c r="H470" s="581"/>
      <c r="I470" s="581"/>
      <c r="J470" s="581"/>
      <c r="K470" s="581"/>
      <c r="L470" s="581"/>
      <c r="M470" s="582" t="s">
        <v>712</v>
      </c>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v>0.8</v>
      </c>
      <c r="AL470" s="584"/>
      <c r="AM470" s="584"/>
      <c r="AN470" s="584"/>
      <c r="AO470" s="584"/>
      <c r="AP470" s="585"/>
      <c r="AQ470" s="582" t="s">
        <v>423</v>
      </c>
      <c r="AR470" s="581"/>
      <c r="AS470" s="581"/>
      <c r="AT470" s="581"/>
      <c r="AU470" s="583" t="s">
        <v>423</v>
      </c>
      <c r="AV470" s="584"/>
      <c r="AW470" s="584"/>
      <c r="AX470" s="585"/>
    </row>
    <row r="471" spans="1:50" ht="24" customHeight="1">
      <c r="A471" s="580">
        <v>5</v>
      </c>
      <c r="B471" s="580">
        <v>1</v>
      </c>
      <c r="C471" s="582" t="s">
        <v>727</v>
      </c>
      <c r="D471" s="581"/>
      <c r="E471" s="581"/>
      <c r="F471" s="581"/>
      <c r="G471" s="581"/>
      <c r="H471" s="581"/>
      <c r="I471" s="581"/>
      <c r="J471" s="581"/>
      <c r="K471" s="581"/>
      <c r="L471" s="581"/>
      <c r="M471" s="582" t="s">
        <v>712</v>
      </c>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v>0.8</v>
      </c>
      <c r="AL471" s="584"/>
      <c r="AM471" s="584"/>
      <c r="AN471" s="584"/>
      <c r="AO471" s="584"/>
      <c r="AP471" s="585"/>
      <c r="AQ471" s="582" t="s">
        <v>423</v>
      </c>
      <c r="AR471" s="581"/>
      <c r="AS471" s="581"/>
      <c r="AT471" s="581"/>
      <c r="AU471" s="583" t="s">
        <v>423</v>
      </c>
      <c r="AV471" s="584"/>
      <c r="AW471" s="584"/>
      <c r="AX471" s="585"/>
    </row>
    <row r="472" spans="1:50" ht="24" hidden="1" customHeight="1">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hidden="1" customHeight="1">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hidden="1" customHeight="1">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hidden="1" customHeight="1">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hidden="1" customHeight="1">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hidden="1" customHeight="1">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hidden="1" customHeight="1">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hidden="1" customHeight="1">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hidden="1" customHeight="1">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hidden="1" customHeight="1">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hidden="1" customHeight="1">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hidden="1" customHeight="1">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hidden="1" customHeight="1">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hidden="1" customHeight="1">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hidden="1" customHeight="1">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hidden="1" customHeight="1">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hidden="1" customHeight="1">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hidden="1" customHeight="1">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hidden="1" customHeight="1">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hidden="1" customHeight="1">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hidden="1" customHeight="1">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hidden="1" customHeight="1">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hidden="1" customHeight="1">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hidden="1" customHeight="1">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24" hidden="1" customHeight="1">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customHeight="1">
      <c r="A497" s="116" t="s">
        <v>321</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8"/>
  <conditionalFormatting sqref="P14:AQ14">
    <cfRule type="expression" dxfId="1151" priority="627">
      <formula>IF(RIGHT(TEXT(P14,"0.#"),1)=".",FALSE,TRUE)</formula>
    </cfRule>
    <cfRule type="expression" dxfId="1150" priority="628">
      <formula>IF(RIGHT(TEXT(P14,"0.#"),1)=".",TRUE,FALSE)</formula>
    </cfRule>
  </conditionalFormatting>
  <conditionalFormatting sqref="AE69:AX69">
    <cfRule type="expression" dxfId="1149" priority="549">
      <formula>IF(RIGHT(TEXT(AE69,"0.#"),1)=".",FALSE,TRUE)</formula>
    </cfRule>
    <cfRule type="expression" dxfId="1148" priority="550">
      <formula>IF(RIGHT(TEXT(AE69,"0.#"),1)=".",TRUE,FALSE)</formula>
    </cfRule>
  </conditionalFormatting>
  <conditionalFormatting sqref="AE83:AI83">
    <cfRule type="expression" dxfId="1147" priority="531">
      <formula>IF(RIGHT(TEXT(AE83,"0.#"),1)=".",FALSE,TRUE)</formula>
    </cfRule>
    <cfRule type="expression" dxfId="1146" priority="532">
      <formula>IF(RIGHT(TEXT(AE83,"0.#"),1)=".",TRUE,FALSE)</formula>
    </cfRule>
  </conditionalFormatting>
  <conditionalFormatting sqref="AJ83:AX83">
    <cfRule type="expression" dxfId="1145" priority="529">
      <formula>IF(RIGHT(TEXT(AJ83,"0.#"),1)=".",FALSE,TRUE)</formula>
    </cfRule>
    <cfRule type="expression" dxfId="1144" priority="530">
      <formula>IF(RIGHT(TEXT(AJ83,"0.#"),1)=".",TRUE,FALSE)</formula>
    </cfRule>
  </conditionalFormatting>
  <conditionalFormatting sqref="L104">
    <cfRule type="expression" dxfId="1143" priority="507">
      <formula>IF(RIGHT(TEXT(L104,"0.#"),1)=".",FALSE,TRUE)</formula>
    </cfRule>
    <cfRule type="expression" dxfId="1142" priority="508">
      <formula>IF(RIGHT(TEXT(L104,"0.#"),1)=".",TRUE,FALSE)</formula>
    </cfRule>
  </conditionalFormatting>
  <conditionalFormatting sqref="R104">
    <cfRule type="expression" dxfId="1141" priority="505">
      <formula>IF(RIGHT(TEXT(R104,"0.#"),1)=".",FALSE,TRUE)</formula>
    </cfRule>
    <cfRule type="expression" dxfId="1140" priority="506">
      <formula>IF(RIGHT(TEXT(R104,"0.#"),1)=".",TRUE,FALSE)</formula>
    </cfRule>
  </conditionalFormatting>
  <conditionalFormatting sqref="P18:AX18">
    <cfRule type="expression" dxfId="1139" priority="503">
      <formula>IF(RIGHT(TEXT(P18,"0.#"),1)=".",FALSE,TRUE)</formula>
    </cfRule>
    <cfRule type="expression" dxfId="1138" priority="504">
      <formula>IF(RIGHT(TEXT(P18,"0.#"),1)=".",TRUE,FALSE)</formula>
    </cfRule>
  </conditionalFormatting>
  <conditionalFormatting sqref="Y181">
    <cfRule type="expression" dxfId="1137" priority="499">
      <formula>IF(RIGHT(TEXT(Y181,"0.#"),1)=".",FALSE,TRUE)</formula>
    </cfRule>
    <cfRule type="expression" dxfId="1136" priority="500">
      <formula>IF(RIGHT(TEXT(Y181,"0.#"),1)=".",TRUE,FALSE)</formula>
    </cfRule>
  </conditionalFormatting>
  <conditionalFormatting sqref="Y190">
    <cfRule type="expression" dxfId="1135" priority="495">
      <formula>IF(RIGHT(TEXT(Y190,"0.#"),1)=".",FALSE,TRUE)</formula>
    </cfRule>
    <cfRule type="expression" dxfId="1134" priority="496">
      <formula>IF(RIGHT(TEXT(Y190,"0.#"),1)=".",TRUE,FALSE)</formula>
    </cfRule>
  </conditionalFormatting>
  <conditionalFormatting sqref="AK236">
    <cfRule type="expression" dxfId="1133" priority="417">
      <formula>IF(RIGHT(TEXT(AK236,"0.#"),1)=".",FALSE,TRUE)</formula>
    </cfRule>
    <cfRule type="expression" dxfId="1132" priority="418">
      <formula>IF(RIGHT(TEXT(AK236,"0.#"),1)=".",TRUE,FALSE)</formula>
    </cfRule>
  </conditionalFormatting>
  <conditionalFormatting sqref="AE54:AI54">
    <cfRule type="expression" dxfId="1131" priority="367">
      <formula>IF(RIGHT(TEXT(AE54,"0.#"),1)=".",FALSE,TRUE)</formula>
    </cfRule>
    <cfRule type="expression" dxfId="1130" priority="368">
      <formula>IF(RIGHT(TEXT(AE54,"0.#"),1)=".",TRUE,FALSE)</formula>
    </cfRule>
  </conditionalFormatting>
  <conditionalFormatting sqref="P16:AQ17 P15:AX15 P13:AX13">
    <cfRule type="expression" dxfId="1129" priority="325">
      <formula>IF(RIGHT(TEXT(P13,"0.#"),1)=".",FALSE,TRUE)</formula>
    </cfRule>
    <cfRule type="expression" dxfId="1128" priority="326">
      <formula>IF(RIGHT(TEXT(P13,"0.#"),1)=".",TRUE,FALSE)</formula>
    </cfRule>
  </conditionalFormatting>
  <conditionalFormatting sqref="P19:AJ19">
    <cfRule type="expression" dxfId="1127" priority="323">
      <formula>IF(RIGHT(TEXT(P19,"0.#"),1)=".",FALSE,TRUE)</formula>
    </cfRule>
    <cfRule type="expression" dxfId="1126" priority="324">
      <formula>IF(RIGHT(TEXT(P19,"0.#"),1)=".",TRUE,FALSE)</formula>
    </cfRule>
  </conditionalFormatting>
  <conditionalFormatting sqref="AE55:AX55 AJ54:AS54">
    <cfRule type="expression" dxfId="1125" priority="319">
      <formula>IF(RIGHT(TEXT(AE54,"0.#"),1)=".",FALSE,TRUE)</formula>
    </cfRule>
    <cfRule type="expression" dxfId="1124" priority="320">
      <formula>IF(RIGHT(TEXT(AE54,"0.#"),1)=".",TRUE,FALSE)</formula>
    </cfRule>
  </conditionalFormatting>
  <conditionalFormatting sqref="AE68:AS68">
    <cfRule type="expression" dxfId="1123" priority="315">
      <formula>IF(RIGHT(TEXT(AE68,"0.#"),1)=".",FALSE,TRUE)</formula>
    </cfRule>
    <cfRule type="expression" dxfId="1122" priority="316">
      <formula>IF(RIGHT(TEXT(AE68,"0.#"),1)=".",TRUE,FALSE)</formula>
    </cfRule>
  </conditionalFormatting>
  <conditionalFormatting sqref="AE95:AI95 AE92:AI92 AE89:AI89 AE86:AI86">
    <cfRule type="expression" dxfId="1121" priority="313">
      <formula>IF(RIGHT(TEXT(AE86,"0.#"),1)=".",FALSE,TRUE)</formula>
    </cfRule>
    <cfRule type="expression" dxfId="1120" priority="314">
      <formula>IF(RIGHT(TEXT(AE86,"0.#"),1)=".",TRUE,FALSE)</formula>
    </cfRule>
  </conditionalFormatting>
  <conditionalFormatting sqref="AJ95:AX95 AT92:AX92 AJ89:AX89 AJ86:AX86">
    <cfRule type="expression" dxfId="1119" priority="311">
      <formula>IF(RIGHT(TEXT(AJ86,"0.#"),1)=".",FALSE,TRUE)</formula>
    </cfRule>
    <cfRule type="expression" dxfId="1118" priority="312">
      <formula>IF(RIGHT(TEXT(AJ86,"0.#"),1)=".",TRUE,FALSE)</formula>
    </cfRule>
  </conditionalFormatting>
  <conditionalFormatting sqref="Y182:Y189 Y180">
    <cfRule type="expression" dxfId="1117" priority="301">
      <formula>IF(RIGHT(TEXT(Y180,"0.#"),1)=".",FALSE,TRUE)</formula>
    </cfRule>
    <cfRule type="expression" dxfId="1116" priority="302">
      <formula>IF(RIGHT(TEXT(Y180,"0.#"),1)=".",TRUE,FALSE)</formula>
    </cfRule>
  </conditionalFormatting>
  <conditionalFormatting sqref="AU181">
    <cfRule type="expression" dxfId="1115" priority="299">
      <formula>IF(RIGHT(TEXT(AU181,"0.#"),1)=".",FALSE,TRUE)</formula>
    </cfRule>
    <cfRule type="expression" dxfId="1114" priority="300">
      <formula>IF(RIGHT(TEXT(AU181,"0.#"),1)=".",TRUE,FALSE)</formula>
    </cfRule>
  </conditionalFormatting>
  <conditionalFormatting sqref="AU190">
    <cfRule type="expression" dxfId="1113" priority="297">
      <formula>IF(RIGHT(TEXT(AU190,"0.#"),1)=".",FALSE,TRUE)</formula>
    </cfRule>
    <cfRule type="expression" dxfId="1112" priority="298">
      <formula>IF(RIGHT(TEXT(AU190,"0.#"),1)=".",TRUE,FALSE)</formula>
    </cfRule>
  </conditionalFormatting>
  <conditionalFormatting sqref="AU182:AU189 AU180">
    <cfRule type="expression" dxfId="1111" priority="295">
      <formula>IF(RIGHT(TEXT(AU180,"0.#"),1)=".",FALSE,TRUE)</formula>
    </cfRule>
    <cfRule type="expression" dxfId="1110" priority="296">
      <formula>IF(RIGHT(TEXT(AU180,"0.#"),1)=".",TRUE,FALSE)</formula>
    </cfRule>
  </conditionalFormatting>
  <conditionalFormatting sqref="Y220 Y207 Y194">
    <cfRule type="expression" dxfId="1109" priority="281">
      <formula>IF(RIGHT(TEXT(Y194,"0.#"),1)=".",FALSE,TRUE)</formula>
    </cfRule>
    <cfRule type="expression" dxfId="1108" priority="282">
      <formula>IF(RIGHT(TEXT(Y194,"0.#"),1)=".",TRUE,FALSE)</formula>
    </cfRule>
  </conditionalFormatting>
  <conditionalFormatting sqref="Y229 Y216 Y203">
    <cfRule type="expression" dxfId="1107" priority="279">
      <formula>IF(RIGHT(TEXT(Y203,"0.#"),1)=".",FALSE,TRUE)</formula>
    </cfRule>
    <cfRule type="expression" dxfId="1106" priority="280">
      <formula>IF(RIGHT(TEXT(Y203,"0.#"),1)=".",TRUE,FALSE)</formula>
    </cfRule>
  </conditionalFormatting>
  <conditionalFormatting sqref="Y221:Y228 Y219 Y208:Y215 Y206 Y195:Y202 Y193">
    <cfRule type="expression" dxfId="1105" priority="277">
      <formula>IF(RIGHT(TEXT(Y193,"0.#"),1)=".",FALSE,TRUE)</formula>
    </cfRule>
    <cfRule type="expression" dxfId="1104" priority="278">
      <formula>IF(RIGHT(TEXT(Y193,"0.#"),1)=".",TRUE,FALSE)</formula>
    </cfRule>
  </conditionalFormatting>
  <conditionalFormatting sqref="AU220 AU207 AU194">
    <cfRule type="expression" dxfId="1103" priority="275">
      <formula>IF(RIGHT(TEXT(AU194,"0.#"),1)=".",FALSE,TRUE)</formula>
    </cfRule>
    <cfRule type="expression" dxfId="1102" priority="276">
      <formula>IF(RIGHT(TEXT(AU194,"0.#"),1)=".",TRUE,FALSE)</formula>
    </cfRule>
  </conditionalFormatting>
  <conditionalFormatting sqref="AU229 AU216 AU203">
    <cfRule type="expression" dxfId="1101" priority="273">
      <formula>IF(RIGHT(TEXT(AU203,"0.#"),1)=".",FALSE,TRUE)</formula>
    </cfRule>
    <cfRule type="expression" dxfId="1100" priority="274">
      <formula>IF(RIGHT(TEXT(AU203,"0.#"),1)=".",TRUE,FALSE)</formula>
    </cfRule>
  </conditionalFormatting>
  <conditionalFormatting sqref="AU221:AU228 AU219 AU208:AU215 AU206 AU195:AU202 AU193">
    <cfRule type="expression" dxfId="1099" priority="271">
      <formula>IF(RIGHT(TEXT(AU193,"0.#"),1)=".",FALSE,TRUE)</formula>
    </cfRule>
    <cfRule type="expression" dxfId="1098" priority="272">
      <formula>IF(RIGHT(TEXT(AU193,"0.#"),1)=".",TRUE,FALSE)</formula>
    </cfRule>
  </conditionalFormatting>
  <conditionalFormatting sqref="AE56:AI56">
    <cfRule type="expression" dxfId="1097" priority="245">
      <formula>IF(AND(AE56&gt;=0, RIGHT(TEXT(AE56,"0.#"),1)&lt;&gt;"."),TRUE,FALSE)</formula>
    </cfRule>
    <cfRule type="expression" dxfId="1096" priority="246">
      <formula>IF(AND(AE56&gt;=0, RIGHT(TEXT(AE56,"0.#"),1)="."),TRUE,FALSE)</formula>
    </cfRule>
    <cfRule type="expression" dxfId="1095" priority="247">
      <formula>IF(AND(AE56&lt;0, RIGHT(TEXT(AE56,"0.#"),1)&lt;&gt;"."),TRUE,FALSE)</formula>
    </cfRule>
    <cfRule type="expression" dxfId="1094" priority="248">
      <formula>IF(AND(AE56&lt;0, RIGHT(TEXT(AE56,"0.#"),1)="."),TRUE,FALSE)</formula>
    </cfRule>
  </conditionalFormatting>
  <conditionalFormatting sqref="AJ56:AS56">
    <cfRule type="expression" dxfId="1093" priority="241">
      <formula>IF(AND(AJ56&gt;=0, RIGHT(TEXT(AJ56,"0.#"),1)&lt;&gt;"."),TRUE,FALSE)</formula>
    </cfRule>
    <cfRule type="expression" dxfId="1092" priority="242">
      <formula>IF(AND(AJ56&gt;=0, RIGHT(TEXT(AJ56,"0.#"),1)="."),TRUE,FALSE)</formula>
    </cfRule>
    <cfRule type="expression" dxfId="1091" priority="243">
      <formula>IF(AND(AJ56&lt;0, RIGHT(TEXT(AJ56,"0.#"),1)&lt;&gt;"."),TRUE,FALSE)</formula>
    </cfRule>
    <cfRule type="expression" dxfId="1090" priority="244">
      <formula>IF(AND(AJ56&lt;0, RIGHT(TEXT(AJ56,"0.#"),1)="."),TRUE,FALSE)</formula>
    </cfRule>
  </conditionalFormatting>
  <conditionalFormatting sqref="AK237:AK265">
    <cfRule type="expression" dxfId="1089" priority="229">
      <formula>IF(RIGHT(TEXT(AK237,"0.#"),1)=".",FALSE,TRUE)</formula>
    </cfRule>
    <cfRule type="expression" dxfId="1088" priority="230">
      <formula>IF(RIGHT(TEXT(AK237,"0.#"),1)=".",TRUE,FALSE)</formula>
    </cfRule>
  </conditionalFormatting>
  <conditionalFormatting sqref="AU237:AX265">
    <cfRule type="expression" dxfId="1087" priority="225">
      <formula>IF(AND(AU237&gt;=0, RIGHT(TEXT(AU237,"0.#"),1)&lt;&gt;"."),TRUE,FALSE)</formula>
    </cfRule>
    <cfRule type="expression" dxfId="1086" priority="226">
      <formula>IF(AND(AU237&gt;=0, RIGHT(TEXT(AU237,"0.#"),1)="."),TRUE,FALSE)</formula>
    </cfRule>
    <cfRule type="expression" dxfId="1085" priority="227">
      <formula>IF(AND(AU237&lt;0, RIGHT(TEXT(AU237,"0.#"),1)&lt;&gt;"."),TRUE,FALSE)</formula>
    </cfRule>
    <cfRule type="expression" dxfId="1084" priority="228">
      <formula>IF(AND(AU237&lt;0, RIGHT(TEXT(AU237,"0.#"),1)="."),TRUE,FALSE)</formula>
    </cfRule>
  </conditionalFormatting>
  <conditionalFormatting sqref="AK269">
    <cfRule type="expression" dxfId="1083" priority="223">
      <formula>IF(RIGHT(TEXT(AK269,"0.#"),1)=".",FALSE,TRUE)</formula>
    </cfRule>
    <cfRule type="expression" dxfId="1082" priority="224">
      <formula>IF(RIGHT(TEXT(AK269,"0.#"),1)=".",TRUE,FALSE)</formula>
    </cfRule>
  </conditionalFormatting>
  <conditionalFormatting sqref="AU269:AX269">
    <cfRule type="expression" dxfId="1081" priority="219">
      <formula>IF(AND(AU269&gt;=0, RIGHT(TEXT(AU269,"0.#"),1)&lt;&gt;"."),TRUE,FALSE)</formula>
    </cfRule>
    <cfRule type="expression" dxfId="1080" priority="220">
      <formula>IF(AND(AU269&gt;=0, RIGHT(TEXT(AU269,"0.#"),1)="."),TRUE,FALSE)</formula>
    </cfRule>
    <cfRule type="expression" dxfId="1079" priority="221">
      <formula>IF(AND(AU269&lt;0, RIGHT(TEXT(AU269,"0.#"),1)&lt;&gt;"."),TRUE,FALSE)</formula>
    </cfRule>
    <cfRule type="expression" dxfId="1078" priority="222">
      <formula>IF(AND(AU269&lt;0, RIGHT(TEXT(AU269,"0.#"),1)="."),TRUE,FALSE)</formula>
    </cfRule>
  </conditionalFormatting>
  <conditionalFormatting sqref="AK270:AK298">
    <cfRule type="expression" dxfId="1077" priority="217">
      <formula>IF(RIGHT(TEXT(AK270,"0.#"),1)=".",FALSE,TRUE)</formula>
    </cfRule>
    <cfRule type="expression" dxfId="1076" priority="218">
      <formula>IF(RIGHT(TEXT(AK270,"0.#"),1)=".",TRUE,FALSE)</formula>
    </cfRule>
  </conditionalFormatting>
  <conditionalFormatting sqref="AU280:AX298">
    <cfRule type="expression" dxfId="1075" priority="213">
      <formula>IF(AND(AU280&gt;=0, RIGHT(TEXT(AU280,"0.#"),1)&lt;&gt;"."),TRUE,FALSE)</formula>
    </cfRule>
    <cfRule type="expression" dxfId="1074" priority="214">
      <formula>IF(AND(AU280&gt;=0, RIGHT(TEXT(AU280,"0.#"),1)="."),TRUE,FALSE)</formula>
    </cfRule>
    <cfRule type="expression" dxfId="1073" priority="215">
      <formula>IF(AND(AU280&lt;0, RIGHT(TEXT(AU280,"0.#"),1)&lt;&gt;"."),TRUE,FALSE)</formula>
    </cfRule>
    <cfRule type="expression" dxfId="1072" priority="216">
      <formula>IF(AND(AU280&lt;0, RIGHT(TEXT(AU280,"0.#"),1)="."),TRUE,FALSE)</formula>
    </cfRule>
  </conditionalFormatting>
  <conditionalFormatting sqref="AK302">
    <cfRule type="expression" dxfId="1071" priority="211">
      <formula>IF(RIGHT(TEXT(AK302,"0.#"),1)=".",FALSE,TRUE)</formula>
    </cfRule>
    <cfRule type="expression" dxfId="1070" priority="212">
      <formula>IF(RIGHT(TEXT(AK302,"0.#"),1)=".",TRUE,FALSE)</formula>
    </cfRule>
  </conditionalFormatting>
  <conditionalFormatting sqref="AU302:AX302">
    <cfRule type="expression" dxfId="1069" priority="207">
      <formula>IF(AND(AU302&gt;=0, RIGHT(TEXT(AU302,"0.#"),1)&lt;&gt;"."),TRUE,FALSE)</formula>
    </cfRule>
    <cfRule type="expression" dxfId="1068" priority="208">
      <formula>IF(AND(AU302&gt;=0, RIGHT(TEXT(AU302,"0.#"),1)="."),TRUE,FALSE)</formula>
    </cfRule>
    <cfRule type="expression" dxfId="1067" priority="209">
      <formula>IF(AND(AU302&lt;0, RIGHT(TEXT(AU302,"0.#"),1)&lt;&gt;"."),TRUE,FALSE)</formula>
    </cfRule>
    <cfRule type="expression" dxfId="1066" priority="210">
      <formula>IF(AND(AU302&lt;0, RIGHT(TEXT(AU302,"0.#"),1)="."),TRUE,FALSE)</formula>
    </cfRule>
  </conditionalFormatting>
  <conditionalFormatting sqref="AK303:AK331">
    <cfRule type="expression" dxfId="1065" priority="205">
      <formula>IF(RIGHT(TEXT(AK303,"0.#"),1)=".",FALSE,TRUE)</formula>
    </cfRule>
    <cfRule type="expression" dxfId="1064" priority="206">
      <formula>IF(RIGHT(TEXT(AK303,"0.#"),1)=".",TRUE,FALSE)</formula>
    </cfRule>
  </conditionalFormatting>
  <conditionalFormatting sqref="AU303:AX331">
    <cfRule type="expression" dxfId="1063" priority="201">
      <formula>IF(AND(AU303&gt;=0, RIGHT(TEXT(AU303,"0.#"),1)&lt;&gt;"."),TRUE,FALSE)</formula>
    </cfRule>
    <cfRule type="expression" dxfId="1062" priority="202">
      <formula>IF(AND(AU303&gt;=0, RIGHT(TEXT(AU303,"0.#"),1)="."),TRUE,FALSE)</formula>
    </cfRule>
    <cfRule type="expression" dxfId="1061" priority="203">
      <formula>IF(AND(AU303&lt;0, RIGHT(TEXT(AU303,"0.#"),1)&lt;&gt;"."),TRUE,FALSE)</formula>
    </cfRule>
    <cfRule type="expression" dxfId="1060" priority="204">
      <formula>IF(AND(AU303&lt;0, RIGHT(TEXT(AU303,"0.#"),1)="."),TRUE,FALSE)</formula>
    </cfRule>
  </conditionalFormatting>
  <conditionalFormatting sqref="AK335">
    <cfRule type="expression" dxfId="1059" priority="199">
      <formula>IF(RIGHT(TEXT(AK335,"0.#"),1)=".",FALSE,TRUE)</formula>
    </cfRule>
    <cfRule type="expression" dxfId="1058" priority="200">
      <formula>IF(RIGHT(TEXT(AK335,"0.#"),1)=".",TRUE,FALSE)</formula>
    </cfRule>
  </conditionalFormatting>
  <conditionalFormatting sqref="AU335:AX335">
    <cfRule type="expression" dxfId="1057" priority="195">
      <formula>IF(AND(AU335&gt;=0, RIGHT(TEXT(AU335,"0.#"),1)&lt;&gt;"."),TRUE,FALSE)</formula>
    </cfRule>
    <cfRule type="expression" dxfId="1056" priority="196">
      <formula>IF(AND(AU335&gt;=0, RIGHT(TEXT(AU335,"0.#"),1)="."),TRUE,FALSE)</formula>
    </cfRule>
    <cfRule type="expression" dxfId="1055" priority="197">
      <formula>IF(AND(AU335&lt;0, RIGHT(TEXT(AU335,"0.#"),1)&lt;&gt;"."),TRUE,FALSE)</formula>
    </cfRule>
    <cfRule type="expression" dxfId="1054" priority="198">
      <formula>IF(AND(AU335&lt;0, RIGHT(TEXT(AU335,"0.#"),1)="."),TRUE,FALSE)</formula>
    </cfRule>
  </conditionalFormatting>
  <conditionalFormatting sqref="AK336:AK364">
    <cfRule type="expression" dxfId="1053" priority="193">
      <formula>IF(RIGHT(TEXT(AK336,"0.#"),1)=".",FALSE,TRUE)</formula>
    </cfRule>
    <cfRule type="expression" dxfId="1052" priority="194">
      <formula>IF(RIGHT(TEXT(AK336,"0.#"),1)=".",TRUE,FALSE)</formula>
    </cfRule>
  </conditionalFormatting>
  <conditionalFormatting sqref="AU336:AX364">
    <cfRule type="expression" dxfId="1051" priority="189">
      <formula>IF(AND(AU336&gt;=0, RIGHT(TEXT(AU336,"0.#"),1)&lt;&gt;"."),TRUE,FALSE)</formula>
    </cfRule>
    <cfRule type="expression" dxfId="1050" priority="190">
      <formula>IF(AND(AU336&gt;=0, RIGHT(TEXT(AU336,"0.#"),1)="."),TRUE,FALSE)</formula>
    </cfRule>
    <cfRule type="expression" dxfId="1049" priority="191">
      <formula>IF(AND(AU336&lt;0, RIGHT(TEXT(AU336,"0.#"),1)&lt;&gt;"."),TRUE,FALSE)</formula>
    </cfRule>
    <cfRule type="expression" dxfId="1048" priority="192">
      <formula>IF(AND(AU336&lt;0, RIGHT(TEXT(AU336,"0.#"),1)="."),TRUE,FALSE)</formula>
    </cfRule>
  </conditionalFormatting>
  <conditionalFormatting sqref="AK368">
    <cfRule type="expression" dxfId="1047" priority="187">
      <formula>IF(RIGHT(TEXT(AK368,"0.#"),1)=".",FALSE,TRUE)</formula>
    </cfRule>
    <cfRule type="expression" dxfId="1046" priority="188">
      <formula>IF(RIGHT(TEXT(AK368,"0.#"),1)=".",TRUE,FALSE)</formula>
    </cfRule>
  </conditionalFormatting>
  <conditionalFormatting sqref="AU368:AX368">
    <cfRule type="expression" dxfId="1045" priority="183">
      <formula>IF(AND(AU368&gt;=0, RIGHT(TEXT(AU368,"0.#"),1)&lt;&gt;"."),TRUE,FALSE)</formula>
    </cfRule>
    <cfRule type="expression" dxfId="1044" priority="184">
      <formula>IF(AND(AU368&gt;=0, RIGHT(TEXT(AU368,"0.#"),1)="."),TRUE,FALSE)</formula>
    </cfRule>
    <cfRule type="expression" dxfId="1043" priority="185">
      <formula>IF(AND(AU368&lt;0, RIGHT(TEXT(AU368,"0.#"),1)&lt;&gt;"."),TRUE,FALSE)</formula>
    </cfRule>
    <cfRule type="expression" dxfId="1042" priority="186">
      <formula>IF(AND(AU368&lt;0, RIGHT(TEXT(AU368,"0.#"),1)="."),TRUE,FALSE)</formula>
    </cfRule>
  </conditionalFormatting>
  <conditionalFormatting sqref="AK369:AK397">
    <cfRule type="expression" dxfId="1041" priority="181">
      <formula>IF(RIGHT(TEXT(AK369,"0.#"),1)=".",FALSE,TRUE)</formula>
    </cfRule>
    <cfRule type="expression" dxfId="1040" priority="182">
      <formula>IF(RIGHT(TEXT(AK369,"0.#"),1)=".",TRUE,FALSE)</formula>
    </cfRule>
  </conditionalFormatting>
  <conditionalFormatting sqref="AU371:AX397">
    <cfRule type="expression" dxfId="1039" priority="177">
      <formula>IF(AND(AU371&gt;=0, RIGHT(TEXT(AU371,"0.#"),1)&lt;&gt;"."),TRUE,FALSE)</formula>
    </cfRule>
    <cfRule type="expression" dxfId="1038" priority="178">
      <formula>IF(AND(AU371&gt;=0, RIGHT(TEXT(AU371,"0.#"),1)="."),TRUE,FALSE)</formula>
    </cfRule>
    <cfRule type="expression" dxfId="1037" priority="179">
      <formula>IF(AND(AU371&lt;0, RIGHT(TEXT(AU371,"0.#"),1)&lt;&gt;"."),TRUE,FALSE)</formula>
    </cfRule>
    <cfRule type="expression" dxfId="1036" priority="180">
      <formula>IF(AND(AU371&lt;0, RIGHT(TEXT(AU371,"0.#"),1)="."),TRUE,FALSE)</formula>
    </cfRule>
  </conditionalFormatting>
  <conditionalFormatting sqref="AK401">
    <cfRule type="expression" dxfId="1035" priority="175">
      <formula>IF(RIGHT(TEXT(AK401,"0.#"),1)=".",FALSE,TRUE)</formula>
    </cfRule>
    <cfRule type="expression" dxfId="1034" priority="176">
      <formula>IF(RIGHT(TEXT(AK401,"0.#"),1)=".",TRUE,FALSE)</formula>
    </cfRule>
  </conditionalFormatting>
  <conditionalFormatting sqref="AU401:AX401">
    <cfRule type="expression" dxfId="1033" priority="171">
      <formula>IF(AND(AU401&gt;=0, RIGHT(TEXT(AU401,"0.#"),1)&lt;&gt;"."),TRUE,FALSE)</formula>
    </cfRule>
    <cfRule type="expression" dxfId="1032" priority="172">
      <formula>IF(AND(AU401&gt;=0, RIGHT(TEXT(AU401,"0.#"),1)="."),TRUE,FALSE)</formula>
    </cfRule>
    <cfRule type="expression" dxfId="1031" priority="173">
      <formula>IF(AND(AU401&lt;0, RIGHT(TEXT(AU401,"0.#"),1)&lt;&gt;"."),TRUE,FALSE)</formula>
    </cfRule>
    <cfRule type="expression" dxfId="1030" priority="174">
      <formula>IF(AND(AU401&lt;0, RIGHT(TEXT(AU401,"0.#"),1)="."),TRUE,FALSE)</formula>
    </cfRule>
  </conditionalFormatting>
  <conditionalFormatting sqref="AK402:AK430">
    <cfRule type="expression" dxfId="1029" priority="169">
      <formula>IF(RIGHT(TEXT(AK402,"0.#"),1)=".",FALSE,TRUE)</formula>
    </cfRule>
    <cfRule type="expression" dxfId="1028" priority="170">
      <formula>IF(RIGHT(TEXT(AK402,"0.#"),1)=".",TRUE,FALSE)</formula>
    </cfRule>
  </conditionalFormatting>
  <conditionalFormatting sqref="AU402:AX430">
    <cfRule type="expression" dxfId="1027" priority="165">
      <formula>IF(AND(AU402&gt;=0, RIGHT(TEXT(AU402,"0.#"),1)&lt;&gt;"."),TRUE,FALSE)</formula>
    </cfRule>
    <cfRule type="expression" dxfId="1026" priority="166">
      <formula>IF(AND(AU402&gt;=0, RIGHT(TEXT(AU402,"0.#"),1)="."),TRUE,FALSE)</formula>
    </cfRule>
    <cfRule type="expression" dxfId="1025" priority="167">
      <formula>IF(AND(AU402&lt;0, RIGHT(TEXT(AU402,"0.#"),1)&lt;&gt;"."),TRUE,FALSE)</formula>
    </cfRule>
    <cfRule type="expression" dxfId="1024" priority="168">
      <formula>IF(AND(AU402&lt;0, RIGHT(TEXT(AU402,"0.#"),1)="."),TRUE,FALSE)</formula>
    </cfRule>
  </conditionalFormatting>
  <conditionalFormatting sqref="AK434">
    <cfRule type="expression" dxfId="1023" priority="163">
      <formula>IF(RIGHT(TEXT(AK434,"0.#"),1)=".",FALSE,TRUE)</formula>
    </cfRule>
    <cfRule type="expression" dxfId="1022" priority="164">
      <formula>IF(RIGHT(TEXT(AK434,"0.#"),1)=".",TRUE,FALSE)</formula>
    </cfRule>
  </conditionalFormatting>
  <conditionalFormatting sqref="AU434:AX434">
    <cfRule type="expression" dxfId="1021" priority="159">
      <formula>IF(AND(AU434&gt;=0, RIGHT(TEXT(AU434,"0.#"),1)&lt;&gt;"."),TRUE,FALSE)</formula>
    </cfRule>
    <cfRule type="expression" dxfId="1020" priority="160">
      <formula>IF(AND(AU434&gt;=0, RIGHT(TEXT(AU434,"0.#"),1)="."),TRUE,FALSE)</formula>
    </cfRule>
    <cfRule type="expression" dxfId="1019" priority="161">
      <formula>IF(AND(AU434&lt;0, RIGHT(TEXT(AU434,"0.#"),1)&lt;&gt;"."),TRUE,FALSE)</formula>
    </cfRule>
    <cfRule type="expression" dxfId="1018" priority="162">
      <formula>IF(AND(AU434&lt;0, RIGHT(TEXT(AU434,"0.#"),1)="."),TRUE,FALSE)</formula>
    </cfRule>
  </conditionalFormatting>
  <conditionalFormatting sqref="AK435:AK463">
    <cfRule type="expression" dxfId="1017" priority="157">
      <formula>IF(RIGHT(TEXT(AK435,"0.#"),1)=".",FALSE,TRUE)</formula>
    </cfRule>
    <cfRule type="expression" dxfId="1016" priority="158">
      <formula>IF(RIGHT(TEXT(AK435,"0.#"),1)=".",TRUE,FALSE)</formula>
    </cfRule>
  </conditionalFormatting>
  <conditionalFormatting sqref="AU435:AX463">
    <cfRule type="expression" dxfId="1015" priority="153">
      <formula>IF(AND(AU435&gt;=0, RIGHT(TEXT(AU435,"0.#"),1)&lt;&gt;"."),TRUE,FALSE)</formula>
    </cfRule>
    <cfRule type="expression" dxfId="1014" priority="154">
      <formula>IF(AND(AU435&gt;=0, RIGHT(TEXT(AU435,"0.#"),1)="."),TRUE,FALSE)</formula>
    </cfRule>
    <cfRule type="expression" dxfId="1013" priority="155">
      <formula>IF(AND(AU435&lt;0, RIGHT(TEXT(AU435,"0.#"),1)&lt;&gt;"."),TRUE,FALSE)</formula>
    </cfRule>
    <cfRule type="expression" dxfId="1012" priority="156">
      <formula>IF(AND(AU435&lt;0, RIGHT(TEXT(AU435,"0.#"),1)="."),TRUE,FALSE)</formula>
    </cfRule>
  </conditionalFormatting>
  <conditionalFormatting sqref="AK467">
    <cfRule type="expression" dxfId="1011" priority="151">
      <formula>IF(RIGHT(TEXT(AK467,"0.#"),1)=".",FALSE,TRUE)</formula>
    </cfRule>
    <cfRule type="expression" dxfId="1010" priority="152">
      <formula>IF(RIGHT(TEXT(AK467,"0.#"),1)=".",TRUE,FALSE)</formula>
    </cfRule>
  </conditionalFormatting>
  <conditionalFormatting sqref="AU467:AX467">
    <cfRule type="expression" dxfId="1009" priority="147">
      <formula>IF(AND(AU467&gt;=0, RIGHT(TEXT(AU467,"0.#"),1)&lt;&gt;"."),TRUE,FALSE)</formula>
    </cfRule>
    <cfRule type="expression" dxfId="1008" priority="148">
      <formula>IF(AND(AU467&gt;=0, RIGHT(TEXT(AU467,"0.#"),1)="."),TRUE,FALSE)</formula>
    </cfRule>
    <cfRule type="expression" dxfId="1007" priority="149">
      <formula>IF(AND(AU467&lt;0, RIGHT(TEXT(AU467,"0.#"),1)&lt;&gt;"."),TRUE,FALSE)</formula>
    </cfRule>
    <cfRule type="expression" dxfId="1006" priority="150">
      <formula>IF(AND(AU467&lt;0, RIGHT(TEXT(AU467,"0.#"),1)="."),TRUE,FALSE)</formula>
    </cfRule>
  </conditionalFormatting>
  <conditionalFormatting sqref="AK468:AK496">
    <cfRule type="expression" dxfId="1005" priority="145">
      <formula>IF(RIGHT(TEXT(AK468,"0.#"),1)=".",FALSE,TRUE)</formula>
    </cfRule>
    <cfRule type="expression" dxfId="1004" priority="146">
      <formula>IF(RIGHT(TEXT(AK468,"0.#"),1)=".",TRUE,FALSE)</formula>
    </cfRule>
  </conditionalFormatting>
  <conditionalFormatting sqref="AU472:AX496">
    <cfRule type="expression" dxfId="1003" priority="141">
      <formula>IF(AND(AU472&gt;=0, RIGHT(TEXT(AU472,"0.#"),1)&lt;&gt;"."),TRUE,FALSE)</formula>
    </cfRule>
    <cfRule type="expression" dxfId="1002" priority="142">
      <formula>IF(AND(AU472&gt;=0, RIGHT(TEXT(AU472,"0.#"),1)="."),TRUE,FALSE)</formula>
    </cfRule>
    <cfRule type="expression" dxfId="1001" priority="143">
      <formula>IF(AND(AU472&lt;0, RIGHT(TEXT(AU472,"0.#"),1)&lt;&gt;"."),TRUE,FALSE)</formula>
    </cfRule>
    <cfRule type="expression" dxfId="1000" priority="144">
      <formula>IF(AND(AU472&lt;0, RIGHT(TEXT(AU472,"0.#"),1)="."),TRUE,FALSE)</formula>
    </cfRule>
  </conditionalFormatting>
  <conditionalFormatting sqref="AJ23:AS23 AE24:AX24">
    <cfRule type="expression" dxfId="999" priority="139">
      <formula>IF(RIGHT(TEXT(AE23,"0.#"),1)=".",FALSE,TRUE)</formula>
    </cfRule>
    <cfRule type="expression" dxfId="998" priority="140">
      <formula>IF(RIGHT(TEXT(AE23,"0.#"),1)=".",TRUE,FALSE)</formula>
    </cfRule>
  </conditionalFormatting>
  <conditionalFormatting sqref="AE25:AI25">
    <cfRule type="expression" dxfId="997" priority="131">
      <formula>IF(AND(AE25&gt;=0, RIGHT(TEXT(AE25,"0.#"),1)&lt;&gt;"."),TRUE,FALSE)</formula>
    </cfRule>
    <cfRule type="expression" dxfId="996" priority="132">
      <formula>IF(AND(AE25&gt;=0, RIGHT(TEXT(AE25,"0.#"),1)="."),TRUE,FALSE)</formula>
    </cfRule>
    <cfRule type="expression" dxfId="995" priority="133">
      <formula>IF(AND(AE25&lt;0, RIGHT(TEXT(AE25,"0.#"),1)&lt;&gt;"."),TRUE,FALSE)</formula>
    </cfRule>
    <cfRule type="expression" dxfId="994" priority="134">
      <formula>IF(AND(AE25&lt;0, RIGHT(TEXT(AE25,"0.#"),1)="."),TRUE,FALSE)</formula>
    </cfRule>
  </conditionalFormatting>
  <conditionalFormatting sqref="AJ25:AS25">
    <cfRule type="expression" dxfId="993" priority="127">
      <formula>IF(AND(AJ25&gt;=0, RIGHT(TEXT(AJ25,"0.#"),1)&lt;&gt;"."),TRUE,FALSE)</formula>
    </cfRule>
    <cfRule type="expression" dxfId="992" priority="128">
      <formula>IF(AND(AJ25&gt;=0, RIGHT(TEXT(AJ25,"0.#"),1)="."),TRUE,FALSE)</formula>
    </cfRule>
    <cfRule type="expression" dxfId="991" priority="129">
      <formula>IF(AND(AJ25&lt;0, RIGHT(TEXT(AJ25,"0.#"),1)&lt;&gt;"."),TRUE,FALSE)</formula>
    </cfRule>
    <cfRule type="expression" dxfId="990" priority="130">
      <formula>IF(AND(AJ25&lt;0, RIGHT(TEXT(AJ25,"0.#"),1)="."),TRUE,FALSE)</formula>
    </cfRule>
  </conditionalFormatting>
  <conditionalFormatting sqref="AU236:AX236">
    <cfRule type="expression" dxfId="989" priority="115">
      <formula>IF(AND(AU236&gt;=0, RIGHT(TEXT(AU236,"0.#"),1)&lt;&gt;"."),TRUE,FALSE)</formula>
    </cfRule>
    <cfRule type="expression" dxfId="988" priority="116">
      <formula>IF(AND(AU236&gt;=0, RIGHT(TEXT(AU236,"0.#"),1)="."),TRUE,FALSE)</formula>
    </cfRule>
    <cfRule type="expression" dxfId="987" priority="117">
      <formula>IF(AND(AU236&lt;0, RIGHT(TEXT(AU236,"0.#"),1)&lt;&gt;"."),TRUE,FALSE)</formula>
    </cfRule>
    <cfRule type="expression" dxfId="986" priority="118">
      <formula>IF(AND(AU236&lt;0, RIGHT(TEXT(AU236,"0.#"),1)="."),TRUE,FALSE)</formula>
    </cfRule>
  </conditionalFormatting>
  <conditionalFormatting sqref="AE43:AI43 AE38:AI38 AE33:AI33 AE28:AI28">
    <cfRule type="expression" dxfId="985" priority="113">
      <formula>IF(RIGHT(TEXT(AE28,"0.#"),1)=".",FALSE,TRUE)</formula>
    </cfRule>
    <cfRule type="expression" dxfId="984" priority="114">
      <formula>IF(RIGHT(TEXT(AE28,"0.#"),1)=".",TRUE,FALSE)</formula>
    </cfRule>
  </conditionalFormatting>
  <conditionalFormatting sqref="AE44:AX44 AJ43:AS43 AE34:AX34 AJ33:AS33 AE29:AX29 AJ28:AS28 AJ38:AS38 AE39:AX39">
    <cfRule type="expression" dxfId="983" priority="111">
      <formula>IF(RIGHT(TEXT(AE28,"0.#"),1)=".",FALSE,TRUE)</formula>
    </cfRule>
    <cfRule type="expression" dxfId="982" priority="112">
      <formula>IF(RIGHT(TEXT(AE28,"0.#"),1)=".",TRUE,FALSE)</formula>
    </cfRule>
  </conditionalFormatting>
  <conditionalFormatting sqref="AE40:AI40 AE35:AI35 AE30:AI30 AE45:AS45">
    <cfRule type="expression" dxfId="981" priority="107">
      <formula>IF(AND(AE30&gt;=0, RIGHT(TEXT(AE30,"0.#"),1)&lt;&gt;"."),TRUE,FALSE)</formula>
    </cfRule>
    <cfRule type="expression" dxfId="980" priority="108">
      <formula>IF(AND(AE30&gt;=0, RIGHT(TEXT(AE30,"0.#"),1)="."),TRUE,FALSE)</formula>
    </cfRule>
    <cfRule type="expression" dxfId="979" priority="109">
      <formula>IF(AND(AE30&lt;0, RIGHT(TEXT(AE30,"0.#"),1)&lt;&gt;"."),TRUE,FALSE)</formula>
    </cfRule>
    <cfRule type="expression" dxfId="978" priority="110">
      <formula>IF(AND(AE30&lt;0, RIGHT(TEXT(AE30,"0.#"),1)="."),TRUE,FALSE)</formula>
    </cfRule>
  </conditionalFormatting>
  <conditionalFormatting sqref="AJ35:AS35 AJ30:AS30">
    <cfRule type="expression" dxfId="977" priority="103">
      <formula>IF(AND(AJ30&gt;=0, RIGHT(TEXT(AJ30,"0.#"),1)&lt;&gt;"."),TRUE,FALSE)</formula>
    </cfRule>
    <cfRule type="expression" dxfId="976" priority="104">
      <formula>IF(AND(AJ30&gt;=0, RIGHT(TEXT(AJ30,"0.#"),1)="."),TRUE,FALSE)</formula>
    </cfRule>
    <cfRule type="expression" dxfId="975" priority="105">
      <formula>IF(AND(AJ30&lt;0, RIGHT(TEXT(AJ30,"0.#"),1)&lt;&gt;"."),TRUE,FALSE)</formula>
    </cfRule>
    <cfRule type="expression" dxfId="974" priority="106">
      <formula>IF(AND(AJ30&lt;0, RIGHT(TEXT(AJ30,"0.#"),1)="."),TRUE,FALSE)</formula>
    </cfRule>
  </conditionalFormatting>
  <conditionalFormatting sqref="AE64:AI64 AE59:AI59">
    <cfRule type="expression" dxfId="973" priority="101">
      <formula>IF(RIGHT(TEXT(AE59,"0.#"),1)=".",FALSE,TRUE)</formula>
    </cfRule>
    <cfRule type="expression" dxfId="972" priority="102">
      <formula>IF(RIGHT(TEXT(AE59,"0.#"),1)=".",TRUE,FALSE)</formula>
    </cfRule>
  </conditionalFormatting>
  <conditionalFormatting sqref="AE65:AX65 AJ64:AS64 AE60:AX60 AJ59:AS59">
    <cfRule type="expression" dxfId="971" priority="99">
      <formula>IF(RIGHT(TEXT(AE59,"0.#"),1)=".",FALSE,TRUE)</formula>
    </cfRule>
    <cfRule type="expression" dxfId="970" priority="100">
      <formula>IF(RIGHT(TEXT(AE59,"0.#"),1)=".",TRUE,FALSE)</formula>
    </cfRule>
  </conditionalFormatting>
  <conditionalFormatting sqref="AE66:AI66 AE61:AI61">
    <cfRule type="expression" dxfId="969" priority="95">
      <formula>IF(AND(AE61&gt;=0, RIGHT(TEXT(AE61,"0.#"),1)&lt;&gt;"."),TRUE,FALSE)</formula>
    </cfRule>
    <cfRule type="expression" dxfId="968" priority="96">
      <formula>IF(AND(AE61&gt;=0, RIGHT(TEXT(AE61,"0.#"),1)="."),TRUE,FALSE)</formula>
    </cfRule>
    <cfRule type="expression" dxfId="967" priority="97">
      <formula>IF(AND(AE61&lt;0, RIGHT(TEXT(AE61,"0.#"),1)&lt;&gt;"."),TRUE,FALSE)</formula>
    </cfRule>
    <cfRule type="expression" dxfId="966" priority="98">
      <formula>IF(AND(AE61&lt;0, RIGHT(TEXT(AE61,"0.#"),1)="."),TRUE,FALSE)</formula>
    </cfRule>
  </conditionalFormatting>
  <conditionalFormatting sqref="AJ66:AS66 AJ61:AS61">
    <cfRule type="expression" dxfId="965" priority="91">
      <formula>IF(AND(AJ61&gt;=0, RIGHT(TEXT(AJ61,"0.#"),1)&lt;&gt;"."),TRUE,FALSE)</formula>
    </cfRule>
    <cfRule type="expression" dxfId="964" priority="92">
      <formula>IF(AND(AJ61&gt;=0, RIGHT(TEXT(AJ61,"0.#"),1)="."),TRUE,FALSE)</formula>
    </cfRule>
    <cfRule type="expression" dxfId="963" priority="93">
      <formula>IF(AND(AJ61&lt;0, RIGHT(TEXT(AJ61,"0.#"),1)&lt;&gt;"."),TRUE,FALSE)</formula>
    </cfRule>
    <cfRule type="expression" dxfId="962" priority="94">
      <formula>IF(AND(AJ61&lt;0, RIGHT(TEXT(AJ61,"0.#"),1)="."),TRUE,FALSE)</formula>
    </cfRule>
  </conditionalFormatting>
  <conditionalFormatting sqref="AE81:AX81 AE78:AX78 AE75:AX75 AE72:AX72">
    <cfRule type="expression" dxfId="961" priority="89">
      <formula>IF(RIGHT(TEXT(AE72,"0.#"),1)=".",FALSE,TRUE)</formula>
    </cfRule>
    <cfRule type="expression" dxfId="960" priority="90">
      <formula>IF(RIGHT(TEXT(AE72,"0.#"),1)=".",TRUE,FALSE)</formula>
    </cfRule>
  </conditionalFormatting>
  <conditionalFormatting sqref="AE80:AS80 AE77:AS77 AE74:AS74 AE71:AS71">
    <cfRule type="expression" dxfId="959" priority="87">
      <formula>IF(RIGHT(TEXT(AE71,"0.#"),1)=".",FALSE,TRUE)</formula>
    </cfRule>
    <cfRule type="expression" dxfId="958" priority="88">
      <formula>IF(RIGHT(TEXT(AE71,"0.#"),1)=".",TRUE,FALSE)</formula>
    </cfRule>
  </conditionalFormatting>
  <conditionalFormatting sqref="AE23:AI23">
    <cfRule type="expression" dxfId="957" priority="85">
      <formula>IF(RIGHT(TEXT(AE23,"0.#"),1)=".",FALSE,TRUE)</formula>
    </cfRule>
    <cfRule type="expression" dxfId="956" priority="86">
      <formula>IF(RIGHT(TEXT(AE23,"0.#"),1)=".",TRUE,FALSE)</formula>
    </cfRule>
  </conditionalFormatting>
  <conditionalFormatting sqref="AJ40:AN40">
    <cfRule type="expression" dxfId="955" priority="83">
      <formula>IF(RIGHT(TEXT(AJ40,"0.#"),1)=".",FALSE,TRUE)</formula>
    </cfRule>
    <cfRule type="expression" dxfId="954" priority="84">
      <formula>IF(RIGHT(TEXT(AJ40,"0.#"),1)=".",TRUE,FALSE)</formula>
    </cfRule>
  </conditionalFormatting>
  <conditionalFormatting sqref="AO40:AS40">
    <cfRule type="expression" dxfId="953" priority="81">
      <formula>IF(RIGHT(TEXT(AO40,"0.#"),1)=".",FALSE,TRUE)</formula>
    </cfRule>
    <cfRule type="expression" dxfId="952" priority="82">
      <formula>IF(RIGHT(TEXT(AO40,"0.#"),1)=".",TRUE,FALSE)</formula>
    </cfRule>
  </conditionalFormatting>
  <conditionalFormatting sqref="AU270:AX270">
    <cfRule type="expression" dxfId="951" priority="77">
      <formula>IF(AND(AU270&gt;=0, RIGHT(TEXT(AU270,"0.#"),1)&lt;&gt;"."),TRUE,FALSE)</formula>
    </cfRule>
    <cfRule type="expression" dxfId="950" priority="78">
      <formula>IF(AND(AU270&gt;=0, RIGHT(TEXT(AU270,"0.#"),1)="."),TRUE,FALSE)</formula>
    </cfRule>
    <cfRule type="expression" dxfId="949" priority="79">
      <formula>IF(AND(AU270&lt;0, RIGHT(TEXT(AU270,"0.#"),1)&lt;&gt;"."),TRUE,FALSE)</formula>
    </cfRule>
    <cfRule type="expression" dxfId="948" priority="80">
      <formula>IF(AND(AU270&lt;0, RIGHT(TEXT(AU270,"0.#"),1)="."),TRUE,FALSE)</formula>
    </cfRule>
  </conditionalFormatting>
  <conditionalFormatting sqref="AU271:AX271">
    <cfRule type="expression" dxfId="947" priority="73">
      <formula>IF(AND(AU271&gt;=0, RIGHT(TEXT(AU271,"0.#"),1)&lt;&gt;"."),TRUE,FALSE)</formula>
    </cfRule>
    <cfRule type="expression" dxfId="946" priority="74">
      <formula>IF(AND(AU271&gt;=0, RIGHT(TEXT(AU271,"0.#"),1)="."),TRUE,FALSE)</formula>
    </cfRule>
    <cfRule type="expression" dxfId="945" priority="75">
      <formula>IF(AND(AU271&lt;0, RIGHT(TEXT(AU271,"0.#"),1)&lt;&gt;"."),TRUE,FALSE)</formula>
    </cfRule>
    <cfRule type="expression" dxfId="944" priority="76">
      <formula>IF(AND(AU271&lt;0, RIGHT(TEXT(AU271,"0.#"),1)="."),TRUE,FALSE)</formula>
    </cfRule>
  </conditionalFormatting>
  <conditionalFormatting sqref="AU272:AX272">
    <cfRule type="expression" dxfId="943" priority="69">
      <formula>IF(AND(AU272&gt;=0, RIGHT(TEXT(AU272,"0.#"),1)&lt;&gt;"."),TRUE,FALSE)</formula>
    </cfRule>
    <cfRule type="expression" dxfId="942" priority="70">
      <formula>IF(AND(AU272&gt;=0, RIGHT(TEXT(AU272,"0.#"),1)="."),TRUE,FALSE)</formula>
    </cfRule>
    <cfRule type="expression" dxfId="941" priority="71">
      <formula>IF(AND(AU272&lt;0, RIGHT(TEXT(AU272,"0.#"),1)&lt;&gt;"."),TRUE,FALSE)</formula>
    </cfRule>
    <cfRule type="expression" dxfId="940" priority="72">
      <formula>IF(AND(AU272&lt;0, RIGHT(TEXT(AU272,"0.#"),1)="."),TRUE,FALSE)</formula>
    </cfRule>
  </conditionalFormatting>
  <conditionalFormatting sqref="AU273:AX273">
    <cfRule type="expression" dxfId="939" priority="65">
      <formula>IF(AND(AU273&gt;=0, RIGHT(TEXT(AU273,"0.#"),1)&lt;&gt;"."),TRUE,FALSE)</formula>
    </cfRule>
    <cfRule type="expression" dxfId="938" priority="66">
      <formula>IF(AND(AU273&gt;=0, RIGHT(TEXT(AU273,"0.#"),1)="."),TRUE,FALSE)</formula>
    </cfRule>
    <cfRule type="expression" dxfId="937" priority="67">
      <formula>IF(AND(AU273&lt;0, RIGHT(TEXT(AU273,"0.#"),1)&lt;&gt;"."),TRUE,FALSE)</formula>
    </cfRule>
    <cfRule type="expression" dxfId="936" priority="68">
      <formula>IF(AND(AU273&lt;0, RIGHT(TEXT(AU273,"0.#"),1)="."),TRUE,FALSE)</formula>
    </cfRule>
  </conditionalFormatting>
  <conditionalFormatting sqref="AU274:AX274">
    <cfRule type="expression" dxfId="935" priority="61">
      <formula>IF(AND(AU274&gt;=0, RIGHT(TEXT(AU274,"0.#"),1)&lt;&gt;"."),TRUE,FALSE)</formula>
    </cfRule>
    <cfRule type="expression" dxfId="934" priority="62">
      <formula>IF(AND(AU274&gt;=0, RIGHT(TEXT(AU274,"0.#"),1)="."),TRUE,FALSE)</formula>
    </cfRule>
    <cfRule type="expression" dxfId="933" priority="63">
      <formula>IF(AND(AU274&lt;0, RIGHT(TEXT(AU274,"0.#"),1)&lt;&gt;"."),TRUE,FALSE)</formula>
    </cfRule>
    <cfRule type="expression" dxfId="932" priority="64">
      <formula>IF(AND(AU274&lt;0, RIGHT(TEXT(AU274,"0.#"),1)="."),TRUE,FALSE)</formula>
    </cfRule>
  </conditionalFormatting>
  <conditionalFormatting sqref="AU275:AX275">
    <cfRule type="expression" dxfId="931" priority="57">
      <formula>IF(AND(AU275&gt;=0, RIGHT(TEXT(AU275,"0.#"),1)&lt;&gt;"."),TRUE,FALSE)</formula>
    </cfRule>
    <cfRule type="expression" dxfId="930" priority="58">
      <formula>IF(AND(AU275&gt;=0, RIGHT(TEXT(AU275,"0.#"),1)="."),TRUE,FALSE)</formula>
    </cfRule>
    <cfRule type="expression" dxfId="929" priority="59">
      <formula>IF(AND(AU275&lt;0, RIGHT(TEXT(AU275,"0.#"),1)&lt;&gt;"."),TRUE,FALSE)</formula>
    </cfRule>
    <cfRule type="expression" dxfId="928" priority="60">
      <formula>IF(AND(AU275&lt;0, RIGHT(TEXT(AU275,"0.#"),1)="."),TRUE,FALSE)</formula>
    </cfRule>
  </conditionalFormatting>
  <conditionalFormatting sqref="AU276:AX276">
    <cfRule type="expression" dxfId="927" priority="53">
      <formula>IF(AND(AU276&gt;=0, RIGHT(TEXT(AU276,"0.#"),1)&lt;&gt;"."),TRUE,FALSE)</formula>
    </cfRule>
    <cfRule type="expression" dxfId="926" priority="54">
      <formula>IF(AND(AU276&gt;=0, RIGHT(TEXT(AU276,"0.#"),1)="."),TRUE,FALSE)</formula>
    </cfRule>
    <cfRule type="expression" dxfId="925" priority="55">
      <formula>IF(AND(AU276&lt;0, RIGHT(TEXT(AU276,"0.#"),1)&lt;&gt;"."),TRUE,FALSE)</formula>
    </cfRule>
    <cfRule type="expression" dxfId="924" priority="56">
      <formula>IF(AND(AU276&lt;0, RIGHT(TEXT(AU276,"0.#"),1)="."),TRUE,FALSE)</formula>
    </cfRule>
  </conditionalFormatting>
  <conditionalFormatting sqref="AU277:AX277">
    <cfRule type="expression" dxfId="923" priority="49">
      <formula>IF(AND(AU277&gt;=0, RIGHT(TEXT(AU277,"0.#"),1)&lt;&gt;"."),TRUE,FALSE)</formula>
    </cfRule>
    <cfRule type="expression" dxfId="922" priority="50">
      <formula>IF(AND(AU277&gt;=0, RIGHT(TEXT(AU277,"0.#"),1)="."),TRUE,FALSE)</formula>
    </cfRule>
    <cfRule type="expression" dxfId="921" priority="51">
      <formula>IF(AND(AU277&lt;0, RIGHT(TEXT(AU277,"0.#"),1)&lt;&gt;"."),TRUE,FALSE)</formula>
    </cfRule>
    <cfRule type="expression" dxfId="920" priority="52">
      <formula>IF(AND(AU277&lt;0, RIGHT(TEXT(AU277,"0.#"),1)="."),TRUE,FALSE)</formula>
    </cfRule>
  </conditionalFormatting>
  <conditionalFormatting sqref="AU278:AX278">
    <cfRule type="expression" dxfId="919" priority="45">
      <formula>IF(AND(AU278&gt;=0, RIGHT(TEXT(AU278,"0.#"),1)&lt;&gt;"."),TRUE,FALSE)</formula>
    </cfRule>
    <cfRule type="expression" dxfId="918" priority="46">
      <formula>IF(AND(AU278&gt;=0, RIGHT(TEXT(AU278,"0.#"),1)="."),TRUE,FALSE)</formula>
    </cfRule>
    <cfRule type="expression" dxfId="917" priority="47">
      <formula>IF(AND(AU278&lt;0, RIGHT(TEXT(AU278,"0.#"),1)&lt;&gt;"."),TRUE,FALSE)</formula>
    </cfRule>
    <cfRule type="expression" dxfId="916" priority="48">
      <formula>IF(AND(AU278&lt;0, RIGHT(TEXT(AU278,"0.#"),1)="."),TRUE,FALSE)</formula>
    </cfRule>
  </conditionalFormatting>
  <conditionalFormatting sqref="AU279:AX279">
    <cfRule type="expression" dxfId="915" priority="41">
      <formula>IF(AND(AU279&gt;=0, RIGHT(TEXT(AU279,"0.#"),1)&lt;&gt;"."),TRUE,FALSE)</formula>
    </cfRule>
    <cfRule type="expression" dxfId="914" priority="42">
      <formula>IF(AND(AU279&gt;=0, RIGHT(TEXT(AU279,"0.#"),1)="."),TRUE,FALSE)</formula>
    </cfRule>
    <cfRule type="expression" dxfId="913" priority="43">
      <formula>IF(AND(AU279&lt;0, RIGHT(TEXT(AU279,"0.#"),1)&lt;&gt;"."),TRUE,FALSE)</formula>
    </cfRule>
    <cfRule type="expression" dxfId="912" priority="44">
      <formula>IF(AND(AU279&lt;0, RIGHT(TEXT(AU279,"0.#"),1)="."),TRUE,FALSE)</formula>
    </cfRule>
  </conditionalFormatting>
  <conditionalFormatting sqref="AU369:AX369">
    <cfRule type="expression" dxfId="911" priority="37">
      <formula>IF(AND(AU369&gt;=0, RIGHT(TEXT(AU369,"0.#"),1)&lt;&gt;"."),TRUE,FALSE)</formula>
    </cfRule>
    <cfRule type="expression" dxfId="910" priority="38">
      <formula>IF(AND(AU369&gt;=0, RIGHT(TEXT(AU369,"0.#"),1)="."),TRUE,FALSE)</formula>
    </cfRule>
    <cfRule type="expression" dxfId="909" priority="39">
      <formula>IF(AND(AU369&lt;0, RIGHT(TEXT(AU369,"0.#"),1)&lt;&gt;"."),TRUE,FALSE)</formula>
    </cfRule>
    <cfRule type="expression" dxfId="908" priority="40">
      <formula>IF(AND(AU369&lt;0, RIGHT(TEXT(AU369,"0.#"),1)="."),TRUE,FALSE)</formula>
    </cfRule>
  </conditionalFormatting>
  <conditionalFormatting sqref="AU370:AX370">
    <cfRule type="expression" dxfId="907" priority="33">
      <formula>IF(AND(AU370&gt;=0, RIGHT(TEXT(AU370,"0.#"),1)&lt;&gt;"."),TRUE,FALSE)</formula>
    </cfRule>
    <cfRule type="expression" dxfId="906" priority="34">
      <formula>IF(AND(AU370&gt;=0, RIGHT(TEXT(AU370,"0.#"),1)="."),TRUE,FALSE)</formula>
    </cfRule>
    <cfRule type="expression" dxfId="905" priority="35">
      <formula>IF(AND(AU370&lt;0, RIGHT(TEXT(AU370,"0.#"),1)&lt;&gt;"."),TRUE,FALSE)</formula>
    </cfRule>
    <cfRule type="expression" dxfId="904" priority="36">
      <formula>IF(AND(AU370&lt;0, RIGHT(TEXT(AU370,"0.#"),1)="."),TRUE,FALSE)</formula>
    </cfRule>
  </conditionalFormatting>
  <conditionalFormatting sqref="AU468:AX468">
    <cfRule type="expression" dxfId="903" priority="29">
      <formula>IF(AND(AU468&gt;=0, RIGHT(TEXT(AU468,"0.#"),1)&lt;&gt;"."),TRUE,FALSE)</formula>
    </cfRule>
    <cfRule type="expression" dxfId="902" priority="30">
      <formula>IF(AND(AU468&gt;=0, RIGHT(TEXT(AU468,"0.#"),1)="."),TRUE,FALSE)</formula>
    </cfRule>
    <cfRule type="expression" dxfId="901" priority="31">
      <formula>IF(AND(AU468&lt;0, RIGHT(TEXT(AU468,"0.#"),1)&lt;&gt;"."),TRUE,FALSE)</formula>
    </cfRule>
    <cfRule type="expression" dxfId="900" priority="32">
      <formula>IF(AND(AU468&lt;0, RIGHT(TEXT(AU468,"0.#"),1)="."),TRUE,FALSE)</formula>
    </cfRule>
  </conditionalFormatting>
  <conditionalFormatting sqref="AU469:AX469">
    <cfRule type="expression" dxfId="899" priority="25">
      <formula>IF(AND(AU469&gt;=0, RIGHT(TEXT(AU469,"0.#"),1)&lt;&gt;"."),TRUE,FALSE)</formula>
    </cfRule>
    <cfRule type="expression" dxfId="898" priority="26">
      <formula>IF(AND(AU469&gt;=0, RIGHT(TEXT(AU469,"0.#"),1)="."),TRUE,FALSE)</formula>
    </cfRule>
    <cfRule type="expression" dxfId="897" priority="27">
      <formula>IF(AND(AU469&lt;0, RIGHT(TEXT(AU469,"0.#"),1)&lt;&gt;"."),TRUE,FALSE)</formula>
    </cfRule>
    <cfRule type="expression" dxfId="896" priority="28">
      <formula>IF(AND(AU469&lt;0, RIGHT(TEXT(AU469,"0.#"),1)="."),TRUE,FALSE)</formula>
    </cfRule>
  </conditionalFormatting>
  <conditionalFormatting sqref="AU470:AX470">
    <cfRule type="expression" dxfId="895" priority="21">
      <formula>IF(AND(AU470&gt;=0, RIGHT(TEXT(AU470,"0.#"),1)&lt;&gt;"."),TRUE,FALSE)</formula>
    </cfRule>
    <cfRule type="expression" dxfId="894" priority="22">
      <formula>IF(AND(AU470&gt;=0, RIGHT(TEXT(AU470,"0.#"),1)="."),TRUE,FALSE)</formula>
    </cfRule>
    <cfRule type="expression" dxfId="893" priority="23">
      <formula>IF(AND(AU470&lt;0, RIGHT(TEXT(AU470,"0.#"),1)&lt;&gt;"."),TRUE,FALSE)</formula>
    </cfRule>
    <cfRule type="expression" dxfId="892" priority="24">
      <formula>IF(AND(AU470&lt;0, RIGHT(TEXT(AU470,"0.#"),1)="."),TRUE,FALSE)</formula>
    </cfRule>
  </conditionalFormatting>
  <conditionalFormatting sqref="AU471:AX471">
    <cfRule type="expression" dxfId="891" priority="17">
      <formula>IF(AND(AU471&gt;=0, RIGHT(TEXT(AU471,"0.#"),1)&lt;&gt;"."),TRUE,FALSE)</formula>
    </cfRule>
    <cfRule type="expression" dxfId="890" priority="18">
      <formula>IF(AND(AU471&gt;=0, RIGHT(TEXT(AU471,"0.#"),1)="."),TRUE,FALSE)</formula>
    </cfRule>
    <cfRule type="expression" dxfId="889" priority="19">
      <formula>IF(AND(AU471&lt;0, RIGHT(TEXT(AU471,"0.#"),1)&lt;&gt;"."),TRUE,FALSE)</formula>
    </cfRule>
    <cfRule type="expression" dxfId="888" priority="20">
      <formula>IF(AND(AU471&lt;0, RIGHT(TEXT(AU471,"0.#"),1)="."),TRUE,FALSE)</formula>
    </cfRule>
  </conditionalFormatting>
  <conditionalFormatting sqref="L99">
    <cfRule type="expression" dxfId="887" priority="7">
      <formula>IF(RIGHT(TEXT(L99,"0.#"),1)=".",FALSE,TRUE)</formula>
    </cfRule>
    <cfRule type="expression" dxfId="886" priority="8">
      <formula>IF(RIGHT(TEXT(L99,"0.#"),1)=".",TRUE,FALSE)</formula>
    </cfRule>
  </conditionalFormatting>
  <conditionalFormatting sqref="L100:L103 L98">
    <cfRule type="expression" dxfId="885" priority="5">
      <formula>IF(RIGHT(TEXT(L98,"0.#"),1)=".",FALSE,TRUE)</formula>
    </cfRule>
    <cfRule type="expression" dxfId="884" priority="6">
      <formula>IF(RIGHT(TEXT(L98,"0.#"),1)=".",TRUE,FALSE)</formula>
    </cfRule>
  </conditionalFormatting>
  <conditionalFormatting sqref="R98">
    <cfRule type="expression" dxfId="883" priority="3">
      <formula>IF(RIGHT(TEXT(R98,"0.#"),1)=".",FALSE,TRUE)</formula>
    </cfRule>
    <cfRule type="expression" dxfId="882" priority="4">
      <formula>IF(RIGHT(TEXT(R98,"0.#"),1)=".",TRUE,FALSE)</formula>
    </cfRule>
  </conditionalFormatting>
  <conditionalFormatting sqref="R99:R103">
    <cfRule type="expression" dxfId="881" priority="1">
      <formula>IF(RIGHT(TEXT(R99,"0.#"),1)=".",FALSE,TRUE)</formula>
    </cfRule>
    <cfRule type="expression" dxfId="880"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horizontalDpi="4294967292" r:id="rId1"/>
  <headerFooter differentFirst="1" alignWithMargins="0"/>
  <rowBreaks count="8" manualBreakCount="8">
    <brk id="35" max="49" man="1"/>
    <brk id="81" max="49" man="1"/>
    <brk id="105" max="49" man="1"/>
    <brk id="138" max="16383" man="1"/>
    <brk id="147" max="49" man="1"/>
    <brk id="157"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9525</xdr:colOff>
                    <xdr:row>45</xdr:row>
                    <xdr:rowOff>85725</xdr:rowOff>
                  </from>
                  <to>
                    <xdr:col>48</xdr:col>
                    <xdr:colOff>142875</xdr:colOff>
                    <xdr:row>45</xdr:row>
                    <xdr:rowOff>323850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142875</xdr:colOff>
                    <xdr:row>496</xdr:row>
                    <xdr:rowOff>9525</xdr:rowOff>
                  </from>
                  <to>
                    <xdr:col>45</xdr:col>
                    <xdr:colOff>85725</xdr:colOff>
                    <xdr:row>496</xdr:row>
                    <xdr:rowOff>247650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40</xdr:col>
                    <xdr:colOff>161925</xdr:colOff>
                    <xdr:row>229</xdr:row>
                    <xdr:rowOff>38100</xdr:rowOff>
                  </from>
                  <to>
                    <xdr:col>47</xdr:col>
                    <xdr:colOff>104775</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421</v>
      </c>
      <c r="H2" s="15" t="str">
        <f>IF(G2="","",F2)</f>
        <v>一般会計</v>
      </c>
      <c r="I2" s="15" t="str">
        <f>IF(H2="","",IF(I1&lt;&gt;"",CONCATENATE(I1,"、",H2),H2))</f>
        <v>一般会計</v>
      </c>
      <c r="K2" s="16" t="s">
        <v>257</v>
      </c>
      <c r="L2" s="17"/>
      <c r="M2" s="15" t="str">
        <f>IF(L2="","",K2)</f>
        <v/>
      </c>
      <c r="N2" s="15" t="str">
        <f>IF(M2="","",IF(N1&lt;&gt;"",CONCATENATE(N1,"、",M2),M2))</f>
        <v/>
      </c>
      <c r="O2" s="15"/>
      <c r="P2" s="14" t="s">
        <v>216</v>
      </c>
      <c r="Q2" s="19" t="s">
        <v>421</v>
      </c>
      <c r="R2" s="15" t="str">
        <f>IF(Q2="","",P2)</f>
        <v>直接実施</v>
      </c>
      <c r="S2" s="15" t="str">
        <f>IF(R2="","",IF(S1&lt;&gt;"",CONCATENATE(S1,"、",R2),R2))</f>
        <v>直接実施</v>
      </c>
      <c r="T2" s="15"/>
      <c r="U2" s="44" t="s">
        <v>413</v>
      </c>
      <c r="W2" s="44" t="s">
        <v>356</v>
      </c>
      <c r="Y2" s="44" t="s">
        <v>93</v>
      </c>
      <c r="Z2" s="42"/>
      <c r="AA2" s="44" t="s">
        <v>94</v>
      </c>
      <c r="AB2" s="43"/>
      <c r="AC2" s="45" t="s">
        <v>303</v>
      </c>
      <c r="AD2" s="40"/>
      <c r="AE2" s="57" t="s">
        <v>350</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421</v>
      </c>
      <c r="R3" s="15" t="str">
        <f t="shared" ref="R3:R8" si="3">IF(Q3="","",P3)</f>
        <v>委託・請負</v>
      </c>
      <c r="S3" s="15" t="str">
        <f t="shared" ref="S3:S8" si="4">IF(R3="",S2,IF(S2&lt;&gt;"",CONCATENATE(S2,"、",R3),R3))</f>
        <v>直接実施、委託・請負</v>
      </c>
      <c r="T3" s="15"/>
      <c r="U3" s="44" t="s">
        <v>358</v>
      </c>
      <c r="W3" s="44" t="s">
        <v>322</v>
      </c>
      <c r="Y3" s="44" t="s">
        <v>95</v>
      </c>
      <c r="Z3" s="42"/>
      <c r="AA3" s="44" t="s">
        <v>96</v>
      </c>
      <c r="AB3" s="43"/>
      <c r="AC3" s="45" t="s">
        <v>304</v>
      </c>
      <c r="AD3" s="40"/>
      <c r="AE3" s="57" t="s">
        <v>351</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359</v>
      </c>
      <c r="W4" s="44" t="s">
        <v>323</v>
      </c>
      <c r="Y4" s="44" t="s">
        <v>97</v>
      </c>
      <c r="Z4" s="42"/>
      <c r="AA4" s="44" t="s">
        <v>98</v>
      </c>
      <c r="AB4" s="43"/>
      <c r="AC4" s="44" t="s">
        <v>305</v>
      </c>
      <c r="AD4" s="40"/>
      <c r="AE4" s="57" t="s">
        <v>352</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355</v>
      </c>
      <c r="AD5" s="43"/>
      <c r="AE5" s="57" t="s">
        <v>353</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354</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329</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t="s">
        <v>421</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342</v>
      </c>
    </row>
    <row r="122" spans="25:25">
      <c r="Y122" s="46" t="s">
        <v>343</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6" zoomScaleNormal="75" zoomScaleSheetLayoutView="100" zoomScalePageLayoutView="70" workbookViewId="0">
      <selection activeCell="AT26" sqref="AT26:AX2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8" t="s">
        <v>13</v>
      </c>
      <c r="B2" s="139"/>
      <c r="C2" s="139"/>
      <c r="D2" s="139"/>
      <c r="E2" s="139"/>
      <c r="F2" s="140"/>
      <c r="G2" s="176" t="s">
        <v>317</v>
      </c>
      <c r="H2" s="152"/>
      <c r="I2" s="152"/>
      <c r="J2" s="152"/>
      <c r="K2" s="152"/>
      <c r="L2" s="152"/>
      <c r="M2" s="152"/>
      <c r="N2" s="152"/>
      <c r="O2" s="153"/>
      <c r="P2" s="151" t="s">
        <v>82</v>
      </c>
      <c r="Q2" s="152"/>
      <c r="R2" s="152"/>
      <c r="S2" s="152"/>
      <c r="T2" s="152"/>
      <c r="U2" s="152"/>
      <c r="V2" s="152"/>
      <c r="W2" s="152"/>
      <c r="X2" s="153"/>
      <c r="Y2" s="156"/>
      <c r="Z2" s="157"/>
      <c r="AA2" s="158"/>
      <c r="AB2" s="162" t="s">
        <v>12</v>
      </c>
      <c r="AC2" s="163"/>
      <c r="AD2" s="164"/>
      <c r="AE2" s="168" t="s">
        <v>68</v>
      </c>
      <c r="AF2" s="169"/>
      <c r="AG2" s="169"/>
      <c r="AH2" s="169"/>
      <c r="AI2" s="170"/>
      <c r="AJ2" s="168" t="s">
        <v>69</v>
      </c>
      <c r="AK2" s="169"/>
      <c r="AL2" s="169"/>
      <c r="AM2" s="169"/>
      <c r="AN2" s="170"/>
      <c r="AO2" s="168" t="s">
        <v>70</v>
      </c>
      <c r="AP2" s="169"/>
      <c r="AQ2" s="169"/>
      <c r="AR2" s="169"/>
      <c r="AS2" s="170"/>
      <c r="AT2" s="183" t="s">
        <v>302</v>
      </c>
      <c r="AU2" s="184"/>
      <c r="AV2" s="184"/>
      <c r="AW2" s="184"/>
      <c r="AX2" s="185"/>
    </row>
    <row r="3" spans="1:50" ht="18.75" customHeight="1">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t="s">
        <v>574</v>
      </c>
      <c r="AV3" s="82"/>
      <c r="AW3" s="83" t="s">
        <v>415</v>
      </c>
      <c r="AX3" s="84"/>
    </row>
    <row r="4" spans="1:50" ht="52.5" customHeight="1">
      <c r="A4" s="141"/>
      <c r="B4" s="139"/>
      <c r="C4" s="139"/>
      <c r="D4" s="139"/>
      <c r="E4" s="139"/>
      <c r="F4" s="140"/>
      <c r="G4" s="85" t="s">
        <v>572</v>
      </c>
      <c r="H4" s="86"/>
      <c r="I4" s="86"/>
      <c r="J4" s="86"/>
      <c r="K4" s="86"/>
      <c r="L4" s="86"/>
      <c r="M4" s="86"/>
      <c r="N4" s="86"/>
      <c r="O4" s="87"/>
      <c r="P4" s="231" t="s">
        <v>573</v>
      </c>
      <c r="Q4" s="245"/>
      <c r="R4" s="245"/>
      <c r="S4" s="245"/>
      <c r="T4" s="245"/>
      <c r="U4" s="245"/>
      <c r="V4" s="245"/>
      <c r="W4" s="245"/>
      <c r="X4" s="246"/>
      <c r="Y4" s="240" t="s">
        <v>14</v>
      </c>
      <c r="Z4" s="241"/>
      <c r="AA4" s="242"/>
      <c r="AB4" s="178" t="s">
        <v>575</v>
      </c>
      <c r="AC4" s="179"/>
      <c r="AD4" s="179"/>
      <c r="AE4" s="99">
        <v>42.5</v>
      </c>
      <c r="AF4" s="100"/>
      <c r="AG4" s="100"/>
      <c r="AH4" s="100"/>
      <c r="AI4" s="101"/>
      <c r="AJ4" s="99">
        <v>39.5</v>
      </c>
      <c r="AK4" s="100"/>
      <c r="AL4" s="100"/>
      <c r="AM4" s="100"/>
      <c r="AN4" s="101"/>
      <c r="AO4" s="99">
        <v>42.1</v>
      </c>
      <c r="AP4" s="100"/>
      <c r="AQ4" s="100"/>
      <c r="AR4" s="100"/>
      <c r="AS4" s="101"/>
      <c r="AT4" s="206"/>
      <c r="AU4" s="206"/>
      <c r="AV4" s="206"/>
      <c r="AW4" s="206"/>
      <c r="AX4" s="207"/>
    </row>
    <row r="5" spans="1:50" ht="52.5" customHeight="1">
      <c r="A5" s="142"/>
      <c r="B5" s="143"/>
      <c r="C5" s="143"/>
      <c r="D5" s="143"/>
      <c r="E5" s="143"/>
      <c r="F5" s="144"/>
      <c r="G5" s="88"/>
      <c r="H5" s="89"/>
      <c r="I5" s="89"/>
      <c r="J5" s="89"/>
      <c r="K5" s="89"/>
      <c r="L5" s="89"/>
      <c r="M5" s="89"/>
      <c r="N5" s="89"/>
      <c r="O5" s="90"/>
      <c r="P5" s="247"/>
      <c r="Q5" s="247"/>
      <c r="R5" s="247"/>
      <c r="S5" s="247"/>
      <c r="T5" s="247"/>
      <c r="U5" s="247"/>
      <c r="V5" s="247"/>
      <c r="W5" s="247"/>
      <c r="X5" s="248"/>
      <c r="Y5" s="150" t="s">
        <v>64</v>
      </c>
      <c r="Z5" s="95"/>
      <c r="AA5" s="96"/>
      <c r="AB5" s="208" t="s">
        <v>575</v>
      </c>
      <c r="AC5" s="209"/>
      <c r="AD5" s="209"/>
      <c r="AE5" s="99">
        <v>50</v>
      </c>
      <c r="AF5" s="100"/>
      <c r="AG5" s="100"/>
      <c r="AH5" s="100"/>
      <c r="AI5" s="101"/>
      <c r="AJ5" s="99">
        <v>55</v>
      </c>
      <c r="AK5" s="100"/>
      <c r="AL5" s="100"/>
      <c r="AM5" s="100"/>
      <c r="AN5" s="101"/>
      <c r="AO5" s="99">
        <v>50</v>
      </c>
      <c r="AP5" s="100"/>
      <c r="AQ5" s="100"/>
      <c r="AR5" s="100"/>
      <c r="AS5" s="101"/>
      <c r="AT5" s="99">
        <v>50</v>
      </c>
      <c r="AU5" s="100"/>
      <c r="AV5" s="100"/>
      <c r="AW5" s="100"/>
      <c r="AX5" s="361"/>
    </row>
    <row r="6" spans="1:50" ht="52.5" customHeight="1">
      <c r="A6" s="145"/>
      <c r="B6" s="146"/>
      <c r="C6" s="146"/>
      <c r="D6" s="146"/>
      <c r="E6" s="146"/>
      <c r="F6" s="147"/>
      <c r="G6" s="91"/>
      <c r="H6" s="92"/>
      <c r="I6" s="92"/>
      <c r="J6" s="92"/>
      <c r="K6" s="92"/>
      <c r="L6" s="92"/>
      <c r="M6" s="92"/>
      <c r="N6" s="92"/>
      <c r="O6" s="93"/>
      <c r="P6" s="249"/>
      <c r="Q6" s="249"/>
      <c r="R6" s="249"/>
      <c r="S6" s="249"/>
      <c r="T6" s="249"/>
      <c r="U6" s="249"/>
      <c r="V6" s="249"/>
      <c r="W6" s="249"/>
      <c r="X6" s="250"/>
      <c r="Y6" s="94" t="s">
        <v>15</v>
      </c>
      <c r="Z6" s="95"/>
      <c r="AA6" s="96"/>
      <c r="AB6" s="97" t="s">
        <v>416</v>
      </c>
      <c r="AC6" s="98"/>
      <c r="AD6" s="98"/>
      <c r="AE6" s="99">
        <f>AE4/AE5*100</f>
        <v>85</v>
      </c>
      <c r="AF6" s="100"/>
      <c r="AG6" s="100"/>
      <c r="AH6" s="100"/>
      <c r="AI6" s="101"/>
      <c r="AJ6" s="99">
        <f>AJ4/AJ5*100</f>
        <v>71.818181818181813</v>
      </c>
      <c r="AK6" s="100"/>
      <c r="AL6" s="100"/>
      <c r="AM6" s="100"/>
      <c r="AN6" s="101"/>
      <c r="AO6" s="99">
        <f>AO4/AO5*100</f>
        <v>84.2</v>
      </c>
      <c r="AP6" s="100"/>
      <c r="AQ6" s="100"/>
      <c r="AR6" s="100"/>
      <c r="AS6" s="101"/>
      <c r="AT6" s="203"/>
      <c r="AU6" s="204"/>
      <c r="AV6" s="204"/>
      <c r="AW6" s="204"/>
      <c r="AX6" s="205"/>
    </row>
    <row r="7" spans="1:50" ht="18.75" customHeight="1">
      <c r="A7" s="138" t="s">
        <v>13</v>
      </c>
      <c r="B7" s="139"/>
      <c r="C7" s="139"/>
      <c r="D7" s="139"/>
      <c r="E7" s="139"/>
      <c r="F7" s="140"/>
      <c r="G7" s="176" t="s">
        <v>317</v>
      </c>
      <c r="H7" s="152"/>
      <c r="I7" s="152"/>
      <c r="J7" s="152"/>
      <c r="K7" s="152"/>
      <c r="L7" s="152"/>
      <c r="M7" s="152"/>
      <c r="N7" s="152"/>
      <c r="O7" s="153"/>
      <c r="P7" s="151" t="s">
        <v>82</v>
      </c>
      <c r="Q7" s="152"/>
      <c r="R7" s="152"/>
      <c r="S7" s="152"/>
      <c r="T7" s="152"/>
      <c r="U7" s="152"/>
      <c r="V7" s="152"/>
      <c r="W7" s="152"/>
      <c r="X7" s="153"/>
      <c r="Y7" s="156"/>
      <c r="Z7" s="157"/>
      <c r="AA7" s="158"/>
      <c r="AB7" s="162" t="s">
        <v>12</v>
      </c>
      <c r="AC7" s="163"/>
      <c r="AD7" s="164"/>
      <c r="AE7" s="168" t="s">
        <v>68</v>
      </c>
      <c r="AF7" s="169"/>
      <c r="AG7" s="169"/>
      <c r="AH7" s="169"/>
      <c r="AI7" s="170"/>
      <c r="AJ7" s="168" t="s">
        <v>69</v>
      </c>
      <c r="AK7" s="169"/>
      <c r="AL7" s="169"/>
      <c r="AM7" s="169"/>
      <c r="AN7" s="170"/>
      <c r="AO7" s="168" t="s">
        <v>70</v>
      </c>
      <c r="AP7" s="169"/>
      <c r="AQ7" s="169"/>
      <c r="AR7" s="169"/>
      <c r="AS7" s="170"/>
      <c r="AT7" s="183" t="s">
        <v>302</v>
      </c>
      <c r="AU7" s="184"/>
      <c r="AV7" s="184"/>
      <c r="AW7" s="184"/>
      <c r="AX7" s="185"/>
    </row>
    <row r="8" spans="1:50" ht="18.75" customHeight="1">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t="s">
        <v>801</v>
      </c>
      <c r="AV8" s="82"/>
      <c r="AW8" s="83" t="s">
        <v>357</v>
      </c>
      <c r="AX8" s="84"/>
    </row>
    <row r="9" spans="1:50" ht="36" customHeight="1">
      <c r="A9" s="141"/>
      <c r="B9" s="139"/>
      <c r="C9" s="139"/>
      <c r="D9" s="139"/>
      <c r="E9" s="139"/>
      <c r="F9" s="140"/>
      <c r="G9" s="85" t="s">
        <v>802</v>
      </c>
      <c r="H9" s="86"/>
      <c r="I9" s="86"/>
      <c r="J9" s="86"/>
      <c r="K9" s="86"/>
      <c r="L9" s="86"/>
      <c r="M9" s="86"/>
      <c r="N9" s="86"/>
      <c r="O9" s="87"/>
      <c r="P9" s="231" t="s">
        <v>799</v>
      </c>
      <c r="Q9" s="245"/>
      <c r="R9" s="245"/>
      <c r="S9" s="245"/>
      <c r="T9" s="245"/>
      <c r="U9" s="245"/>
      <c r="V9" s="245"/>
      <c r="W9" s="245"/>
      <c r="X9" s="246"/>
      <c r="Y9" s="240" t="s">
        <v>14</v>
      </c>
      <c r="Z9" s="241"/>
      <c r="AA9" s="242"/>
      <c r="AB9" s="178" t="s">
        <v>800</v>
      </c>
      <c r="AC9" s="179"/>
      <c r="AD9" s="179"/>
      <c r="AE9" s="99">
        <v>102</v>
      </c>
      <c r="AF9" s="100"/>
      <c r="AG9" s="100"/>
      <c r="AH9" s="100"/>
      <c r="AI9" s="101"/>
      <c r="AJ9" s="99">
        <v>102</v>
      </c>
      <c r="AK9" s="100"/>
      <c r="AL9" s="100"/>
      <c r="AM9" s="100"/>
      <c r="AN9" s="101"/>
      <c r="AO9" s="99">
        <v>104</v>
      </c>
      <c r="AP9" s="100"/>
      <c r="AQ9" s="100"/>
      <c r="AR9" s="100"/>
      <c r="AS9" s="101"/>
      <c r="AT9" s="206"/>
      <c r="AU9" s="206"/>
      <c r="AV9" s="206"/>
      <c r="AW9" s="206"/>
      <c r="AX9" s="207"/>
    </row>
    <row r="10" spans="1:50" ht="36" customHeight="1">
      <c r="A10" s="142"/>
      <c r="B10" s="143"/>
      <c r="C10" s="143"/>
      <c r="D10" s="143"/>
      <c r="E10" s="143"/>
      <c r="F10" s="144"/>
      <c r="G10" s="88"/>
      <c r="H10" s="89"/>
      <c r="I10" s="89"/>
      <c r="J10" s="89"/>
      <c r="K10" s="89"/>
      <c r="L10" s="89"/>
      <c r="M10" s="89"/>
      <c r="N10" s="89"/>
      <c r="O10" s="90"/>
      <c r="P10" s="247"/>
      <c r="Q10" s="247"/>
      <c r="R10" s="247"/>
      <c r="S10" s="247"/>
      <c r="T10" s="247"/>
      <c r="U10" s="247"/>
      <c r="V10" s="247"/>
      <c r="W10" s="247"/>
      <c r="X10" s="248"/>
      <c r="Y10" s="150" t="s">
        <v>64</v>
      </c>
      <c r="Z10" s="95"/>
      <c r="AA10" s="96"/>
      <c r="AB10" s="208" t="s">
        <v>800</v>
      </c>
      <c r="AC10" s="209"/>
      <c r="AD10" s="209"/>
      <c r="AE10" s="99">
        <v>105</v>
      </c>
      <c r="AF10" s="100"/>
      <c r="AG10" s="100"/>
      <c r="AH10" s="100"/>
      <c r="AI10" s="101"/>
      <c r="AJ10" s="99">
        <v>105</v>
      </c>
      <c r="AK10" s="100"/>
      <c r="AL10" s="100"/>
      <c r="AM10" s="100"/>
      <c r="AN10" s="101"/>
      <c r="AO10" s="99">
        <v>105</v>
      </c>
      <c r="AP10" s="100"/>
      <c r="AQ10" s="100"/>
      <c r="AR10" s="100"/>
      <c r="AS10" s="101"/>
      <c r="AT10" s="99">
        <v>105</v>
      </c>
      <c r="AU10" s="100"/>
      <c r="AV10" s="100"/>
      <c r="AW10" s="100"/>
      <c r="AX10" s="361"/>
    </row>
    <row r="11" spans="1:50" ht="36" customHeight="1">
      <c r="A11" s="145"/>
      <c r="B11" s="146"/>
      <c r="C11" s="146"/>
      <c r="D11" s="146"/>
      <c r="E11" s="146"/>
      <c r="F11" s="147"/>
      <c r="G11" s="91"/>
      <c r="H11" s="92"/>
      <c r="I11" s="92"/>
      <c r="J11" s="92"/>
      <c r="K11" s="92"/>
      <c r="L11" s="92"/>
      <c r="M11" s="92"/>
      <c r="N11" s="92"/>
      <c r="O11" s="93"/>
      <c r="P11" s="249"/>
      <c r="Q11" s="249"/>
      <c r="R11" s="249"/>
      <c r="S11" s="249"/>
      <c r="T11" s="249"/>
      <c r="U11" s="249"/>
      <c r="V11" s="249"/>
      <c r="W11" s="249"/>
      <c r="X11" s="250"/>
      <c r="Y11" s="94" t="s">
        <v>15</v>
      </c>
      <c r="Z11" s="95"/>
      <c r="AA11" s="96"/>
      <c r="AB11" s="97" t="s">
        <v>16</v>
      </c>
      <c r="AC11" s="98"/>
      <c r="AD11" s="98"/>
      <c r="AE11" s="99">
        <v>97</v>
      </c>
      <c r="AF11" s="100"/>
      <c r="AG11" s="100"/>
      <c r="AH11" s="100"/>
      <c r="AI11" s="101"/>
      <c r="AJ11" s="99">
        <v>97</v>
      </c>
      <c r="AK11" s="100"/>
      <c r="AL11" s="100"/>
      <c r="AM11" s="100"/>
      <c r="AN11" s="101"/>
      <c r="AO11" s="99">
        <v>99</v>
      </c>
      <c r="AP11" s="100"/>
      <c r="AQ11" s="100"/>
      <c r="AR11" s="100"/>
      <c r="AS11" s="101"/>
      <c r="AT11" s="203"/>
      <c r="AU11" s="204"/>
      <c r="AV11" s="204"/>
      <c r="AW11" s="204"/>
      <c r="AX11" s="205"/>
    </row>
    <row r="12" spans="1:50" ht="18.75" customHeight="1">
      <c r="A12" s="138" t="s">
        <v>13</v>
      </c>
      <c r="B12" s="139"/>
      <c r="C12" s="139"/>
      <c r="D12" s="139"/>
      <c r="E12" s="139"/>
      <c r="F12" s="140"/>
      <c r="G12" s="176" t="s">
        <v>317</v>
      </c>
      <c r="H12" s="152"/>
      <c r="I12" s="152"/>
      <c r="J12" s="152"/>
      <c r="K12" s="152"/>
      <c r="L12" s="152"/>
      <c r="M12" s="152"/>
      <c r="N12" s="152"/>
      <c r="O12" s="153"/>
      <c r="P12" s="151" t="s">
        <v>82</v>
      </c>
      <c r="Q12" s="152"/>
      <c r="R12" s="152"/>
      <c r="S12" s="152"/>
      <c r="T12" s="152"/>
      <c r="U12" s="152"/>
      <c r="V12" s="152"/>
      <c r="W12" s="152"/>
      <c r="X12" s="153"/>
      <c r="Y12" s="156"/>
      <c r="Z12" s="157"/>
      <c r="AA12" s="158"/>
      <c r="AB12" s="162" t="s">
        <v>12</v>
      </c>
      <c r="AC12" s="163"/>
      <c r="AD12" s="164"/>
      <c r="AE12" s="168" t="s">
        <v>68</v>
      </c>
      <c r="AF12" s="169"/>
      <c r="AG12" s="169"/>
      <c r="AH12" s="169"/>
      <c r="AI12" s="170"/>
      <c r="AJ12" s="168" t="s">
        <v>69</v>
      </c>
      <c r="AK12" s="169"/>
      <c r="AL12" s="169"/>
      <c r="AM12" s="169"/>
      <c r="AN12" s="170"/>
      <c r="AO12" s="168" t="s">
        <v>70</v>
      </c>
      <c r="AP12" s="169"/>
      <c r="AQ12" s="169"/>
      <c r="AR12" s="169"/>
      <c r="AS12" s="170"/>
      <c r="AT12" s="183" t="s">
        <v>302</v>
      </c>
      <c r="AU12" s="184"/>
      <c r="AV12" s="184"/>
      <c r="AW12" s="184"/>
      <c r="AX12" s="185"/>
    </row>
    <row r="13" spans="1:50" ht="18.75" customHeight="1">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t="s">
        <v>804</v>
      </c>
      <c r="AV13" s="82"/>
      <c r="AW13" s="83" t="s">
        <v>357</v>
      </c>
      <c r="AX13" s="84"/>
    </row>
    <row r="14" spans="1:50" ht="42" customHeight="1">
      <c r="A14" s="141"/>
      <c r="B14" s="139"/>
      <c r="C14" s="139"/>
      <c r="D14" s="139"/>
      <c r="E14" s="139"/>
      <c r="F14" s="140"/>
      <c r="G14" s="85" t="s">
        <v>803</v>
      </c>
      <c r="H14" s="86"/>
      <c r="I14" s="86"/>
      <c r="J14" s="86"/>
      <c r="K14" s="86"/>
      <c r="L14" s="86"/>
      <c r="M14" s="86"/>
      <c r="N14" s="86"/>
      <c r="O14" s="87"/>
      <c r="P14" s="231" t="s">
        <v>898</v>
      </c>
      <c r="Q14" s="245"/>
      <c r="R14" s="245"/>
      <c r="S14" s="245"/>
      <c r="T14" s="245"/>
      <c r="U14" s="245"/>
      <c r="V14" s="245"/>
      <c r="W14" s="245"/>
      <c r="X14" s="246"/>
      <c r="Y14" s="240" t="s">
        <v>14</v>
      </c>
      <c r="Z14" s="241"/>
      <c r="AA14" s="242"/>
      <c r="AB14" s="178" t="s">
        <v>800</v>
      </c>
      <c r="AC14" s="179"/>
      <c r="AD14" s="179"/>
      <c r="AE14" s="99">
        <v>16</v>
      </c>
      <c r="AF14" s="100"/>
      <c r="AG14" s="100"/>
      <c r="AH14" s="100"/>
      <c r="AI14" s="101"/>
      <c r="AJ14" s="99">
        <v>11</v>
      </c>
      <c r="AK14" s="100"/>
      <c r="AL14" s="100"/>
      <c r="AM14" s="100"/>
      <c r="AN14" s="101"/>
      <c r="AO14" s="99">
        <v>11</v>
      </c>
      <c r="AP14" s="100"/>
      <c r="AQ14" s="100"/>
      <c r="AR14" s="100"/>
      <c r="AS14" s="101"/>
      <c r="AT14" s="206"/>
      <c r="AU14" s="206"/>
      <c r="AV14" s="206"/>
      <c r="AW14" s="206"/>
      <c r="AX14" s="207"/>
    </row>
    <row r="15" spans="1:50" ht="42" customHeight="1">
      <c r="A15" s="142"/>
      <c r="B15" s="143"/>
      <c r="C15" s="143"/>
      <c r="D15" s="143"/>
      <c r="E15" s="143"/>
      <c r="F15" s="144"/>
      <c r="G15" s="88"/>
      <c r="H15" s="89"/>
      <c r="I15" s="89"/>
      <c r="J15" s="89"/>
      <c r="K15" s="89"/>
      <c r="L15" s="89"/>
      <c r="M15" s="89"/>
      <c r="N15" s="89"/>
      <c r="O15" s="90"/>
      <c r="P15" s="247"/>
      <c r="Q15" s="247"/>
      <c r="R15" s="247"/>
      <c r="S15" s="247"/>
      <c r="T15" s="247"/>
      <c r="U15" s="247"/>
      <c r="V15" s="247"/>
      <c r="W15" s="247"/>
      <c r="X15" s="248"/>
      <c r="Y15" s="150" t="s">
        <v>64</v>
      </c>
      <c r="Z15" s="95"/>
      <c r="AA15" s="96"/>
      <c r="AB15" s="208" t="s">
        <v>800</v>
      </c>
      <c r="AC15" s="209"/>
      <c r="AD15" s="209"/>
      <c r="AE15" s="99">
        <v>17</v>
      </c>
      <c r="AF15" s="100"/>
      <c r="AG15" s="100"/>
      <c r="AH15" s="100"/>
      <c r="AI15" s="101"/>
      <c r="AJ15" s="99">
        <v>17</v>
      </c>
      <c r="AK15" s="100"/>
      <c r="AL15" s="100"/>
      <c r="AM15" s="100"/>
      <c r="AN15" s="101"/>
      <c r="AO15" s="99">
        <v>17</v>
      </c>
      <c r="AP15" s="100"/>
      <c r="AQ15" s="100"/>
      <c r="AR15" s="100"/>
      <c r="AS15" s="101"/>
      <c r="AT15" s="99">
        <v>17</v>
      </c>
      <c r="AU15" s="100"/>
      <c r="AV15" s="100"/>
      <c r="AW15" s="100"/>
      <c r="AX15" s="361"/>
    </row>
    <row r="16" spans="1:50" ht="42" customHeight="1">
      <c r="A16" s="145"/>
      <c r="B16" s="146"/>
      <c r="C16" s="146"/>
      <c r="D16" s="146"/>
      <c r="E16" s="146"/>
      <c r="F16" s="147"/>
      <c r="G16" s="91"/>
      <c r="H16" s="92"/>
      <c r="I16" s="92"/>
      <c r="J16" s="92"/>
      <c r="K16" s="92"/>
      <c r="L16" s="92"/>
      <c r="M16" s="92"/>
      <c r="N16" s="92"/>
      <c r="O16" s="93"/>
      <c r="P16" s="249"/>
      <c r="Q16" s="249"/>
      <c r="R16" s="249"/>
      <c r="S16" s="249"/>
      <c r="T16" s="249"/>
      <c r="U16" s="249"/>
      <c r="V16" s="249"/>
      <c r="W16" s="249"/>
      <c r="X16" s="250"/>
      <c r="Y16" s="94" t="s">
        <v>15</v>
      </c>
      <c r="Z16" s="95"/>
      <c r="AA16" s="96"/>
      <c r="AB16" s="97" t="s">
        <v>16</v>
      </c>
      <c r="AC16" s="98"/>
      <c r="AD16" s="98"/>
      <c r="AE16" s="99">
        <v>94</v>
      </c>
      <c r="AF16" s="100"/>
      <c r="AG16" s="100"/>
      <c r="AH16" s="100"/>
      <c r="AI16" s="101"/>
      <c r="AJ16" s="99">
        <v>65</v>
      </c>
      <c r="AK16" s="100"/>
      <c r="AL16" s="100"/>
      <c r="AM16" s="100"/>
      <c r="AN16" s="101"/>
      <c r="AO16" s="99">
        <v>65</v>
      </c>
      <c r="AP16" s="100"/>
      <c r="AQ16" s="100"/>
      <c r="AR16" s="100"/>
      <c r="AS16" s="101"/>
      <c r="AT16" s="203"/>
      <c r="AU16" s="204"/>
      <c r="AV16" s="204"/>
      <c r="AW16" s="204"/>
      <c r="AX16" s="205"/>
    </row>
    <row r="17" spans="1:50" ht="18.75" customHeight="1">
      <c r="A17" s="138" t="s">
        <v>13</v>
      </c>
      <c r="B17" s="139"/>
      <c r="C17" s="139"/>
      <c r="D17" s="139"/>
      <c r="E17" s="139"/>
      <c r="F17" s="140"/>
      <c r="G17" s="176" t="s">
        <v>317</v>
      </c>
      <c r="H17" s="152"/>
      <c r="I17" s="152"/>
      <c r="J17" s="152"/>
      <c r="K17" s="152"/>
      <c r="L17" s="152"/>
      <c r="M17" s="152"/>
      <c r="N17" s="152"/>
      <c r="O17" s="153"/>
      <c r="P17" s="151" t="s">
        <v>82</v>
      </c>
      <c r="Q17" s="152"/>
      <c r="R17" s="152"/>
      <c r="S17" s="152"/>
      <c r="T17" s="152"/>
      <c r="U17" s="152"/>
      <c r="V17" s="152"/>
      <c r="W17" s="152"/>
      <c r="X17" s="153"/>
      <c r="Y17" s="156"/>
      <c r="Z17" s="157"/>
      <c r="AA17" s="158"/>
      <c r="AB17" s="162" t="s">
        <v>12</v>
      </c>
      <c r="AC17" s="163"/>
      <c r="AD17" s="164"/>
      <c r="AE17" s="168" t="s">
        <v>68</v>
      </c>
      <c r="AF17" s="169"/>
      <c r="AG17" s="169"/>
      <c r="AH17" s="169"/>
      <c r="AI17" s="170"/>
      <c r="AJ17" s="168" t="s">
        <v>69</v>
      </c>
      <c r="AK17" s="169"/>
      <c r="AL17" s="169"/>
      <c r="AM17" s="169"/>
      <c r="AN17" s="170"/>
      <c r="AO17" s="168" t="s">
        <v>70</v>
      </c>
      <c r="AP17" s="169"/>
      <c r="AQ17" s="169"/>
      <c r="AR17" s="169"/>
      <c r="AS17" s="170"/>
      <c r="AT17" s="183" t="s">
        <v>302</v>
      </c>
      <c r="AU17" s="184"/>
      <c r="AV17" s="184"/>
      <c r="AW17" s="184"/>
      <c r="AX17" s="185"/>
    </row>
    <row r="18" spans="1:50" ht="18.75" customHeight="1">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t="s">
        <v>808</v>
      </c>
      <c r="AV18" s="82"/>
      <c r="AW18" s="83" t="s">
        <v>357</v>
      </c>
      <c r="AX18" s="84"/>
    </row>
    <row r="19" spans="1:50" ht="44.25" customHeight="1">
      <c r="A19" s="141"/>
      <c r="B19" s="139"/>
      <c r="C19" s="139"/>
      <c r="D19" s="139"/>
      <c r="E19" s="139"/>
      <c r="F19" s="140"/>
      <c r="G19" s="85" t="s">
        <v>805</v>
      </c>
      <c r="H19" s="86"/>
      <c r="I19" s="86"/>
      <c r="J19" s="86"/>
      <c r="K19" s="86"/>
      <c r="L19" s="86"/>
      <c r="M19" s="86"/>
      <c r="N19" s="86"/>
      <c r="O19" s="87"/>
      <c r="P19" s="231" t="s">
        <v>806</v>
      </c>
      <c r="Q19" s="245"/>
      <c r="R19" s="245"/>
      <c r="S19" s="245"/>
      <c r="T19" s="245"/>
      <c r="U19" s="245"/>
      <c r="V19" s="245"/>
      <c r="W19" s="245"/>
      <c r="X19" s="246"/>
      <c r="Y19" s="240" t="s">
        <v>14</v>
      </c>
      <c r="Z19" s="241"/>
      <c r="AA19" s="242"/>
      <c r="AB19" s="178" t="s">
        <v>807</v>
      </c>
      <c r="AC19" s="179"/>
      <c r="AD19" s="179"/>
      <c r="AE19" s="99">
        <v>49</v>
      </c>
      <c r="AF19" s="100"/>
      <c r="AG19" s="100"/>
      <c r="AH19" s="100"/>
      <c r="AI19" s="101"/>
      <c r="AJ19" s="99">
        <v>59</v>
      </c>
      <c r="AK19" s="100"/>
      <c r="AL19" s="100"/>
      <c r="AM19" s="100"/>
      <c r="AN19" s="101"/>
      <c r="AO19" s="99">
        <v>66</v>
      </c>
      <c r="AP19" s="100"/>
      <c r="AQ19" s="100"/>
      <c r="AR19" s="100"/>
      <c r="AS19" s="101"/>
      <c r="AT19" s="206"/>
      <c r="AU19" s="206"/>
      <c r="AV19" s="206"/>
      <c r="AW19" s="206"/>
      <c r="AX19" s="207"/>
    </row>
    <row r="20" spans="1:50" ht="44.25" customHeight="1">
      <c r="A20" s="142"/>
      <c r="B20" s="143"/>
      <c r="C20" s="143"/>
      <c r="D20" s="143"/>
      <c r="E20" s="143"/>
      <c r="F20" s="144"/>
      <c r="G20" s="88"/>
      <c r="H20" s="89"/>
      <c r="I20" s="89"/>
      <c r="J20" s="89"/>
      <c r="K20" s="89"/>
      <c r="L20" s="89"/>
      <c r="M20" s="89"/>
      <c r="N20" s="89"/>
      <c r="O20" s="90"/>
      <c r="P20" s="247"/>
      <c r="Q20" s="247"/>
      <c r="R20" s="247"/>
      <c r="S20" s="247"/>
      <c r="T20" s="247"/>
      <c r="U20" s="247"/>
      <c r="V20" s="247"/>
      <c r="W20" s="247"/>
      <c r="X20" s="248"/>
      <c r="Y20" s="150" t="s">
        <v>64</v>
      </c>
      <c r="Z20" s="95"/>
      <c r="AA20" s="96"/>
      <c r="AB20" s="208" t="s">
        <v>807</v>
      </c>
      <c r="AC20" s="209"/>
      <c r="AD20" s="209"/>
      <c r="AE20" s="99">
        <v>50</v>
      </c>
      <c r="AF20" s="100"/>
      <c r="AG20" s="100"/>
      <c r="AH20" s="100"/>
      <c r="AI20" s="101"/>
      <c r="AJ20" s="99">
        <v>50</v>
      </c>
      <c r="AK20" s="100"/>
      <c r="AL20" s="100"/>
      <c r="AM20" s="100"/>
      <c r="AN20" s="101"/>
      <c r="AO20" s="99">
        <v>50</v>
      </c>
      <c r="AP20" s="100"/>
      <c r="AQ20" s="100"/>
      <c r="AR20" s="100"/>
      <c r="AS20" s="101"/>
      <c r="AT20" s="99">
        <v>50</v>
      </c>
      <c r="AU20" s="100"/>
      <c r="AV20" s="100"/>
      <c r="AW20" s="100"/>
      <c r="AX20" s="361"/>
    </row>
    <row r="21" spans="1:50" ht="44.25" customHeight="1">
      <c r="A21" s="145"/>
      <c r="B21" s="146"/>
      <c r="C21" s="146"/>
      <c r="D21" s="146"/>
      <c r="E21" s="146"/>
      <c r="F21" s="147"/>
      <c r="G21" s="91"/>
      <c r="H21" s="92"/>
      <c r="I21" s="92"/>
      <c r="J21" s="92"/>
      <c r="K21" s="92"/>
      <c r="L21" s="92"/>
      <c r="M21" s="92"/>
      <c r="N21" s="92"/>
      <c r="O21" s="93"/>
      <c r="P21" s="249"/>
      <c r="Q21" s="249"/>
      <c r="R21" s="249"/>
      <c r="S21" s="249"/>
      <c r="T21" s="249"/>
      <c r="U21" s="249"/>
      <c r="V21" s="249"/>
      <c r="W21" s="249"/>
      <c r="X21" s="250"/>
      <c r="Y21" s="94" t="s">
        <v>15</v>
      </c>
      <c r="Z21" s="95"/>
      <c r="AA21" s="96"/>
      <c r="AB21" s="97" t="s">
        <v>417</v>
      </c>
      <c r="AC21" s="98"/>
      <c r="AD21" s="98"/>
      <c r="AE21" s="99">
        <v>98</v>
      </c>
      <c r="AF21" s="100"/>
      <c r="AG21" s="100"/>
      <c r="AH21" s="100"/>
      <c r="AI21" s="101"/>
      <c r="AJ21" s="99">
        <v>118</v>
      </c>
      <c r="AK21" s="100"/>
      <c r="AL21" s="100"/>
      <c r="AM21" s="100"/>
      <c r="AN21" s="101"/>
      <c r="AO21" s="99">
        <v>132</v>
      </c>
      <c r="AP21" s="100"/>
      <c r="AQ21" s="100"/>
      <c r="AR21" s="100"/>
      <c r="AS21" s="101"/>
      <c r="AT21" s="203"/>
      <c r="AU21" s="204"/>
      <c r="AV21" s="204"/>
      <c r="AW21" s="204"/>
      <c r="AX21" s="205"/>
    </row>
    <row r="22" spans="1:50" ht="18.75" customHeight="1">
      <c r="A22" s="138" t="s">
        <v>13</v>
      </c>
      <c r="B22" s="139"/>
      <c r="C22" s="139"/>
      <c r="D22" s="139"/>
      <c r="E22" s="139"/>
      <c r="F22" s="140"/>
      <c r="G22" s="176" t="s">
        <v>317</v>
      </c>
      <c r="H22" s="152"/>
      <c r="I22" s="152"/>
      <c r="J22" s="152"/>
      <c r="K22" s="152"/>
      <c r="L22" s="152"/>
      <c r="M22" s="152"/>
      <c r="N22" s="152"/>
      <c r="O22" s="153"/>
      <c r="P22" s="151" t="s">
        <v>82</v>
      </c>
      <c r="Q22" s="152"/>
      <c r="R22" s="152"/>
      <c r="S22" s="152"/>
      <c r="T22" s="152"/>
      <c r="U22" s="152"/>
      <c r="V22" s="152"/>
      <c r="W22" s="152"/>
      <c r="X22" s="153"/>
      <c r="Y22" s="156"/>
      <c r="Z22" s="157"/>
      <c r="AA22" s="158"/>
      <c r="AB22" s="162" t="s">
        <v>12</v>
      </c>
      <c r="AC22" s="163"/>
      <c r="AD22" s="164"/>
      <c r="AE22" s="168" t="s">
        <v>68</v>
      </c>
      <c r="AF22" s="169"/>
      <c r="AG22" s="169"/>
      <c r="AH22" s="169"/>
      <c r="AI22" s="170"/>
      <c r="AJ22" s="168" t="s">
        <v>69</v>
      </c>
      <c r="AK22" s="169"/>
      <c r="AL22" s="169"/>
      <c r="AM22" s="169"/>
      <c r="AN22" s="170"/>
      <c r="AO22" s="168" t="s">
        <v>70</v>
      </c>
      <c r="AP22" s="169"/>
      <c r="AQ22" s="169"/>
      <c r="AR22" s="169"/>
      <c r="AS22" s="170"/>
      <c r="AT22" s="183" t="s">
        <v>302</v>
      </c>
      <c r="AU22" s="184"/>
      <c r="AV22" s="184"/>
      <c r="AW22" s="184"/>
      <c r="AX22" s="185"/>
    </row>
    <row r="23" spans="1:50" ht="18.75" customHeight="1">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t="s">
        <v>808</v>
      </c>
      <c r="AV23" s="82"/>
      <c r="AW23" s="83" t="s">
        <v>418</v>
      </c>
      <c r="AX23" s="84"/>
    </row>
    <row r="24" spans="1:50" ht="36" customHeight="1">
      <c r="A24" s="141"/>
      <c r="B24" s="139"/>
      <c r="C24" s="139"/>
      <c r="D24" s="139"/>
      <c r="E24" s="139"/>
      <c r="F24" s="140"/>
      <c r="G24" s="85" t="s">
        <v>900</v>
      </c>
      <c r="H24" s="86"/>
      <c r="I24" s="86"/>
      <c r="J24" s="86"/>
      <c r="K24" s="86"/>
      <c r="L24" s="86"/>
      <c r="M24" s="86"/>
      <c r="N24" s="86"/>
      <c r="O24" s="87"/>
      <c r="P24" s="231" t="s">
        <v>899</v>
      </c>
      <c r="Q24" s="245"/>
      <c r="R24" s="245"/>
      <c r="S24" s="245"/>
      <c r="T24" s="245"/>
      <c r="U24" s="245"/>
      <c r="V24" s="245"/>
      <c r="W24" s="245"/>
      <c r="X24" s="246"/>
      <c r="Y24" s="240" t="s">
        <v>14</v>
      </c>
      <c r="Z24" s="241"/>
      <c r="AA24" s="242"/>
      <c r="AB24" s="178" t="s">
        <v>809</v>
      </c>
      <c r="AC24" s="179"/>
      <c r="AD24" s="179"/>
      <c r="AE24" s="99">
        <v>200</v>
      </c>
      <c r="AF24" s="100"/>
      <c r="AG24" s="100"/>
      <c r="AH24" s="100"/>
      <c r="AI24" s="101"/>
      <c r="AJ24" s="99">
        <v>200</v>
      </c>
      <c r="AK24" s="100"/>
      <c r="AL24" s="100"/>
      <c r="AM24" s="100"/>
      <c r="AN24" s="101"/>
      <c r="AO24" s="99">
        <v>200</v>
      </c>
      <c r="AP24" s="100"/>
      <c r="AQ24" s="100"/>
      <c r="AR24" s="100"/>
      <c r="AS24" s="101"/>
      <c r="AT24" s="206"/>
      <c r="AU24" s="206"/>
      <c r="AV24" s="206"/>
      <c r="AW24" s="206"/>
      <c r="AX24" s="207"/>
    </row>
    <row r="25" spans="1:50" ht="36" customHeight="1">
      <c r="A25" s="142"/>
      <c r="B25" s="143"/>
      <c r="C25" s="143"/>
      <c r="D25" s="143"/>
      <c r="E25" s="143"/>
      <c r="F25" s="144"/>
      <c r="G25" s="88"/>
      <c r="H25" s="89"/>
      <c r="I25" s="89"/>
      <c r="J25" s="89"/>
      <c r="K25" s="89"/>
      <c r="L25" s="89"/>
      <c r="M25" s="89"/>
      <c r="N25" s="89"/>
      <c r="O25" s="90"/>
      <c r="P25" s="247"/>
      <c r="Q25" s="247"/>
      <c r="R25" s="247"/>
      <c r="S25" s="247"/>
      <c r="T25" s="247"/>
      <c r="U25" s="247"/>
      <c r="V25" s="247"/>
      <c r="W25" s="247"/>
      <c r="X25" s="248"/>
      <c r="Y25" s="150" t="s">
        <v>64</v>
      </c>
      <c r="Z25" s="95"/>
      <c r="AA25" s="96"/>
      <c r="AB25" s="208" t="s">
        <v>809</v>
      </c>
      <c r="AC25" s="209"/>
      <c r="AD25" s="209"/>
      <c r="AE25" s="99">
        <v>200</v>
      </c>
      <c r="AF25" s="100"/>
      <c r="AG25" s="100"/>
      <c r="AH25" s="100"/>
      <c r="AI25" s="101"/>
      <c r="AJ25" s="99">
        <v>200</v>
      </c>
      <c r="AK25" s="100"/>
      <c r="AL25" s="100"/>
      <c r="AM25" s="100"/>
      <c r="AN25" s="101"/>
      <c r="AO25" s="99">
        <v>200</v>
      </c>
      <c r="AP25" s="100"/>
      <c r="AQ25" s="100"/>
      <c r="AR25" s="100"/>
      <c r="AS25" s="101"/>
      <c r="AT25" s="99">
        <v>200</v>
      </c>
      <c r="AU25" s="100"/>
      <c r="AV25" s="100"/>
      <c r="AW25" s="100"/>
      <c r="AX25" s="361"/>
    </row>
    <row r="26" spans="1:50" ht="36" customHeight="1">
      <c r="A26" s="145"/>
      <c r="B26" s="146"/>
      <c r="C26" s="146"/>
      <c r="D26" s="146"/>
      <c r="E26" s="146"/>
      <c r="F26" s="147"/>
      <c r="G26" s="91"/>
      <c r="H26" s="92"/>
      <c r="I26" s="92"/>
      <c r="J26" s="92"/>
      <c r="K26" s="92"/>
      <c r="L26" s="92"/>
      <c r="M26" s="92"/>
      <c r="N26" s="92"/>
      <c r="O26" s="93"/>
      <c r="P26" s="249"/>
      <c r="Q26" s="249"/>
      <c r="R26" s="249"/>
      <c r="S26" s="249"/>
      <c r="T26" s="249"/>
      <c r="U26" s="249"/>
      <c r="V26" s="249"/>
      <c r="W26" s="249"/>
      <c r="X26" s="250"/>
      <c r="Y26" s="94" t="s">
        <v>15</v>
      </c>
      <c r="Z26" s="95"/>
      <c r="AA26" s="96"/>
      <c r="AB26" s="97" t="s">
        <v>417</v>
      </c>
      <c r="AC26" s="98"/>
      <c r="AD26" s="98"/>
      <c r="AE26" s="99">
        <v>100</v>
      </c>
      <c r="AF26" s="100"/>
      <c r="AG26" s="100"/>
      <c r="AH26" s="100"/>
      <c r="AI26" s="101"/>
      <c r="AJ26" s="99">
        <v>100</v>
      </c>
      <c r="AK26" s="100"/>
      <c r="AL26" s="100"/>
      <c r="AM26" s="100"/>
      <c r="AN26" s="101"/>
      <c r="AO26" s="99">
        <v>100</v>
      </c>
      <c r="AP26" s="100"/>
      <c r="AQ26" s="100"/>
      <c r="AR26" s="100"/>
      <c r="AS26" s="101"/>
      <c r="AT26" s="203"/>
      <c r="AU26" s="204"/>
      <c r="AV26" s="204"/>
      <c r="AW26" s="204"/>
      <c r="AX26" s="205"/>
    </row>
    <row r="27" spans="1:50" ht="18.75" customHeight="1">
      <c r="A27" s="138" t="s">
        <v>13</v>
      </c>
      <c r="B27" s="139"/>
      <c r="C27" s="139"/>
      <c r="D27" s="139"/>
      <c r="E27" s="139"/>
      <c r="F27" s="140"/>
      <c r="G27" s="176" t="s">
        <v>317</v>
      </c>
      <c r="H27" s="152"/>
      <c r="I27" s="152"/>
      <c r="J27" s="152"/>
      <c r="K27" s="152"/>
      <c r="L27" s="152"/>
      <c r="M27" s="152"/>
      <c r="N27" s="152"/>
      <c r="O27" s="153"/>
      <c r="P27" s="151" t="s">
        <v>82</v>
      </c>
      <c r="Q27" s="152"/>
      <c r="R27" s="152"/>
      <c r="S27" s="152"/>
      <c r="T27" s="152"/>
      <c r="U27" s="152"/>
      <c r="V27" s="152"/>
      <c r="W27" s="152"/>
      <c r="X27" s="153"/>
      <c r="Y27" s="156"/>
      <c r="Z27" s="157"/>
      <c r="AA27" s="158"/>
      <c r="AB27" s="162" t="s">
        <v>12</v>
      </c>
      <c r="AC27" s="163"/>
      <c r="AD27" s="164"/>
      <c r="AE27" s="168" t="s">
        <v>68</v>
      </c>
      <c r="AF27" s="169"/>
      <c r="AG27" s="169"/>
      <c r="AH27" s="169"/>
      <c r="AI27" s="170"/>
      <c r="AJ27" s="168" t="s">
        <v>69</v>
      </c>
      <c r="AK27" s="169"/>
      <c r="AL27" s="169"/>
      <c r="AM27" s="169"/>
      <c r="AN27" s="170"/>
      <c r="AO27" s="168" t="s">
        <v>70</v>
      </c>
      <c r="AP27" s="169"/>
      <c r="AQ27" s="169"/>
      <c r="AR27" s="169"/>
      <c r="AS27" s="170"/>
      <c r="AT27" s="183" t="s">
        <v>302</v>
      </c>
      <c r="AU27" s="184"/>
      <c r="AV27" s="184"/>
      <c r="AW27" s="184"/>
      <c r="AX27" s="185"/>
    </row>
    <row r="28" spans="1:50" ht="18.75" customHeight="1">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t="s">
        <v>808</v>
      </c>
      <c r="AV28" s="82"/>
      <c r="AW28" s="83" t="s">
        <v>415</v>
      </c>
      <c r="AX28" s="84"/>
    </row>
    <row r="29" spans="1:50" ht="33" customHeight="1">
      <c r="A29" s="141"/>
      <c r="B29" s="139"/>
      <c r="C29" s="139"/>
      <c r="D29" s="139"/>
      <c r="E29" s="139"/>
      <c r="F29" s="140"/>
      <c r="G29" s="85" t="s">
        <v>810</v>
      </c>
      <c r="H29" s="86"/>
      <c r="I29" s="86"/>
      <c r="J29" s="86"/>
      <c r="K29" s="86"/>
      <c r="L29" s="86"/>
      <c r="M29" s="86"/>
      <c r="N29" s="86"/>
      <c r="O29" s="87"/>
      <c r="P29" s="231" t="s">
        <v>811</v>
      </c>
      <c r="Q29" s="245"/>
      <c r="R29" s="245"/>
      <c r="S29" s="245"/>
      <c r="T29" s="245"/>
      <c r="U29" s="245"/>
      <c r="V29" s="245"/>
      <c r="W29" s="245"/>
      <c r="X29" s="246"/>
      <c r="Y29" s="240" t="s">
        <v>14</v>
      </c>
      <c r="Z29" s="241"/>
      <c r="AA29" s="242"/>
      <c r="AB29" s="178" t="s">
        <v>812</v>
      </c>
      <c r="AC29" s="179"/>
      <c r="AD29" s="179"/>
      <c r="AE29" s="99">
        <v>8</v>
      </c>
      <c r="AF29" s="100"/>
      <c r="AG29" s="100"/>
      <c r="AH29" s="100"/>
      <c r="AI29" s="101"/>
      <c r="AJ29" s="99">
        <v>8</v>
      </c>
      <c r="AK29" s="100"/>
      <c r="AL29" s="100"/>
      <c r="AM29" s="100"/>
      <c r="AN29" s="101"/>
      <c r="AO29" s="99">
        <v>8</v>
      </c>
      <c r="AP29" s="100"/>
      <c r="AQ29" s="100"/>
      <c r="AR29" s="100"/>
      <c r="AS29" s="101"/>
      <c r="AT29" s="206"/>
      <c r="AU29" s="206"/>
      <c r="AV29" s="206"/>
      <c r="AW29" s="206"/>
      <c r="AX29" s="207"/>
    </row>
    <row r="30" spans="1:50" ht="33" customHeight="1">
      <c r="A30" s="142"/>
      <c r="B30" s="143"/>
      <c r="C30" s="143"/>
      <c r="D30" s="143"/>
      <c r="E30" s="143"/>
      <c r="F30" s="144"/>
      <c r="G30" s="88"/>
      <c r="H30" s="89"/>
      <c r="I30" s="89"/>
      <c r="J30" s="89"/>
      <c r="K30" s="89"/>
      <c r="L30" s="89"/>
      <c r="M30" s="89"/>
      <c r="N30" s="89"/>
      <c r="O30" s="90"/>
      <c r="P30" s="247"/>
      <c r="Q30" s="247"/>
      <c r="R30" s="247"/>
      <c r="S30" s="247"/>
      <c r="T30" s="247"/>
      <c r="U30" s="247"/>
      <c r="V30" s="247"/>
      <c r="W30" s="247"/>
      <c r="X30" s="248"/>
      <c r="Y30" s="150" t="s">
        <v>64</v>
      </c>
      <c r="Z30" s="95"/>
      <c r="AA30" s="96"/>
      <c r="AB30" s="208" t="s">
        <v>812</v>
      </c>
      <c r="AC30" s="209"/>
      <c r="AD30" s="209"/>
      <c r="AE30" s="99" t="s">
        <v>808</v>
      </c>
      <c r="AF30" s="100"/>
      <c r="AG30" s="100"/>
      <c r="AH30" s="100"/>
      <c r="AI30" s="101"/>
      <c r="AJ30" s="99">
        <v>10</v>
      </c>
      <c r="AK30" s="100"/>
      <c r="AL30" s="100"/>
      <c r="AM30" s="100"/>
      <c r="AN30" s="101"/>
      <c r="AO30" s="99">
        <v>10</v>
      </c>
      <c r="AP30" s="100"/>
      <c r="AQ30" s="100"/>
      <c r="AR30" s="100"/>
      <c r="AS30" s="101"/>
      <c r="AT30" s="99">
        <v>10</v>
      </c>
      <c r="AU30" s="100"/>
      <c r="AV30" s="100"/>
      <c r="AW30" s="100"/>
      <c r="AX30" s="361"/>
    </row>
    <row r="31" spans="1:50" ht="33" customHeight="1">
      <c r="A31" s="145"/>
      <c r="B31" s="146"/>
      <c r="C31" s="146"/>
      <c r="D31" s="146"/>
      <c r="E31" s="146"/>
      <c r="F31" s="147"/>
      <c r="G31" s="91"/>
      <c r="H31" s="92"/>
      <c r="I31" s="92"/>
      <c r="J31" s="92"/>
      <c r="K31" s="92"/>
      <c r="L31" s="92"/>
      <c r="M31" s="92"/>
      <c r="N31" s="92"/>
      <c r="O31" s="93"/>
      <c r="P31" s="249"/>
      <c r="Q31" s="249"/>
      <c r="R31" s="249"/>
      <c r="S31" s="249"/>
      <c r="T31" s="249"/>
      <c r="U31" s="249"/>
      <c r="V31" s="249"/>
      <c r="W31" s="249"/>
      <c r="X31" s="250"/>
      <c r="Y31" s="94" t="s">
        <v>15</v>
      </c>
      <c r="Z31" s="95"/>
      <c r="AA31" s="96"/>
      <c r="AB31" s="97" t="s">
        <v>416</v>
      </c>
      <c r="AC31" s="98"/>
      <c r="AD31" s="98"/>
      <c r="AE31" s="99" t="s">
        <v>808</v>
      </c>
      <c r="AF31" s="100"/>
      <c r="AG31" s="100"/>
      <c r="AH31" s="100"/>
      <c r="AI31" s="101"/>
      <c r="AJ31" s="99">
        <v>80</v>
      </c>
      <c r="AK31" s="100"/>
      <c r="AL31" s="100"/>
      <c r="AM31" s="100"/>
      <c r="AN31" s="101"/>
      <c r="AO31" s="99">
        <v>80</v>
      </c>
      <c r="AP31" s="100"/>
      <c r="AQ31" s="100"/>
      <c r="AR31" s="100"/>
      <c r="AS31" s="101"/>
      <c r="AT31" s="203"/>
      <c r="AU31" s="204"/>
      <c r="AV31" s="204"/>
      <c r="AW31" s="204"/>
      <c r="AX31" s="205"/>
    </row>
    <row r="32" spans="1:50" ht="18.75" hidden="1" customHeight="1">
      <c r="A32" s="138" t="s">
        <v>13</v>
      </c>
      <c r="B32" s="139"/>
      <c r="C32" s="139"/>
      <c r="D32" s="139"/>
      <c r="E32" s="139"/>
      <c r="F32" s="140"/>
      <c r="G32" s="176" t="s">
        <v>317</v>
      </c>
      <c r="H32" s="152"/>
      <c r="I32" s="152"/>
      <c r="J32" s="152"/>
      <c r="K32" s="152"/>
      <c r="L32" s="152"/>
      <c r="M32" s="152"/>
      <c r="N32" s="152"/>
      <c r="O32" s="153"/>
      <c r="P32" s="151" t="s">
        <v>82</v>
      </c>
      <c r="Q32" s="152"/>
      <c r="R32" s="152"/>
      <c r="S32" s="152"/>
      <c r="T32" s="152"/>
      <c r="U32" s="152"/>
      <c r="V32" s="152"/>
      <c r="W32" s="152"/>
      <c r="X32" s="153"/>
      <c r="Y32" s="156"/>
      <c r="Z32" s="157"/>
      <c r="AA32" s="158"/>
      <c r="AB32" s="162" t="s">
        <v>12</v>
      </c>
      <c r="AC32" s="163"/>
      <c r="AD32" s="164"/>
      <c r="AE32" s="168" t="s">
        <v>68</v>
      </c>
      <c r="AF32" s="169"/>
      <c r="AG32" s="169"/>
      <c r="AH32" s="169"/>
      <c r="AI32" s="170"/>
      <c r="AJ32" s="168" t="s">
        <v>69</v>
      </c>
      <c r="AK32" s="169"/>
      <c r="AL32" s="169"/>
      <c r="AM32" s="169"/>
      <c r="AN32" s="170"/>
      <c r="AO32" s="168" t="s">
        <v>70</v>
      </c>
      <c r="AP32" s="169"/>
      <c r="AQ32" s="169"/>
      <c r="AR32" s="169"/>
      <c r="AS32" s="170"/>
      <c r="AT32" s="183" t="s">
        <v>302</v>
      </c>
      <c r="AU32" s="184"/>
      <c r="AV32" s="184"/>
      <c r="AW32" s="184"/>
      <c r="AX32" s="185"/>
    </row>
    <row r="33" spans="1:50" ht="18.75" hidden="1" customHeight="1">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418</v>
      </c>
      <c r="AX33" s="84"/>
    </row>
    <row r="34" spans="1:50" ht="22.5" hidden="1" customHeight="1">
      <c r="A34" s="141"/>
      <c r="B34" s="139"/>
      <c r="C34" s="139"/>
      <c r="D34" s="139"/>
      <c r="E34" s="139"/>
      <c r="F34" s="140"/>
      <c r="G34" s="85"/>
      <c r="H34" s="86"/>
      <c r="I34" s="86"/>
      <c r="J34" s="86"/>
      <c r="K34" s="86"/>
      <c r="L34" s="86"/>
      <c r="M34" s="86"/>
      <c r="N34" s="86"/>
      <c r="O34" s="87"/>
      <c r="P34" s="231"/>
      <c r="Q34" s="245"/>
      <c r="R34" s="245"/>
      <c r="S34" s="245"/>
      <c r="T34" s="245"/>
      <c r="U34" s="245"/>
      <c r="V34" s="245"/>
      <c r="W34" s="245"/>
      <c r="X34" s="246"/>
      <c r="Y34" s="240" t="s">
        <v>14</v>
      </c>
      <c r="Z34" s="241"/>
      <c r="AA34" s="242"/>
      <c r="AB34" s="178"/>
      <c r="AC34" s="179"/>
      <c r="AD34" s="179"/>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hidden="1" customHeight="1">
      <c r="A35" s="142"/>
      <c r="B35" s="143"/>
      <c r="C35" s="143"/>
      <c r="D35" s="143"/>
      <c r="E35" s="143"/>
      <c r="F35" s="144"/>
      <c r="G35" s="88"/>
      <c r="H35" s="89"/>
      <c r="I35" s="89"/>
      <c r="J35" s="89"/>
      <c r="K35" s="89"/>
      <c r="L35" s="89"/>
      <c r="M35" s="89"/>
      <c r="N35" s="89"/>
      <c r="O35" s="90"/>
      <c r="P35" s="247"/>
      <c r="Q35" s="247"/>
      <c r="R35" s="247"/>
      <c r="S35" s="247"/>
      <c r="T35" s="247"/>
      <c r="U35" s="247"/>
      <c r="V35" s="247"/>
      <c r="W35" s="247"/>
      <c r="X35" s="248"/>
      <c r="Y35" s="150" t="s">
        <v>64</v>
      </c>
      <c r="Z35" s="95"/>
      <c r="AA35" s="96"/>
      <c r="AB35" s="208"/>
      <c r="AC35" s="209"/>
      <c r="AD35" s="209"/>
      <c r="AE35" s="99"/>
      <c r="AF35" s="100"/>
      <c r="AG35" s="100"/>
      <c r="AH35" s="100"/>
      <c r="AI35" s="101"/>
      <c r="AJ35" s="99"/>
      <c r="AK35" s="100"/>
      <c r="AL35" s="100"/>
      <c r="AM35" s="100"/>
      <c r="AN35" s="101"/>
      <c r="AO35" s="99"/>
      <c r="AP35" s="100"/>
      <c r="AQ35" s="100"/>
      <c r="AR35" s="100"/>
      <c r="AS35" s="101"/>
      <c r="AT35" s="99"/>
      <c r="AU35" s="100"/>
      <c r="AV35" s="100"/>
      <c r="AW35" s="100"/>
      <c r="AX35" s="361"/>
    </row>
    <row r="36" spans="1:50" ht="22.5" hidden="1" customHeight="1">
      <c r="A36" s="145"/>
      <c r="B36" s="146"/>
      <c r="C36" s="146"/>
      <c r="D36" s="146"/>
      <c r="E36" s="146"/>
      <c r="F36" s="147"/>
      <c r="G36" s="91"/>
      <c r="H36" s="92"/>
      <c r="I36" s="92"/>
      <c r="J36" s="92"/>
      <c r="K36" s="92"/>
      <c r="L36" s="92"/>
      <c r="M36" s="92"/>
      <c r="N36" s="92"/>
      <c r="O36" s="93"/>
      <c r="P36" s="249"/>
      <c r="Q36" s="249"/>
      <c r="R36" s="249"/>
      <c r="S36" s="249"/>
      <c r="T36" s="249"/>
      <c r="U36" s="249"/>
      <c r="V36" s="249"/>
      <c r="W36" s="249"/>
      <c r="X36" s="250"/>
      <c r="Y36" s="94" t="s">
        <v>15</v>
      </c>
      <c r="Z36" s="95"/>
      <c r="AA36" s="96"/>
      <c r="AB36" s="97" t="s">
        <v>417</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hidden="1" customHeight="1">
      <c r="A37" s="138" t="s">
        <v>13</v>
      </c>
      <c r="B37" s="139"/>
      <c r="C37" s="139"/>
      <c r="D37" s="139"/>
      <c r="E37" s="139"/>
      <c r="F37" s="140"/>
      <c r="G37" s="176" t="s">
        <v>317</v>
      </c>
      <c r="H37" s="152"/>
      <c r="I37" s="152"/>
      <c r="J37" s="152"/>
      <c r="K37" s="152"/>
      <c r="L37" s="152"/>
      <c r="M37" s="152"/>
      <c r="N37" s="152"/>
      <c r="O37" s="153"/>
      <c r="P37" s="151" t="s">
        <v>82</v>
      </c>
      <c r="Q37" s="152"/>
      <c r="R37" s="152"/>
      <c r="S37" s="152"/>
      <c r="T37" s="152"/>
      <c r="U37" s="152"/>
      <c r="V37" s="152"/>
      <c r="W37" s="152"/>
      <c r="X37" s="153"/>
      <c r="Y37" s="156"/>
      <c r="Z37" s="157"/>
      <c r="AA37" s="158"/>
      <c r="AB37" s="162" t="s">
        <v>12</v>
      </c>
      <c r="AC37" s="163"/>
      <c r="AD37" s="164"/>
      <c r="AE37" s="168" t="s">
        <v>68</v>
      </c>
      <c r="AF37" s="169"/>
      <c r="AG37" s="169"/>
      <c r="AH37" s="169"/>
      <c r="AI37" s="170"/>
      <c r="AJ37" s="168" t="s">
        <v>69</v>
      </c>
      <c r="AK37" s="169"/>
      <c r="AL37" s="169"/>
      <c r="AM37" s="169"/>
      <c r="AN37" s="170"/>
      <c r="AO37" s="168" t="s">
        <v>70</v>
      </c>
      <c r="AP37" s="169"/>
      <c r="AQ37" s="169"/>
      <c r="AR37" s="169"/>
      <c r="AS37" s="170"/>
      <c r="AT37" s="183" t="s">
        <v>302</v>
      </c>
      <c r="AU37" s="184"/>
      <c r="AV37" s="184"/>
      <c r="AW37" s="184"/>
      <c r="AX37" s="185"/>
    </row>
    <row r="38" spans="1:50" ht="18.75" hidden="1" customHeight="1">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418</v>
      </c>
      <c r="AX38" s="84"/>
    </row>
    <row r="39" spans="1:50" ht="22.5" hidden="1" customHeight="1">
      <c r="A39" s="141"/>
      <c r="B39" s="139"/>
      <c r="C39" s="139"/>
      <c r="D39" s="139"/>
      <c r="E39" s="139"/>
      <c r="F39" s="140"/>
      <c r="G39" s="85"/>
      <c r="H39" s="86"/>
      <c r="I39" s="86"/>
      <c r="J39" s="86"/>
      <c r="K39" s="86"/>
      <c r="L39" s="86"/>
      <c r="M39" s="86"/>
      <c r="N39" s="86"/>
      <c r="O39" s="87"/>
      <c r="P39" s="231"/>
      <c r="Q39" s="245"/>
      <c r="R39" s="245"/>
      <c r="S39" s="245"/>
      <c r="T39" s="245"/>
      <c r="U39" s="245"/>
      <c r="V39" s="245"/>
      <c r="W39" s="245"/>
      <c r="X39" s="246"/>
      <c r="Y39" s="240" t="s">
        <v>14</v>
      </c>
      <c r="Z39" s="241"/>
      <c r="AA39" s="242"/>
      <c r="AB39" s="178"/>
      <c r="AC39" s="179"/>
      <c r="AD39" s="179"/>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hidden="1" customHeight="1">
      <c r="A40" s="142"/>
      <c r="B40" s="143"/>
      <c r="C40" s="143"/>
      <c r="D40" s="143"/>
      <c r="E40" s="143"/>
      <c r="F40" s="144"/>
      <c r="G40" s="88"/>
      <c r="H40" s="89"/>
      <c r="I40" s="89"/>
      <c r="J40" s="89"/>
      <c r="K40" s="89"/>
      <c r="L40" s="89"/>
      <c r="M40" s="89"/>
      <c r="N40" s="89"/>
      <c r="O40" s="90"/>
      <c r="P40" s="247"/>
      <c r="Q40" s="247"/>
      <c r="R40" s="247"/>
      <c r="S40" s="247"/>
      <c r="T40" s="247"/>
      <c r="U40" s="247"/>
      <c r="V40" s="247"/>
      <c r="W40" s="247"/>
      <c r="X40" s="248"/>
      <c r="Y40" s="150" t="s">
        <v>64</v>
      </c>
      <c r="Z40" s="95"/>
      <c r="AA40" s="96"/>
      <c r="AB40" s="208"/>
      <c r="AC40" s="209"/>
      <c r="AD40" s="209"/>
      <c r="AE40" s="99"/>
      <c r="AF40" s="100"/>
      <c r="AG40" s="100"/>
      <c r="AH40" s="100"/>
      <c r="AI40" s="101"/>
      <c r="AJ40" s="99"/>
      <c r="AK40" s="100"/>
      <c r="AL40" s="100"/>
      <c r="AM40" s="100"/>
      <c r="AN40" s="101"/>
      <c r="AO40" s="99"/>
      <c r="AP40" s="100"/>
      <c r="AQ40" s="100"/>
      <c r="AR40" s="100"/>
      <c r="AS40" s="101"/>
      <c r="AT40" s="99"/>
      <c r="AU40" s="100"/>
      <c r="AV40" s="100"/>
      <c r="AW40" s="100"/>
      <c r="AX40" s="361"/>
    </row>
    <row r="41" spans="1:50" ht="22.5" hidden="1" customHeight="1">
      <c r="A41" s="145"/>
      <c r="B41" s="146"/>
      <c r="C41" s="146"/>
      <c r="D41" s="146"/>
      <c r="E41" s="146"/>
      <c r="F41" s="147"/>
      <c r="G41" s="91"/>
      <c r="H41" s="92"/>
      <c r="I41" s="92"/>
      <c r="J41" s="92"/>
      <c r="K41" s="92"/>
      <c r="L41" s="92"/>
      <c r="M41" s="92"/>
      <c r="N41" s="92"/>
      <c r="O41" s="93"/>
      <c r="P41" s="249"/>
      <c r="Q41" s="249"/>
      <c r="R41" s="249"/>
      <c r="S41" s="249"/>
      <c r="T41" s="249"/>
      <c r="U41" s="249"/>
      <c r="V41" s="249"/>
      <c r="W41" s="249"/>
      <c r="X41" s="250"/>
      <c r="Y41" s="94" t="s">
        <v>15</v>
      </c>
      <c r="Z41" s="95"/>
      <c r="AA41" s="96"/>
      <c r="AB41" s="97" t="s">
        <v>417</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hidden="1" customHeight="1">
      <c r="A42" s="138" t="s">
        <v>13</v>
      </c>
      <c r="B42" s="139"/>
      <c r="C42" s="139"/>
      <c r="D42" s="139"/>
      <c r="E42" s="139"/>
      <c r="F42" s="140"/>
      <c r="G42" s="176" t="s">
        <v>317</v>
      </c>
      <c r="H42" s="152"/>
      <c r="I42" s="152"/>
      <c r="J42" s="152"/>
      <c r="K42" s="152"/>
      <c r="L42" s="152"/>
      <c r="M42" s="152"/>
      <c r="N42" s="152"/>
      <c r="O42" s="153"/>
      <c r="P42" s="151" t="s">
        <v>82</v>
      </c>
      <c r="Q42" s="152"/>
      <c r="R42" s="152"/>
      <c r="S42" s="152"/>
      <c r="T42" s="152"/>
      <c r="U42" s="152"/>
      <c r="V42" s="152"/>
      <c r="W42" s="152"/>
      <c r="X42" s="153"/>
      <c r="Y42" s="156"/>
      <c r="Z42" s="157"/>
      <c r="AA42" s="158"/>
      <c r="AB42" s="162" t="s">
        <v>12</v>
      </c>
      <c r="AC42" s="163"/>
      <c r="AD42" s="164"/>
      <c r="AE42" s="168" t="s">
        <v>68</v>
      </c>
      <c r="AF42" s="169"/>
      <c r="AG42" s="169"/>
      <c r="AH42" s="169"/>
      <c r="AI42" s="170"/>
      <c r="AJ42" s="168" t="s">
        <v>69</v>
      </c>
      <c r="AK42" s="169"/>
      <c r="AL42" s="169"/>
      <c r="AM42" s="169"/>
      <c r="AN42" s="170"/>
      <c r="AO42" s="168" t="s">
        <v>70</v>
      </c>
      <c r="AP42" s="169"/>
      <c r="AQ42" s="169"/>
      <c r="AR42" s="169"/>
      <c r="AS42" s="170"/>
      <c r="AT42" s="183" t="s">
        <v>302</v>
      </c>
      <c r="AU42" s="184"/>
      <c r="AV42" s="184"/>
      <c r="AW42" s="184"/>
      <c r="AX42" s="185"/>
    </row>
    <row r="43" spans="1:50" ht="18.75" hidden="1" customHeight="1">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418</v>
      </c>
      <c r="AX43" s="84"/>
    </row>
    <row r="44" spans="1:50" ht="22.5" hidden="1" customHeight="1">
      <c r="A44" s="141"/>
      <c r="B44" s="139"/>
      <c r="C44" s="139"/>
      <c r="D44" s="139"/>
      <c r="E44" s="139"/>
      <c r="F44" s="140"/>
      <c r="G44" s="85"/>
      <c r="H44" s="86"/>
      <c r="I44" s="86"/>
      <c r="J44" s="86"/>
      <c r="K44" s="86"/>
      <c r="L44" s="86"/>
      <c r="M44" s="86"/>
      <c r="N44" s="86"/>
      <c r="O44" s="87"/>
      <c r="P44" s="231"/>
      <c r="Q44" s="245"/>
      <c r="R44" s="245"/>
      <c r="S44" s="245"/>
      <c r="T44" s="245"/>
      <c r="U44" s="245"/>
      <c r="V44" s="245"/>
      <c r="W44" s="245"/>
      <c r="X44" s="246"/>
      <c r="Y44" s="240" t="s">
        <v>14</v>
      </c>
      <c r="Z44" s="241"/>
      <c r="AA44" s="242"/>
      <c r="AB44" s="178"/>
      <c r="AC44" s="179"/>
      <c r="AD44" s="179"/>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hidden="1" customHeight="1">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50" t="s">
        <v>64</v>
      </c>
      <c r="Z45" s="95"/>
      <c r="AA45" s="96"/>
      <c r="AB45" s="208"/>
      <c r="AC45" s="209"/>
      <c r="AD45" s="209"/>
      <c r="AE45" s="99"/>
      <c r="AF45" s="100"/>
      <c r="AG45" s="100"/>
      <c r="AH45" s="100"/>
      <c r="AI45" s="101"/>
      <c r="AJ45" s="99"/>
      <c r="AK45" s="100"/>
      <c r="AL45" s="100"/>
      <c r="AM45" s="100"/>
      <c r="AN45" s="101"/>
      <c r="AO45" s="99"/>
      <c r="AP45" s="100"/>
      <c r="AQ45" s="100"/>
      <c r="AR45" s="100"/>
      <c r="AS45" s="101"/>
      <c r="AT45" s="99"/>
      <c r="AU45" s="100"/>
      <c r="AV45" s="100"/>
      <c r="AW45" s="100"/>
      <c r="AX45" s="361"/>
    </row>
    <row r="46" spans="1:50" ht="22.5" hidden="1" customHeight="1">
      <c r="A46" s="145"/>
      <c r="B46" s="146"/>
      <c r="C46" s="146"/>
      <c r="D46" s="146"/>
      <c r="E46" s="146"/>
      <c r="F46" s="147"/>
      <c r="G46" s="91"/>
      <c r="H46" s="92"/>
      <c r="I46" s="92"/>
      <c r="J46" s="92"/>
      <c r="K46" s="92"/>
      <c r="L46" s="92"/>
      <c r="M46" s="92"/>
      <c r="N46" s="92"/>
      <c r="O46" s="93"/>
      <c r="P46" s="249"/>
      <c r="Q46" s="249"/>
      <c r="R46" s="249"/>
      <c r="S46" s="249"/>
      <c r="T46" s="249"/>
      <c r="U46" s="249"/>
      <c r="V46" s="249"/>
      <c r="W46" s="249"/>
      <c r="X46" s="250"/>
      <c r="Y46" s="94" t="s">
        <v>15</v>
      </c>
      <c r="Z46" s="95"/>
      <c r="AA46" s="96"/>
      <c r="AB46" s="97" t="s">
        <v>417</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hidden="1" customHeight="1">
      <c r="A47" s="138" t="s">
        <v>13</v>
      </c>
      <c r="B47" s="139"/>
      <c r="C47" s="139"/>
      <c r="D47" s="139"/>
      <c r="E47" s="139"/>
      <c r="F47" s="140"/>
      <c r="G47" s="176" t="s">
        <v>317</v>
      </c>
      <c r="H47" s="152"/>
      <c r="I47" s="152"/>
      <c r="J47" s="152"/>
      <c r="K47" s="152"/>
      <c r="L47" s="152"/>
      <c r="M47" s="152"/>
      <c r="N47" s="152"/>
      <c r="O47" s="153"/>
      <c r="P47" s="151" t="s">
        <v>82</v>
      </c>
      <c r="Q47" s="152"/>
      <c r="R47" s="152"/>
      <c r="S47" s="152"/>
      <c r="T47" s="152"/>
      <c r="U47" s="152"/>
      <c r="V47" s="152"/>
      <c r="W47" s="152"/>
      <c r="X47" s="153"/>
      <c r="Y47" s="156"/>
      <c r="Z47" s="157"/>
      <c r="AA47" s="158"/>
      <c r="AB47" s="162" t="s">
        <v>12</v>
      </c>
      <c r="AC47" s="163"/>
      <c r="AD47" s="164"/>
      <c r="AE47" s="168" t="s">
        <v>68</v>
      </c>
      <c r="AF47" s="169"/>
      <c r="AG47" s="169"/>
      <c r="AH47" s="169"/>
      <c r="AI47" s="170"/>
      <c r="AJ47" s="168" t="s">
        <v>69</v>
      </c>
      <c r="AK47" s="169"/>
      <c r="AL47" s="169"/>
      <c r="AM47" s="169"/>
      <c r="AN47" s="170"/>
      <c r="AO47" s="168" t="s">
        <v>70</v>
      </c>
      <c r="AP47" s="169"/>
      <c r="AQ47" s="169"/>
      <c r="AR47" s="169"/>
      <c r="AS47" s="170"/>
      <c r="AT47" s="183" t="s">
        <v>302</v>
      </c>
      <c r="AU47" s="184"/>
      <c r="AV47" s="184"/>
      <c r="AW47" s="184"/>
      <c r="AX47" s="185"/>
    </row>
    <row r="48" spans="1:50" ht="18.75" hidden="1" customHeight="1">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415</v>
      </c>
      <c r="AX48" s="84"/>
    </row>
    <row r="49" spans="1:50" ht="22.5" hidden="1" customHeight="1">
      <c r="A49" s="141"/>
      <c r="B49" s="139"/>
      <c r="C49" s="139"/>
      <c r="D49" s="139"/>
      <c r="E49" s="139"/>
      <c r="F49" s="140"/>
      <c r="G49" s="85"/>
      <c r="H49" s="86"/>
      <c r="I49" s="86"/>
      <c r="J49" s="86"/>
      <c r="K49" s="86"/>
      <c r="L49" s="86"/>
      <c r="M49" s="86"/>
      <c r="N49" s="86"/>
      <c r="O49" s="87"/>
      <c r="P49" s="231"/>
      <c r="Q49" s="245"/>
      <c r="R49" s="245"/>
      <c r="S49" s="245"/>
      <c r="T49" s="245"/>
      <c r="U49" s="245"/>
      <c r="V49" s="245"/>
      <c r="W49" s="245"/>
      <c r="X49" s="246"/>
      <c r="Y49" s="240" t="s">
        <v>14</v>
      </c>
      <c r="Z49" s="241"/>
      <c r="AA49" s="242"/>
      <c r="AB49" s="178"/>
      <c r="AC49" s="179"/>
      <c r="AD49" s="179"/>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hidden="1" customHeight="1">
      <c r="A50" s="142"/>
      <c r="B50" s="143"/>
      <c r="C50" s="143"/>
      <c r="D50" s="143"/>
      <c r="E50" s="143"/>
      <c r="F50" s="144"/>
      <c r="G50" s="88"/>
      <c r="H50" s="89"/>
      <c r="I50" s="89"/>
      <c r="J50" s="89"/>
      <c r="K50" s="89"/>
      <c r="L50" s="89"/>
      <c r="M50" s="89"/>
      <c r="N50" s="89"/>
      <c r="O50" s="90"/>
      <c r="P50" s="247"/>
      <c r="Q50" s="247"/>
      <c r="R50" s="247"/>
      <c r="S50" s="247"/>
      <c r="T50" s="247"/>
      <c r="U50" s="247"/>
      <c r="V50" s="247"/>
      <c r="W50" s="247"/>
      <c r="X50" s="248"/>
      <c r="Y50" s="150" t="s">
        <v>64</v>
      </c>
      <c r="Z50" s="95"/>
      <c r="AA50" s="96"/>
      <c r="AB50" s="208"/>
      <c r="AC50" s="209"/>
      <c r="AD50" s="209"/>
      <c r="AE50" s="99"/>
      <c r="AF50" s="100"/>
      <c r="AG50" s="100"/>
      <c r="AH50" s="100"/>
      <c r="AI50" s="101"/>
      <c r="AJ50" s="99"/>
      <c r="AK50" s="100"/>
      <c r="AL50" s="100"/>
      <c r="AM50" s="100"/>
      <c r="AN50" s="101"/>
      <c r="AO50" s="99"/>
      <c r="AP50" s="100"/>
      <c r="AQ50" s="100"/>
      <c r="AR50" s="100"/>
      <c r="AS50" s="101"/>
      <c r="AT50" s="99"/>
      <c r="AU50" s="100"/>
      <c r="AV50" s="100"/>
      <c r="AW50" s="100"/>
      <c r="AX50" s="361"/>
    </row>
    <row r="51" spans="1:50" ht="22.5" hidden="1" customHeight="1">
      <c r="A51" s="145"/>
      <c r="B51" s="146"/>
      <c r="C51" s="146"/>
      <c r="D51" s="146"/>
      <c r="E51" s="146"/>
      <c r="F51" s="147"/>
      <c r="G51" s="91"/>
      <c r="H51" s="92"/>
      <c r="I51" s="92"/>
      <c r="J51" s="92"/>
      <c r="K51" s="92"/>
      <c r="L51" s="92"/>
      <c r="M51" s="92"/>
      <c r="N51" s="92"/>
      <c r="O51" s="93"/>
      <c r="P51" s="249"/>
      <c r="Q51" s="249"/>
      <c r="R51" s="249"/>
      <c r="S51" s="249"/>
      <c r="T51" s="249"/>
      <c r="U51" s="249"/>
      <c r="V51" s="249"/>
      <c r="W51" s="249"/>
      <c r="X51" s="250"/>
      <c r="Y51" s="94" t="s">
        <v>15</v>
      </c>
      <c r="Z51" s="95"/>
      <c r="AA51" s="96"/>
      <c r="AB51" s="694" t="s">
        <v>416</v>
      </c>
      <c r="AC51" s="695"/>
      <c r="AD51" s="695"/>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8"/>
  <conditionalFormatting sqref="AE4:AI4">
    <cfRule type="expression" dxfId="879" priority="23">
      <formula>IF(RIGHT(TEXT(AE4,"0.#"),1)=".",FALSE,TRUE)</formula>
    </cfRule>
    <cfRule type="expression" dxfId="878" priority="24">
      <formula>IF(RIGHT(TEXT(AE4,"0.#"),1)=".",TRUE,FALSE)</formula>
    </cfRule>
  </conditionalFormatting>
  <conditionalFormatting sqref="AE5:AX5 AJ4:AS4">
    <cfRule type="expression" dxfId="877" priority="21">
      <formula>IF(RIGHT(TEXT(AE4,"0.#"),1)=".",FALSE,TRUE)</formula>
    </cfRule>
    <cfRule type="expression" dxfId="876" priority="22">
      <formula>IF(RIGHT(TEXT(AE4,"0.#"),1)=".",TRUE,FALSE)</formula>
    </cfRule>
  </conditionalFormatting>
  <conditionalFormatting sqref="AE6:AI6">
    <cfRule type="expression" dxfId="875" priority="17">
      <formula>IF(AND(AE6&gt;=0, RIGHT(TEXT(AE6,"0.#"),1)&lt;&gt;"."),TRUE,FALSE)</formula>
    </cfRule>
    <cfRule type="expression" dxfId="874" priority="18">
      <formula>IF(AND(AE6&gt;=0, RIGHT(TEXT(AE6,"0.#"),1)="."),TRUE,FALSE)</formula>
    </cfRule>
    <cfRule type="expression" dxfId="873" priority="19">
      <formula>IF(AND(AE6&lt;0, RIGHT(TEXT(AE6,"0.#"),1)&lt;&gt;"."),TRUE,FALSE)</formula>
    </cfRule>
    <cfRule type="expression" dxfId="872" priority="20">
      <formula>IF(AND(AE6&lt;0, RIGHT(TEXT(AE6,"0.#"),1)="."),TRUE,FALSE)</formula>
    </cfRule>
  </conditionalFormatting>
  <conditionalFormatting sqref="AJ6:AS6">
    <cfRule type="expression" dxfId="871" priority="13">
      <formula>IF(AND(AJ6&gt;=0, RIGHT(TEXT(AJ6,"0.#"),1)&lt;&gt;"."),TRUE,FALSE)</formula>
    </cfRule>
    <cfRule type="expression" dxfId="870" priority="14">
      <formula>IF(AND(AJ6&gt;=0, RIGHT(TEXT(AJ6,"0.#"),1)="."),TRUE,FALSE)</formula>
    </cfRule>
    <cfRule type="expression" dxfId="869" priority="15">
      <formula>IF(AND(AJ6&lt;0, RIGHT(TEXT(AJ6,"0.#"),1)&lt;&gt;"."),TRUE,FALSE)</formula>
    </cfRule>
    <cfRule type="expression" dxfId="868" priority="16">
      <formula>IF(AND(AJ6&lt;0, RIGHT(TEXT(AJ6,"0.#"),1)="."),TRUE,FALSE)</formula>
    </cfRule>
  </conditionalFormatting>
  <conditionalFormatting sqref="AE49:AI49 AE44:AI44 AE39:AI39 AE34:AI34 AE29:AI29 AE24:AI24 AE19:AI19 AE14:AI14 AE9:AI9">
    <cfRule type="expression" dxfId="867" priority="11">
      <formula>IF(RIGHT(TEXT(AE9,"0.#"),1)=".",FALSE,TRUE)</formula>
    </cfRule>
    <cfRule type="expression" dxfId="86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865" priority="9">
      <formula>IF(RIGHT(TEXT(AE9,"0.#"),1)=".",FALSE,TRUE)</formula>
    </cfRule>
    <cfRule type="expression" dxfId="864" priority="10">
      <formula>IF(RIGHT(TEXT(AE9,"0.#"),1)=".",TRUE,FALSE)</formula>
    </cfRule>
  </conditionalFormatting>
  <conditionalFormatting sqref="AE51:AI51 AE46:AI46 AE41:AI41 AE36:AI36 AE31:AI31 AE26:AI26 AE21:AI21 AE16:AI16 AE11:AI11">
    <cfRule type="expression" dxfId="863" priority="5">
      <formula>IF(AND(AE11&gt;=0, RIGHT(TEXT(AE11,"0.#"),1)&lt;&gt;"."),TRUE,FALSE)</formula>
    </cfRule>
    <cfRule type="expression" dxfId="862" priority="6">
      <formula>IF(AND(AE11&gt;=0, RIGHT(TEXT(AE11,"0.#"),1)="."),TRUE,FALSE)</formula>
    </cfRule>
    <cfRule type="expression" dxfId="861" priority="7">
      <formula>IF(AND(AE11&lt;0, RIGHT(TEXT(AE11,"0.#"),1)&lt;&gt;"."),TRUE,FALSE)</formula>
    </cfRule>
    <cfRule type="expression" dxfId="860" priority="8">
      <formula>IF(AND(AE11&lt;0, RIGHT(TEXT(AE11,"0.#"),1)="."),TRUE,FALSE)</formula>
    </cfRule>
  </conditionalFormatting>
  <conditionalFormatting sqref="AJ51:AS51 AJ46:AS46 AJ41:AS41 AJ36:AS36 AJ31:AS31 AJ26:AS26 AJ21:AS21 AJ16:AS16 AJ11:AS11">
    <cfRule type="expression" dxfId="859" priority="1">
      <formula>IF(AND(AJ11&gt;=0, RIGHT(TEXT(AJ11,"0.#"),1)&lt;&gt;"."),TRUE,FALSE)</formula>
    </cfRule>
    <cfRule type="expression" dxfId="858" priority="2">
      <formula>IF(AND(AJ11&gt;=0, RIGHT(TEXT(AJ11,"0.#"),1)="."),TRUE,FALSE)</formula>
    </cfRule>
    <cfRule type="expression" dxfId="857" priority="3">
      <formula>IF(AND(AJ11&lt;0, RIGHT(TEXT(AJ11,"0.#"),1)&lt;&gt;"."),TRUE,FALSE)</formula>
    </cfRule>
    <cfRule type="expression" dxfId="85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&amp;R&amp;"-,太字"&amp;18別紙１</firstHeader>
  </headerFooter>
  <rowBreaks count="1" manualBreakCount="1">
    <brk id="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view="pageBreakPreview" zoomScaleNormal="100" zoomScaleSheetLayoutView="100" workbookViewId="0">
      <selection activeCell="G31" sqref="G31:X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60" ht="31.7" customHeight="1">
      <c r="A1" s="537" t="s">
        <v>87</v>
      </c>
      <c r="B1" s="538"/>
      <c r="C1" s="538"/>
      <c r="D1" s="538"/>
      <c r="E1" s="538"/>
      <c r="F1" s="539"/>
      <c r="G1" s="625" t="s">
        <v>83</v>
      </c>
      <c r="H1" s="625"/>
      <c r="I1" s="625"/>
      <c r="J1" s="625"/>
      <c r="K1" s="625"/>
      <c r="L1" s="625"/>
      <c r="M1" s="625"/>
      <c r="N1" s="625"/>
      <c r="O1" s="625"/>
      <c r="P1" s="625"/>
      <c r="Q1" s="625"/>
      <c r="R1" s="625"/>
      <c r="S1" s="625"/>
      <c r="T1" s="625"/>
      <c r="U1" s="625"/>
      <c r="V1" s="625"/>
      <c r="W1" s="625"/>
      <c r="X1" s="626"/>
      <c r="Y1" s="156"/>
      <c r="Z1" s="157"/>
      <c r="AA1" s="158"/>
      <c r="AB1" s="94" t="s">
        <v>12</v>
      </c>
      <c r="AC1" s="95"/>
      <c r="AD1" s="96"/>
      <c r="AE1" s="243" t="s">
        <v>68</v>
      </c>
      <c r="AF1" s="244"/>
      <c r="AG1" s="244"/>
      <c r="AH1" s="244"/>
      <c r="AI1" s="244"/>
      <c r="AJ1" s="243" t="s">
        <v>69</v>
      </c>
      <c r="AK1" s="244"/>
      <c r="AL1" s="244"/>
      <c r="AM1" s="244"/>
      <c r="AN1" s="244"/>
      <c r="AO1" s="243" t="s">
        <v>70</v>
      </c>
      <c r="AP1" s="244"/>
      <c r="AQ1" s="244"/>
      <c r="AR1" s="244"/>
      <c r="AS1" s="244"/>
      <c r="AT1" s="276" t="s">
        <v>73</v>
      </c>
      <c r="AU1" s="277"/>
      <c r="AV1" s="277"/>
      <c r="AW1" s="277"/>
      <c r="AX1" s="278"/>
    </row>
    <row r="2" spans="1:60" ht="22.5" customHeight="1">
      <c r="A2" s="540"/>
      <c r="B2" s="541"/>
      <c r="C2" s="541"/>
      <c r="D2" s="541"/>
      <c r="E2" s="541"/>
      <c r="F2" s="542"/>
      <c r="G2" s="231" t="s">
        <v>815</v>
      </c>
      <c r="H2" s="245"/>
      <c r="I2" s="245"/>
      <c r="J2" s="245"/>
      <c r="K2" s="245"/>
      <c r="L2" s="245"/>
      <c r="M2" s="245"/>
      <c r="N2" s="245"/>
      <c r="O2" s="245"/>
      <c r="P2" s="245"/>
      <c r="Q2" s="245"/>
      <c r="R2" s="245"/>
      <c r="S2" s="245"/>
      <c r="T2" s="245"/>
      <c r="U2" s="245"/>
      <c r="V2" s="245"/>
      <c r="W2" s="245"/>
      <c r="X2" s="246"/>
      <c r="Y2" s="631" t="s">
        <v>65</v>
      </c>
      <c r="Z2" s="632"/>
      <c r="AA2" s="633"/>
      <c r="AB2" s="122" t="s">
        <v>813</v>
      </c>
      <c r="AC2" s="123"/>
      <c r="AD2" s="124"/>
      <c r="AE2" s="99">
        <v>900</v>
      </c>
      <c r="AF2" s="100"/>
      <c r="AG2" s="100"/>
      <c r="AH2" s="100"/>
      <c r="AI2" s="101"/>
      <c r="AJ2" s="99" t="s">
        <v>808</v>
      </c>
      <c r="AK2" s="100"/>
      <c r="AL2" s="100"/>
      <c r="AM2" s="100"/>
      <c r="AN2" s="101"/>
      <c r="AO2" s="99" t="s">
        <v>804</v>
      </c>
      <c r="AP2" s="100"/>
      <c r="AQ2" s="100"/>
      <c r="AR2" s="100"/>
      <c r="AS2" s="101"/>
      <c r="AT2" s="552"/>
      <c r="AU2" s="552"/>
      <c r="AV2" s="552"/>
      <c r="AW2" s="552"/>
      <c r="AX2" s="553"/>
      <c r="AY2" s="10"/>
      <c r="AZ2" s="10"/>
      <c r="BA2" s="10"/>
      <c r="BB2" s="10"/>
      <c r="BC2" s="10"/>
    </row>
    <row r="3" spans="1:60" ht="22.5" customHeight="1">
      <c r="A3" s="543"/>
      <c r="B3" s="544"/>
      <c r="C3" s="544"/>
      <c r="D3" s="544"/>
      <c r="E3" s="544"/>
      <c r="F3" s="545"/>
      <c r="G3" s="249"/>
      <c r="H3" s="249"/>
      <c r="I3" s="249"/>
      <c r="J3" s="249"/>
      <c r="K3" s="249"/>
      <c r="L3" s="249"/>
      <c r="M3" s="249"/>
      <c r="N3" s="249"/>
      <c r="O3" s="249"/>
      <c r="P3" s="249"/>
      <c r="Q3" s="249"/>
      <c r="R3" s="249"/>
      <c r="S3" s="249"/>
      <c r="T3" s="249"/>
      <c r="U3" s="249"/>
      <c r="V3" s="249"/>
      <c r="W3" s="249"/>
      <c r="X3" s="250"/>
      <c r="Y3" s="119" t="s">
        <v>66</v>
      </c>
      <c r="Z3" s="120"/>
      <c r="AA3" s="121"/>
      <c r="AB3" s="214" t="s">
        <v>813</v>
      </c>
      <c r="AC3" s="215"/>
      <c r="AD3" s="216"/>
      <c r="AE3" s="99">
        <v>500</v>
      </c>
      <c r="AF3" s="100"/>
      <c r="AG3" s="100"/>
      <c r="AH3" s="100"/>
      <c r="AI3" s="101"/>
      <c r="AJ3" s="99" t="s">
        <v>808</v>
      </c>
      <c r="AK3" s="100"/>
      <c r="AL3" s="100"/>
      <c r="AM3" s="100"/>
      <c r="AN3" s="101"/>
      <c r="AO3" s="99" t="s">
        <v>808</v>
      </c>
      <c r="AP3" s="100"/>
      <c r="AQ3" s="100"/>
      <c r="AR3" s="100"/>
      <c r="AS3" s="101"/>
      <c r="AT3" s="99">
        <v>750</v>
      </c>
      <c r="AU3" s="100"/>
      <c r="AV3" s="100"/>
      <c r="AW3" s="100"/>
      <c r="AX3" s="361"/>
      <c r="AY3" s="10"/>
      <c r="AZ3" s="10"/>
      <c r="BA3" s="10"/>
      <c r="BB3" s="10"/>
      <c r="BC3" s="10"/>
      <c r="BD3" s="10"/>
      <c r="BE3" s="10"/>
      <c r="BF3" s="10"/>
      <c r="BG3" s="10"/>
      <c r="BH3" s="10"/>
    </row>
    <row r="4" spans="1:60" ht="33" customHeight="1">
      <c r="A4" s="537" t="s">
        <v>87</v>
      </c>
      <c r="B4" s="538"/>
      <c r="C4" s="538"/>
      <c r="D4" s="538"/>
      <c r="E4" s="538"/>
      <c r="F4" s="539"/>
      <c r="G4" s="625" t="s">
        <v>83</v>
      </c>
      <c r="H4" s="625"/>
      <c r="I4" s="625"/>
      <c r="J4" s="625"/>
      <c r="K4" s="625"/>
      <c r="L4" s="625"/>
      <c r="M4" s="625"/>
      <c r="N4" s="625"/>
      <c r="O4" s="625"/>
      <c r="P4" s="625"/>
      <c r="Q4" s="625"/>
      <c r="R4" s="625"/>
      <c r="S4" s="625"/>
      <c r="T4" s="625"/>
      <c r="U4" s="625"/>
      <c r="V4" s="625"/>
      <c r="W4" s="625"/>
      <c r="X4" s="626"/>
      <c r="Y4" s="156"/>
      <c r="Z4" s="157"/>
      <c r="AA4" s="158"/>
      <c r="AB4" s="94" t="s">
        <v>12</v>
      </c>
      <c r="AC4" s="95"/>
      <c r="AD4" s="96"/>
      <c r="AE4" s="150" t="s">
        <v>68</v>
      </c>
      <c r="AF4" s="137"/>
      <c r="AG4" s="137"/>
      <c r="AH4" s="137"/>
      <c r="AI4" s="627"/>
      <c r="AJ4" s="150" t="s">
        <v>69</v>
      </c>
      <c r="AK4" s="137"/>
      <c r="AL4" s="137"/>
      <c r="AM4" s="137"/>
      <c r="AN4" s="627"/>
      <c r="AO4" s="150" t="s">
        <v>70</v>
      </c>
      <c r="AP4" s="137"/>
      <c r="AQ4" s="137"/>
      <c r="AR4" s="137"/>
      <c r="AS4" s="627"/>
      <c r="AT4" s="276" t="s">
        <v>73</v>
      </c>
      <c r="AU4" s="277"/>
      <c r="AV4" s="277"/>
      <c r="AW4" s="277"/>
      <c r="AX4" s="278"/>
    </row>
    <row r="5" spans="1:60" ht="38.25" customHeight="1">
      <c r="A5" s="540"/>
      <c r="B5" s="541"/>
      <c r="C5" s="541"/>
      <c r="D5" s="541"/>
      <c r="E5" s="541"/>
      <c r="F5" s="542"/>
      <c r="G5" s="231" t="s">
        <v>816</v>
      </c>
      <c r="H5" s="245"/>
      <c r="I5" s="245"/>
      <c r="J5" s="245"/>
      <c r="K5" s="245"/>
      <c r="L5" s="245"/>
      <c r="M5" s="245"/>
      <c r="N5" s="245"/>
      <c r="O5" s="245"/>
      <c r="P5" s="245"/>
      <c r="Q5" s="245"/>
      <c r="R5" s="245"/>
      <c r="S5" s="245"/>
      <c r="T5" s="245"/>
      <c r="U5" s="245"/>
      <c r="V5" s="245"/>
      <c r="W5" s="245"/>
      <c r="X5" s="246"/>
      <c r="Y5" s="672" t="s">
        <v>65</v>
      </c>
      <c r="Z5" s="673"/>
      <c r="AA5" s="674"/>
      <c r="AB5" s="122" t="s">
        <v>809</v>
      </c>
      <c r="AC5" s="123"/>
      <c r="AD5" s="124"/>
      <c r="AE5" s="99">
        <v>6</v>
      </c>
      <c r="AF5" s="100"/>
      <c r="AG5" s="100"/>
      <c r="AH5" s="100"/>
      <c r="AI5" s="101"/>
      <c r="AJ5" s="99">
        <v>6</v>
      </c>
      <c r="AK5" s="100"/>
      <c r="AL5" s="100"/>
      <c r="AM5" s="100"/>
      <c r="AN5" s="101"/>
      <c r="AO5" s="99">
        <v>4</v>
      </c>
      <c r="AP5" s="100"/>
      <c r="AQ5" s="100"/>
      <c r="AR5" s="100"/>
      <c r="AS5" s="101"/>
      <c r="AT5" s="552"/>
      <c r="AU5" s="552"/>
      <c r="AV5" s="552"/>
      <c r="AW5" s="552"/>
      <c r="AX5" s="553"/>
      <c r="AY5" s="10"/>
      <c r="AZ5" s="10"/>
      <c r="BA5" s="10"/>
      <c r="BB5" s="10"/>
      <c r="BC5" s="10"/>
    </row>
    <row r="6" spans="1:60" ht="38.25" customHeight="1">
      <c r="A6" s="543"/>
      <c r="B6" s="544"/>
      <c r="C6" s="544"/>
      <c r="D6" s="544"/>
      <c r="E6" s="544"/>
      <c r="F6" s="545"/>
      <c r="G6" s="249"/>
      <c r="H6" s="249"/>
      <c r="I6" s="249"/>
      <c r="J6" s="249"/>
      <c r="K6" s="249"/>
      <c r="L6" s="249"/>
      <c r="M6" s="249"/>
      <c r="N6" s="249"/>
      <c r="O6" s="249"/>
      <c r="P6" s="249"/>
      <c r="Q6" s="249"/>
      <c r="R6" s="249"/>
      <c r="S6" s="249"/>
      <c r="T6" s="249"/>
      <c r="U6" s="249"/>
      <c r="V6" s="249"/>
      <c r="W6" s="249"/>
      <c r="X6" s="250"/>
      <c r="Y6" s="119" t="s">
        <v>66</v>
      </c>
      <c r="Z6" s="675"/>
      <c r="AA6" s="676"/>
      <c r="AB6" s="214" t="s">
        <v>809</v>
      </c>
      <c r="AC6" s="215"/>
      <c r="AD6" s="216"/>
      <c r="AE6" s="99" t="s">
        <v>808</v>
      </c>
      <c r="AF6" s="100"/>
      <c r="AG6" s="100"/>
      <c r="AH6" s="100"/>
      <c r="AI6" s="101"/>
      <c r="AJ6" s="99" t="s">
        <v>808</v>
      </c>
      <c r="AK6" s="100"/>
      <c r="AL6" s="100"/>
      <c r="AM6" s="100"/>
      <c r="AN6" s="101"/>
      <c r="AO6" s="99" t="s">
        <v>804</v>
      </c>
      <c r="AP6" s="100"/>
      <c r="AQ6" s="100"/>
      <c r="AR6" s="100"/>
      <c r="AS6" s="101"/>
      <c r="AT6" s="99">
        <v>6</v>
      </c>
      <c r="AU6" s="100"/>
      <c r="AV6" s="100"/>
      <c r="AW6" s="100"/>
      <c r="AX6" s="361"/>
      <c r="AY6" s="10"/>
      <c r="AZ6" s="10"/>
      <c r="BA6" s="10"/>
      <c r="BB6" s="10"/>
      <c r="BC6" s="10"/>
      <c r="BD6" s="10"/>
      <c r="BE6" s="10"/>
      <c r="BF6" s="10"/>
      <c r="BG6" s="10"/>
      <c r="BH6" s="10"/>
    </row>
    <row r="7" spans="1:60" ht="31.7" customHeight="1">
      <c r="A7" s="537" t="s">
        <v>87</v>
      </c>
      <c r="B7" s="538"/>
      <c r="C7" s="538"/>
      <c r="D7" s="538"/>
      <c r="E7" s="538"/>
      <c r="F7" s="539"/>
      <c r="G7" s="625" t="s">
        <v>83</v>
      </c>
      <c r="H7" s="625"/>
      <c r="I7" s="625"/>
      <c r="J7" s="625"/>
      <c r="K7" s="625"/>
      <c r="L7" s="625"/>
      <c r="M7" s="625"/>
      <c r="N7" s="625"/>
      <c r="O7" s="625"/>
      <c r="P7" s="625"/>
      <c r="Q7" s="625"/>
      <c r="R7" s="625"/>
      <c r="S7" s="625"/>
      <c r="T7" s="625"/>
      <c r="U7" s="625"/>
      <c r="V7" s="625"/>
      <c r="W7" s="625"/>
      <c r="X7" s="626"/>
      <c r="Y7" s="156"/>
      <c r="Z7" s="157"/>
      <c r="AA7" s="158"/>
      <c r="AB7" s="94" t="s">
        <v>12</v>
      </c>
      <c r="AC7" s="95"/>
      <c r="AD7" s="96"/>
      <c r="AE7" s="150" t="s">
        <v>68</v>
      </c>
      <c r="AF7" s="137"/>
      <c r="AG7" s="137"/>
      <c r="AH7" s="137"/>
      <c r="AI7" s="627"/>
      <c r="AJ7" s="150" t="s">
        <v>69</v>
      </c>
      <c r="AK7" s="137"/>
      <c r="AL7" s="137"/>
      <c r="AM7" s="137"/>
      <c r="AN7" s="627"/>
      <c r="AO7" s="150" t="s">
        <v>70</v>
      </c>
      <c r="AP7" s="137"/>
      <c r="AQ7" s="137"/>
      <c r="AR7" s="137"/>
      <c r="AS7" s="627"/>
      <c r="AT7" s="276" t="s">
        <v>73</v>
      </c>
      <c r="AU7" s="277"/>
      <c r="AV7" s="277"/>
      <c r="AW7" s="277"/>
      <c r="AX7" s="278"/>
    </row>
    <row r="8" spans="1:60" ht="27.75" customHeight="1">
      <c r="A8" s="540"/>
      <c r="B8" s="541"/>
      <c r="C8" s="541"/>
      <c r="D8" s="541"/>
      <c r="E8" s="541"/>
      <c r="F8" s="542"/>
      <c r="G8" s="231" t="s">
        <v>817</v>
      </c>
      <c r="H8" s="245"/>
      <c r="I8" s="245"/>
      <c r="J8" s="245"/>
      <c r="K8" s="245"/>
      <c r="L8" s="245"/>
      <c r="M8" s="245"/>
      <c r="N8" s="245"/>
      <c r="O8" s="245"/>
      <c r="P8" s="245"/>
      <c r="Q8" s="245"/>
      <c r="R8" s="245"/>
      <c r="S8" s="245"/>
      <c r="T8" s="245"/>
      <c r="U8" s="245"/>
      <c r="V8" s="245"/>
      <c r="W8" s="245"/>
      <c r="X8" s="246"/>
      <c r="Y8" s="672" t="s">
        <v>65</v>
      </c>
      <c r="Z8" s="673"/>
      <c r="AA8" s="674"/>
      <c r="AB8" s="122" t="s">
        <v>809</v>
      </c>
      <c r="AC8" s="123"/>
      <c r="AD8" s="124"/>
      <c r="AE8" s="99">
        <v>2</v>
      </c>
      <c r="AF8" s="100"/>
      <c r="AG8" s="100"/>
      <c r="AH8" s="100"/>
      <c r="AI8" s="101"/>
      <c r="AJ8" s="99">
        <v>2</v>
      </c>
      <c r="AK8" s="100"/>
      <c r="AL8" s="100"/>
      <c r="AM8" s="100"/>
      <c r="AN8" s="101"/>
      <c r="AO8" s="99">
        <v>2</v>
      </c>
      <c r="AP8" s="100"/>
      <c r="AQ8" s="100"/>
      <c r="AR8" s="100"/>
      <c r="AS8" s="101"/>
      <c r="AT8" s="552"/>
      <c r="AU8" s="552"/>
      <c r="AV8" s="552"/>
      <c r="AW8" s="552"/>
      <c r="AX8" s="553"/>
      <c r="AY8" s="10"/>
      <c r="AZ8" s="10"/>
      <c r="BA8" s="10"/>
      <c r="BB8" s="10"/>
      <c r="BC8" s="10"/>
    </row>
    <row r="9" spans="1:60" ht="27.75" customHeight="1">
      <c r="A9" s="543"/>
      <c r="B9" s="544"/>
      <c r="C9" s="544"/>
      <c r="D9" s="544"/>
      <c r="E9" s="544"/>
      <c r="F9" s="545"/>
      <c r="G9" s="249"/>
      <c r="H9" s="249"/>
      <c r="I9" s="249"/>
      <c r="J9" s="249"/>
      <c r="K9" s="249"/>
      <c r="L9" s="249"/>
      <c r="M9" s="249"/>
      <c r="N9" s="249"/>
      <c r="O9" s="249"/>
      <c r="P9" s="249"/>
      <c r="Q9" s="249"/>
      <c r="R9" s="249"/>
      <c r="S9" s="249"/>
      <c r="T9" s="249"/>
      <c r="U9" s="249"/>
      <c r="V9" s="249"/>
      <c r="W9" s="249"/>
      <c r="X9" s="250"/>
      <c r="Y9" s="119" t="s">
        <v>66</v>
      </c>
      <c r="Z9" s="675"/>
      <c r="AA9" s="676"/>
      <c r="AB9" s="214" t="s">
        <v>809</v>
      </c>
      <c r="AC9" s="215"/>
      <c r="AD9" s="216"/>
      <c r="AE9" s="99">
        <v>2</v>
      </c>
      <c r="AF9" s="100"/>
      <c r="AG9" s="100"/>
      <c r="AH9" s="100"/>
      <c r="AI9" s="101"/>
      <c r="AJ9" s="99">
        <v>2</v>
      </c>
      <c r="AK9" s="100"/>
      <c r="AL9" s="100"/>
      <c r="AM9" s="100"/>
      <c r="AN9" s="101"/>
      <c r="AO9" s="99">
        <v>2</v>
      </c>
      <c r="AP9" s="100"/>
      <c r="AQ9" s="100"/>
      <c r="AR9" s="100"/>
      <c r="AS9" s="101"/>
      <c r="AT9" s="99">
        <v>2</v>
      </c>
      <c r="AU9" s="100"/>
      <c r="AV9" s="100"/>
      <c r="AW9" s="100"/>
      <c r="AX9" s="361"/>
      <c r="AY9" s="10"/>
      <c r="AZ9" s="10"/>
      <c r="BA9" s="10"/>
      <c r="BB9" s="10"/>
      <c r="BC9" s="10"/>
      <c r="BD9" s="10"/>
      <c r="BE9" s="10"/>
      <c r="BF9" s="10"/>
      <c r="BG9" s="10"/>
      <c r="BH9" s="10"/>
    </row>
    <row r="10" spans="1:60" ht="31.7" customHeight="1">
      <c r="A10" s="537" t="s">
        <v>87</v>
      </c>
      <c r="B10" s="538"/>
      <c r="C10" s="538"/>
      <c r="D10" s="538"/>
      <c r="E10" s="538"/>
      <c r="F10" s="539"/>
      <c r="G10" s="625" t="s">
        <v>83</v>
      </c>
      <c r="H10" s="625"/>
      <c r="I10" s="625"/>
      <c r="J10" s="625"/>
      <c r="K10" s="625"/>
      <c r="L10" s="625"/>
      <c r="M10" s="625"/>
      <c r="N10" s="625"/>
      <c r="O10" s="625"/>
      <c r="P10" s="625"/>
      <c r="Q10" s="625"/>
      <c r="R10" s="625"/>
      <c r="S10" s="625"/>
      <c r="T10" s="625"/>
      <c r="U10" s="625"/>
      <c r="V10" s="625"/>
      <c r="W10" s="625"/>
      <c r="X10" s="626"/>
      <c r="Y10" s="156"/>
      <c r="Z10" s="157"/>
      <c r="AA10" s="158"/>
      <c r="AB10" s="94" t="s">
        <v>12</v>
      </c>
      <c r="AC10" s="95"/>
      <c r="AD10" s="96"/>
      <c r="AE10" s="150" t="s">
        <v>68</v>
      </c>
      <c r="AF10" s="137"/>
      <c r="AG10" s="137"/>
      <c r="AH10" s="137"/>
      <c r="AI10" s="627"/>
      <c r="AJ10" s="150" t="s">
        <v>69</v>
      </c>
      <c r="AK10" s="137"/>
      <c r="AL10" s="137"/>
      <c r="AM10" s="137"/>
      <c r="AN10" s="627"/>
      <c r="AO10" s="150" t="s">
        <v>70</v>
      </c>
      <c r="AP10" s="137"/>
      <c r="AQ10" s="137"/>
      <c r="AR10" s="137"/>
      <c r="AS10" s="627"/>
      <c r="AT10" s="276" t="s">
        <v>73</v>
      </c>
      <c r="AU10" s="277"/>
      <c r="AV10" s="277"/>
      <c r="AW10" s="277"/>
      <c r="AX10" s="278"/>
    </row>
    <row r="11" spans="1:60" ht="27" customHeight="1">
      <c r="A11" s="540"/>
      <c r="B11" s="541"/>
      <c r="C11" s="541"/>
      <c r="D11" s="541"/>
      <c r="E11" s="541"/>
      <c r="F11" s="542"/>
      <c r="G11" s="231" t="s">
        <v>818</v>
      </c>
      <c r="H11" s="245"/>
      <c r="I11" s="245"/>
      <c r="J11" s="245"/>
      <c r="K11" s="245"/>
      <c r="L11" s="245"/>
      <c r="M11" s="245"/>
      <c r="N11" s="245"/>
      <c r="O11" s="245"/>
      <c r="P11" s="245"/>
      <c r="Q11" s="245"/>
      <c r="R11" s="245"/>
      <c r="S11" s="245"/>
      <c r="T11" s="245"/>
      <c r="U11" s="245"/>
      <c r="V11" s="245"/>
      <c r="W11" s="245"/>
      <c r="X11" s="246"/>
      <c r="Y11" s="672" t="s">
        <v>65</v>
      </c>
      <c r="Z11" s="673"/>
      <c r="AA11" s="674"/>
      <c r="AB11" s="122" t="s">
        <v>809</v>
      </c>
      <c r="AC11" s="123"/>
      <c r="AD11" s="124"/>
      <c r="AE11" s="99">
        <v>7</v>
      </c>
      <c r="AF11" s="100"/>
      <c r="AG11" s="100"/>
      <c r="AH11" s="100"/>
      <c r="AI11" s="101"/>
      <c r="AJ11" s="99">
        <v>7</v>
      </c>
      <c r="AK11" s="100"/>
      <c r="AL11" s="100"/>
      <c r="AM11" s="100"/>
      <c r="AN11" s="101"/>
      <c r="AO11" s="99">
        <v>7</v>
      </c>
      <c r="AP11" s="100"/>
      <c r="AQ11" s="100"/>
      <c r="AR11" s="100"/>
      <c r="AS11" s="101"/>
      <c r="AT11" s="552"/>
      <c r="AU11" s="552"/>
      <c r="AV11" s="552"/>
      <c r="AW11" s="552"/>
      <c r="AX11" s="553"/>
      <c r="AY11" s="10"/>
      <c r="AZ11" s="10"/>
      <c r="BA11" s="10"/>
      <c r="BB11" s="10"/>
      <c r="BC11" s="10"/>
    </row>
    <row r="12" spans="1:60" ht="27" customHeight="1">
      <c r="A12" s="543"/>
      <c r="B12" s="544"/>
      <c r="C12" s="544"/>
      <c r="D12" s="544"/>
      <c r="E12" s="544"/>
      <c r="F12" s="545"/>
      <c r="G12" s="249"/>
      <c r="H12" s="249"/>
      <c r="I12" s="249"/>
      <c r="J12" s="249"/>
      <c r="K12" s="249"/>
      <c r="L12" s="249"/>
      <c r="M12" s="249"/>
      <c r="N12" s="249"/>
      <c r="O12" s="249"/>
      <c r="P12" s="249"/>
      <c r="Q12" s="249"/>
      <c r="R12" s="249"/>
      <c r="S12" s="249"/>
      <c r="T12" s="249"/>
      <c r="U12" s="249"/>
      <c r="V12" s="249"/>
      <c r="W12" s="249"/>
      <c r="X12" s="250"/>
      <c r="Y12" s="119" t="s">
        <v>66</v>
      </c>
      <c r="Z12" s="675"/>
      <c r="AA12" s="676"/>
      <c r="AB12" s="214" t="s">
        <v>809</v>
      </c>
      <c r="AC12" s="215"/>
      <c r="AD12" s="216"/>
      <c r="AE12" s="99">
        <v>7</v>
      </c>
      <c r="AF12" s="100"/>
      <c r="AG12" s="100"/>
      <c r="AH12" s="100"/>
      <c r="AI12" s="101"/>
      <c r="AJ12" s="99">
        <v>7</v>
      </c>
      <c r="AK12" s="100"/>
      <c r="AL12" s="100"/>
      <c r="AM12" s="100"/>
      <c r="AN12" s="101"/>
      <c r="AO12" s="99">
        <v>7</v>
      </c>
      <c r="AP12" s="100"/>
      <c r="AQ12" s="100"/>
      <c r="AR12" s="100"/>
      <c r="AS12" s="101"/>
      <c r="AT12" s="99">
        <v>7</v>
      </c>
      <c r="AU12" s="100"/>
      <c r="AV12" s="100"/>
      <c r="AW12" s="100"/>
      <c r="AX12" s="361"/>
      <c r="AY12" s="10"/>
      <c r="AZ12" s="10"/>
      <c r="BA12" s="10"/>
      <c r="BB12" s="10"/>
      <c r="BC12" s="10"/>
      <c r="BD12" s="10"/>
      <c r="BE12" s="10"/>
      <c r="BF12" s="10"/>
      <c r="BG12" s="10"/>
      <c r="BH12" s="10"/>
    </row>
    <row r="13" spans="1:60" ht="31.7" customHeight="1">
      <c r="A13" s="537" t="s">
        <v>87</v>
      </c>
      <c r="B13" s="538"/>
      <c r="C13" s="538"/>
      <c r="D13" s="538"/>
      <c r="E13" s="538"/>
      <c r="F13" s="539"/>
      <c r="G13" s="625" t="s">
        <v>83</v>
      </c>
      <c r="H13" s="625"/>
      <c r="I13" s="625"/>
      <c r="J13" s="625"/>
      <c r="K13" s="625"/>
      <c r="L13" s="625"/>
      <c r="M13" s="625"/>
      <c r="N13" s="625"/>
      <c r="O13" s="625"/>
      <c r="P13" s="625"/>
      <c r="Q13" s="625"/>
      <c r="R13" s="625"/>
      <c r="S13" s="625"/>
      <c r="T13" s="625"/>
      <c r="U13" s="625"/>
      <c r="V13" s="625"/>
      <c r="W13" s="625"/>
      <c r="X13" s="626"/>
      <c r="Y13" s="156"/>
      <c r="Z13" s="157"/>
      <c r="AA13" s="158"/>
      <c r="AB13" s="94" t="s">
        <v>12</v>
      </c>
      <c r="AC13" s="95"/>
      <c r="AD13" s="96"/>
      <c r="AE13" s="150" t="s">
        <v>68</v>
      </c>
      <c r="AF13" s="137"/>
      <c r="AG13" s="137"/>
      <c r="AH13" s="137"/>
      <c r="AI13" s="627"/>
      <c r="AJ13" s="150" t="s">
        <v>69</v>
      </c>
      <c r="AK13" s="137"/>
      <c r="AL13" s="137"/>
      <c r="AM13" s="137"/>
      <c r="AN13" s="627"/>
      <c r="AO13" s="150" t="s">
        <v>70</v>
      </c>
      <c r="AP13" s="137"/>
      <c r="AQ13" s="137"/>
      <c r="AR13" s="137"/>
      <c r="AS13" s="627"/>
      <c r="AT13" s="276" t="s">
        <v>73</v>
      </c>
      <c r="AU13" s="277"/>
      <c r="AV13" s="277"/>
      <c r="AW13" s="277"/>
      <c r="AX13" s="278"/>
    </row>
    <row r="14" spans="1:60" ht="28.5" customHeight="1">
      <c r="A14" s="540"/>
      <c r="B14" s="541"/>
      <c r="C14" s="541"/>
      <c r="D14" s="541"/>
      <c r="E14" s="541"/>
      <c r="F14" s="542"/>
      <c r="G14" s="231" t="s">
        <v>901</v>
      </c>
      <c r="H14" s="245"/>
      <c r="I14" s="245"/>
      <c r="J14" s="245"/>
      <c r="K14" s="245"/>
      <c r="L14" s="245"/>
      <c r="M14" s="245"/>
      <c r="N14" s="245"/>
      <c r="O14" s="245"/>
      <c r="P14" s="245"/>
      <c r="Q14" s="245"/>
      <c r="R14" s="245"/>
      <c r="S14" s="245"/>
      <c r="T14" s="245"/>
      <c r="U14" s="245"/>
      <c r="V14" s="245"/>
      <c r="W14" s="245"/>
      <c r="X14" s="246"/>
      <c r="Y14" s="672" t="s">
        <v>65</v>
      </c>
      <c r="Z14" s="673"/>
      <c r="AA14" s="674"/>
      <c r="AB14" s="122" t="s">
        <v>809</v>
      </c>
      <c r="AC14" s="123"/>
      <c r="AD14" s="124"/>
      <c r="AE14" s="99">
        <v>200</v>
      </c>
      <c r="AF14" s="100"/>
      <c r="AG14" s="100"/>
      <c r="AH14" s="100"/>
      <c r="AI14" s="101"/>
      <c r="AJ14" s="99">
        <v>200</v>
      </c>
      <c r="AK14" s="100"/>
      <c r="AL14" s="100"/>
      <c r="AM14" s="100"/>
      <c r="AN14" s="101"/>
      <c r="AO14" s="99">
        <v>200</v>
      </c>
      <c r="AP14" s="100"/>
      <c r="AQ14" s="100"/>
      <c r="AR14" s="100"/>
      <c r="AS14" s="101"/>
      <c r="AT14" s="552"/>
      <c r="AU14" s="552"/>
      <c r="AV14" s="552"/>
      <c r="AW14" s="552"/>
      <c r="AX14" s="553"/>
      <c r="AY14" s="10"/>
      <c r="AZ14" s="10"/>
      <c r="BA14" s="10"/>
      <c r="BB14" s="10"/>
      <c r="BC14" s="10"/>
    </row>
    <row r="15" spans="1:60" ht="28.5" customHeight="1">
      <c r="A15" s="543"/>
      <c r="B15" s="544"/>
      <c r="C15" s="544"/>
      <c r="D15" s="544"/>
      <c r="E15" s="544"/>
      <c r="F15" s="545"/>
      <c r="G15" s="249"/>
      <c r="H15" s="249"/>
      <c r="I15" s="249"/>
      <c r="J15" s="249"/>
      <c r="K15" s="249"/>
      <c r="L15" s="249"/>
      <c r="M15" s="249"/>
      <c r="N15" s="249"/>
      <c r="O15" s="249"/>
      <c r="P15" s="249"/>
      <c r="Q15" s="249"/>
      <c r="R15" s="249"/>
      <c r="S15" s="249"/>
      <c r="T15" s="249"/>
      <c r="U15" s="249"/>
      <c r="V15" s="249"/>
      <c r="W15" s="249"/>
      <c r="X15" s="250"/>
      <c r="Y15" s="119" t="s">
        <v>66</v>
      </c>
      <c r="Z15" s="675"/>
      <c r="AA15" s="676"/>
      <c r="AB15" s="214" t="s">
        <v>809</v>
      </c>
      <c r="AC15" s="215"/>
      <c r="AD15" s="216"/>
      <c r="AE15" s="99">
        <v>200</v>
      </c>
      <c r="AF15" s="100"/>
      <c r="AG15" s="100"/>
      <c r="AH15" s="100"/>
      <c r="AI15" s="101"/>
      <c r="AJ15" s="99">
        <v>200</v>
      </c>
      <c r="AK15" s="100"/>
      <c r="AL15" s="100"/>
      <c r="AM15" s="100"/>
      <c r="AN15" s="101"/>
      <c r="AO15" s="99">
        <v>200</v>
      </c>
      <c r="AP15" s="100"/>
      <c r="AQ15" s="100"/>
      <c r="AR15" s="100"/>
      <c r="AS15" s="101"/>
      <c r="AT15" s="99">
        <v>210</v>
      </c>
      <c r="AU15" s="100"/>
      <c r="AV15" s="100"/>
      <c r="AW15" s="100"/>
      <c r="AX15" s="361"/>
      <c r="AY15" s="10"/>
      <c r="AZ15" s="10"/>
      <c r="BA15" s="10"/>
      <c r="BB15" s="10"/>
      <c r="BC15" s="10"/>
      <c r="BD15" s="10"/>
      <c r="BE15" s="10"/>
      <c r="BF15" s="10"/>
      <c r="BG15" s="10"/>
      <c r="BH15" s="10"/>
    </row>
    <row r="16" spans="1:60" ht="31.7" customHeight="1">
      <c r="A16" s="537" t="s">
        <v>87</v>
      </c>
      <c r="B16" s="538"/>
      <c r="C16" s="538"/>
      <c r="D16" s="538"/>
      <c r="E16" s="538"/>
      <c r="F16" s="539"/>
      <c r="G16" s="625" t="s">
        <v>83</v>
      </c>
      <c r="H16" s="625"/>
      <c r="I16" s="625"/>
      <c r="J16" s="625"/>
      <c r="K16" s="625"/>
      <c r="L16" s="625"/>
      <c r="M16" s="625"/>
      <c r="N16" s="625"/>
      <c r="O16" s="625"/>
      <c r="P16" s="625"/>
      <c r="Q16" s="625"/>
      <c r="R16" s="625"/>
      <c r="S16" s="625"/>
      <c r="T16" s="625"/>
      <c r="U16" s="625"/>
      <c r="V16" s="625"/>
      <c r="W16" s="625"/>
      <c r="X16" s="626"/>
      <c r="Y16" s="156"/>
      <c r="Z16" s="157"/>
      <c r="AA16" s="158"/>
      <c r="AB16" s="94" t="s">
        <v>12</v>
      </c>
      <c r="AC16" s="95"/>
      <c r="AD16" s="96"/>
      <c r="AE16" s="150" t="s">
        <v>68</v>
      </c>
      <c r="AF16" s="137"/>
      <c r="AG16" s="137"/>
      <c r="AH16" s="137"/>
      <c r="AI16" s="627"/>
      <c r="AJ16" s="150" t="s">
        <v>69</v>
      </c>
      <c r="AK16" s="137"/>
      <c r="AL16" s="137"/>
      <c r="AM16" s="137"/>
      <c r="AN16" s="627"/>
      <c r="AO16" s="150" t="s">
        <v>70</v>
      </c>
      <c r="AP16" s="137"/>
      <c r="AQ16" s="137"/>
      <c r="AR16" s="137"/>
      <c r="AS16" s="627"/>
      <c r="AT16" s="276" t="s">
        <v>73</v>
      </c>
      <c r="AU16" s="277"/>
      <c r="AV16" s="277"/>
      <c r="AW16" s="277"/>
      <c r="AX16" s="278"/>
    </row>
    <row r="17" spans="1:60" ht="39.75" customHeight="1">
      <c r="A17" s="540"/>
      <c r="B17" s="541"/>
      <c r="C17" s="541"/>
      <c r="D17" s="541"/>
      <c r="E17" s="541"/>
      <c r="F17" s="542"/>
      <c r="G17" s="231" t="s">
        <v>902</v>
      </c>
      <c r="H17" s="245"/>
      <c r="I17" s="245"/>
      <c r="J17" s="245"/>
      <c r="K17" s="245"/>
      <c r="L17" s="245"/>
      <c r="M17" s="245"/>
      <c r="N17" s="245"/>
      <c r="O17" s="245"/>
      <c r="P17" s="245"/>
      <c r="Q17" s="245"/>
      <c r="R17" s="245"/>
      <c r="S17" s="245"/>
      <c r="T17" s="245"/>
      <c r="U17" s="245"/>
      <c r="V17" s="245"/>
      <c r="W17" s="245"/>
      <c r="X17" s="246"/>
      <c r="Y17" s="672" t="s">
        <v>65</v>
      </c>
      <c r="Z17" s="673"/>
      <c r="AA17" s="674"/>
      <c r="AB17" s="122" t="s">
        <v>819</v>
      </c>
      <c r="AC17" s="123"/>
      <c r="AD17" s="124"/>
      <c r="AE17" s="99">
        <v>2</v>
      </c>
      <c r="AF17" s="100"/>
      <c r="AG17" s="100"/>
      <c r="AH17" s="100"/>
      <c r="AI17" s="101"/>
      <c r="AJ17" s="99">
        <v>2</v>
      </c>
      <c r="AK17" s="100"/>
      <c r="AL17" s="100"/>
      <c r="AM17" s="100"/>
      <c r="AN17" s="101"/>
      <c r="AO17" s="99">
        <v>2</v>
      </c>
      <c r="AP17" s="100"/>
      <c r="AQ17" s="100"/>
      <c r="AR17" s="100"/>
      <c r="AS17" s="101"/>
      <c r="AT17" s="552"/>
      <c r="AU17" s="552"/>
      <c r="AV17" s="552"/>
      <c r="AW17" s="552"/>
      <c r="AX17" s="553"/>
      <c r="AY17" s="10"/>
      <c r="AZ17" s="10"/>
      <c r="BA17" s="10"/>
      <c r="BB17" s="10"/>
      <c r="BC17" s="10"/>
    </row>
    <row r="18" spans="1:60" ht="39.75" customHeight="1">
      <c r="A18" s="543"/>
      <c r="B18" s="544"/>
      <c r="C18" s="544"/>
      <c r="D18" s="544"/>
      <c r="E18" s="544"/>
      <c r="F18" s="545"/>
      <c r="G18" s="249"/>
      <c r="H18" s="249"/>
      <c r="I18" s="249"/>
      <c r="J18" s="249"/>
      <c r="K18" s="249"/>
      <c r="L18" s="249"/>
      <c r="M18" s="249"/>
      <c r="N18" s="249"/>
      <c r="O18" s="249"/>
      <c r="P18" s="249"/>
      <c r="Q18" s="249"/>
      <c r="R18" s="249"/>
      <c r="S18" s="249"/>
      <c r="T18" s="249"/>
      <c r="U18" s="249"/>
      <c r="V18" s="249"/>
      <c r="W18" s="249"/>
      <c r="X18" s="250"/>
      <c r="Y18" s="119" t="s">
        <v>66</v>
      </c>
      <c r="Z18" s="675"/>
      <c r="AA18" s="676"/>
      <c r="AB18" s="214" t="s">
        <v>819</v>
      </c>
      <c r="AC18" s="215"/>
      <c r="AD18" s="216"/>
      <c r="AE18" s="99" t="s">
        <v>820</v>
      </c>
      <c r="AF18" s="100"/>
      <c r="AG18" s="100"/>
      <c r="AH18" s="100"/>
      <c r="AI18" s="101"/>
      <c r="AJ18" s="99" t="s">
        <v>808</v>
      </c>
      <c r="AK18" s="100"/>
      <c r="AL18" s="100"/>
      <c r="AM18" s="100"/>
      <c r="AN18" s="101"/>
      <c r="AO18" s="99" t="s">
        <v>821</v>
      </c>
      <c r="AP18" s="100"/>
      <c r="AQ18" s="100"/>
      <c r="AR18" s="100"/>
      <c r="AS18" s="101"/>
      <c r="AT18" s="99">
        <v>2</v>
      </c>
      <c r="AU18" s="100"/>
      <c r="AV18" s="100"/>
      <c r="AW18" s="100"/>
      <c r="AX18" s="361"/>
      <c r="AY18" s="10"/>
      <c r="AZ18" s="10"/>
      <c r="BA18" s="10"/>
      <c r="BB18" s="10"/>
      <c r="BC18" s="10"/>
      <c r="BD18" s="10"/>
      <c r="BE18" s="10"/>
      <c r="BF18" s="10"/>
      <c r="BG18" s="10"/>
      <c r="BH18" s="10"/>
    </row>
    <row r="19" spans="1:60" ht="32.25" customHeight="1">
      <c r="A19" s="128" t="s">
        <v>17</v>
      </c>
      <c r="B19" s="129"/>
      <c r="C19" s="129"/>
      <c r="D19" s="129"/>
      <c r="E19" s="129"/>
      <c r="F19" s="130"/>
      <c r="G19" s="137" t="s">
        <v>18</v>
      </c>
      <c r="H19" s="95"/>
      <c r="I19" s="95"/>
      <c r="J19" s="95"/>
      <c r="K19" s="95"/>
      <c r="L19" s="95"/>
      <c r="M19" s="95"/>
      <c r="N19" s="95"/>
      <c r="O19" s="95"/>
      <c r="P19" s="95"/>
      <c r="Q19" s="95"/>
      <c r="R19" s="95"/>
      <c r="S19" s="95"/>
      <c r="T19" s="95"/>
      <c r="U19" s="95"/>
      <c r="V19" s="95"/>
      <c r="W19" s="95"/>
      <c r="X19" s="96"/>
      <c r="Y19" s="211"/>
      <c r="Z19" s="212"/>
      <c r="AA19" s="213"/>
      <c r="AB19" s="94" t="s">
        <v>12</v>
      </c>
      <c r="AC19" s="95"/>
      <c r="AD19" s="96"/>
      <c r="AE19" s="150" t="s">
        <v>68</v>
      </c>
      <c r="AF19" s="95"/>
      <c r="AG19" s="95"/>
      <c r="AH19" s="95"/>
      <c r="AI19" s="96"/>
      <c r="AJ19" s="150" t="s">
        <v>69</v>
      </c>
      <c r="AK19" s="95"/>
      <c r="AL19" s="95"/>
      <c r="AM19" s="95"/>
      <c r="AN19" s="96"/>
      <c r="AO19" s="150" t="s">
        <v>70</v>
      </c>
      <c r="AP19" s="95"/>
      <c r="AQ19" s="95"/>
      <c r="AR19" s="95"/>
      <c r="AS19" s="96"/>
      <c r="AT19" s="276" t="s">
        <v>74</v>
      </c>
      <c r="AU19" s="277"/>
      <c r="AV19" s="277"/>
      <c r="AW19" s="277"/>
      <c r="AX19" s="278"/>
    </row>
    <row r="20" spans="1:60" ht="36" customHeight="1">
      <c r="A20" s="131"/>
      <c r="B20" s="132"/>
      <c r="C20" s="132"/>
      <c r="D20" s="132"/>
      <c r="E20" s="132"/>
      <c r="F20" s="133"/>
      <c r="G20" s="307" t="s">
        <v>863</v>
      </c>
      <c r="H20" s="307"/>
      <c r="I20" s="307"/>
      <c r="J20" s="307"/>
      <c r="K20" s="307"/>
      <c r="L20" s="307"/>
      <c r="M20" s="307"/>
      <c r="N20" s="307"/>
      <c r="O20" s="307"/>
      <c r="P20" s="307"/>
      <c r="Q20" s="307"/>
      <c r="R20" s="307"/>
      <c r="S20" s="307"/>
      <c r="T20" s="307"/>
      <c r="U20" s="307"/>
      <c r="V20" s="307"/>
      <c r="W20" s="307"/>
      <c r="X20" s="307"/>
      <c r="Y20" s="549" t="s">
        <v>17</v>
      </c>
      <c r="Z20" s="550"/>
      <c r="AA20" s="551"/>
      <c r="AB20" s="696" t="s">
        <v>841</v>
      </c>
      <c r="AC20" s="697"/>
      <c r="AD20" s="698"/>
      <c r="AE20" s="699" t="s">
        <v>842</v>
      </c>
      <c r="AF20" s="700"/>
      <c r="AG20" s="700"/>
      <c r="AH20" s="700"/>
      <c r="AI20" s="701"/>
      <c r="AJ20" s="217">
        <v>272</v>
      </c>
      <c r="AK20" s="218"/>
      <c r="AL20" s="218"/>
      <c r="AM20" s="218"/>
      <c r="AN20" s="218"/>
      <c r="AO20" s="217">
        <v>625</v>
      </c>
      <c r="AP20" s="218"/>
      <c r="AQ20" s="218"/>
      <c r="AR20" s="218"/>
      <c r="AS20" s="218"/>
      <c r="AT20" s="99">
        <v>317</v>
      </c>
      <c r="AU20" s="100"/>
      <c r="AV20" s="100"/>
      <c r="AW20" s="100"/>
      <c r="AX20" s="361"/>
    </row>
    <row r="21" spans="1:60" ht="36" customHeight="1">
      <c r="A21" s="134"/>
      <c r="B21" s="135"/>
      <c r="C21" s="135"/>
      <c r="D21" s="135"/>
      <c r="E21" s="135"/>
      <c r="F21" s="136"/>
      <c r="G21" s="308"/>
      <c r="H21" s="308"/>
      <c r="I21" s="308"/>
      <c r="J21" s="308"/>
      <c r="K21" s="308"/>
      <c r="L21" s="308"/>
      <c r="M21" s="308"/>
      <c r="N21" s="308"/>
      <c r="O21" s="308"/>
      <c r="P21" s="308"/>
      <c r="Q21" s="308"/>
      <c r="R21" s="308"/>
      <c r="S21" s="308"/>
      <c r="T21" s="308"/>
      <c r="U21" s="308"/>
      <c r="V21" s="308"/>
      <c r="W21" s="308"/>
      <c r="X21" s="308"/>
      <c r="Y21" s="210" t="s">
        <v>59</v>
      </c>
      <c r="Z21" s="120"/>
      <c r="AA21" s="121"/>
      <c r="AB21" s="102" t="s">
        <v>837</v>
      </c>
      <c r="AC21" s="103"/>
      <c r="AD21" s="104"/>
      <c r="AE21" s="102"/>
      <c r="AF21" s="103"/>
      <c r="AG21" s="103"/>
      <c r="AH21" s="103"/>
      <c r="AI21" s="104"/>
      <c r="AJ21" s="102" t="s">
        <v>843</v>
      </c>
      <c r="AK21" s="103"/>
      <c r="AL21" s="103"/>
      <c r="AM21" s="103"/>
      <c r="AN21" s="104"/>
      <c r="AO21" s="102" t="s">
        <v>844</v>
      </c>
      <c r="AP21" s="103"/>
      <c r="AQ21" s="103"/>
      <c r="AR21" s="103"/>
      <c r="AS21" s="104"/>
      <c r="AT21" s="274" t="s">
        <v>845</v>
      </c>
      <c r="AU21" s="103"/>
      <c r="AV21" s="103"/>
      <c r="AW21" s="103"/>
      <c r="AX21" s="275"/>
    </row>
    <row r="22" spans="1:60" ht="32.25" customHeight="1">
      <c r="A22" s="128" t="s">
        <v>17</v>
      </c>
      <c r="B22" s="129"/>
      <c r="C22" s="129"/>
      <c r="D22" s="129"/>
      <c r="E22" s="129"/>
      <c r="F22" s="130"/>
      <c r="G22" s="137" t="s">
        <v>18</v>
      </c>
      <c r="H22" s="95"/>
      <c r="I22" s="95"/>
      <c r="J22" s="95"/>
      <c r="K22" s="95"/>
      <c r="L22" s="95"/>
      <c r="M22" s="95"/>
      <c r="N22" s="95"/>
      <c r="O22" s="95"/>
      <c r="P22" s="95"/>
      <c r="Q22" s="95"/>
      <c r="R22" s="95"/>
      <c r="S22" s="95"/>
      <c r="T22" s="95"/>
      <c r="U22" s="95"/>
      <c r="V22" s="95"/>
      <c r="W22" s="95"/>
      <c r="X22" s="96"/>
      <c r="Y22" s="211"/>
      <c r="Z22" s="212"/>
      <c r="AA22" s="213"/>
      <c r="AB22" s="94" t="s">
        <v>12</v>
      </c>
      <c r="AC22" s="95"/>
      <c r="AD22" s="96"/>
      <c r="AE22" s="150" t="s">
        <v>68</v>
      </c>
      <c r="AF22" s="95"/>
      <c r="AG22" s="95"/>
      <c r="AH22" s="95"/>
      <c r="AI22" s="96"/>
      <c r="AJ22" s="150" t="s">
        <v>69</v>
      </c>
      <c r="AK22" s="95"/>
      <c r="AL22" s="95"/>
      <c r="AM22" s="95"/>
      <c r="AN22" s="96"/>
      <c r="AO22" s="150" t="s">
        <v>70</v>
      </c>
      <c r="AP22" s="95"/>
      <c r="AQ22" s="95"/>
      <c r="AR22" s="95"/>
      <c r="AS22" s="96"/>
      <c r="AT22" s="276" t="s">
        <v>74</v>
      </c>
      <c r="AU22" s="277"/>
      <c r="AV22" s="277"/>
      <c r="AW22" s="277"/>
      <c r="AX22" s="278"/>
    </row>
    <row r="23" spans="1:60" ht="22.5" customHeight="1">
      <c r="A23" s="131"/>
      <c r="B23" s="132"/>
      <c r="C23" s="132"/>
      <c r="D23" s="132"/>
      <c r="E23" s="132"/>
      <c r="F23" s="133"/>
      <c r="G23" s="307" t="s">
        <v>864</v>
      </c>
      <c r="H23" s="307"/>
      <c r="I23" s="307"/>
      <c r="J23" s="307"/>
      <c r="K23" s="307"/>
      <c r="L23" s="307"/>
      <c r="M23" s="307"/>
      <c r="N23" s="307"/>
      <c r="O23" s="307"/>
      <c r="P23" s="307"/>
      <c r="Q23" s="307"/>
      <c r="R23" s="307"/>
      <c r="S23" s="307"/>
      <c r="T23" s="307"/>
      <c r="U23" s="307"/>
      <c r="V23" s="307"/>
      <c r="W23" s="307"/>
      <c r="X23" s="307"/>
      <c r="Y23" s="549" t="s">
        <v>17</v>
      </c>
      <c r="Z23" s="550"/>
      <c r="AA23" s="551"/>
      <c r="AB23" s="125" t="s">
        <v>561</v>
      </c>
      <c r="AC23" s="126"/>
      <c r="AD23" s="127"/>
      <c r="AE23" s="217" t="s">
        <v>808</v>
      </c>
      <c r="AF23" s="218"/>
      <c r="AG23" s="218"/>
      <c r="AH23" s="218"/>
      <c r="AI23" s="218"/>
      <c r="AJ23" s="217">
        <v>220</v>
      </c>
      <c r="AK23" s="218"/>
      <c r="AL23" s="218"/>
      <c r="AM23" s="218"/>
      <c r="AN23" s="218"/>
      <c r="AO23" s="217">
        <v>291</v>
      </c>
      <c r="AP23" s="218"/>
      <c r="AQ23" s="218"/>
      <c r="AR23" s="218"/>
      <c r="AS23" s="218"/>
      <c r="AT23" s="99">
        <v>329</v>
      </c>
      <c r="AU23" s="100"/>
      <c r="AV23" s="100"/>
      <c r="AW23" s="100"/>
      <c r="AX23" s="361"/>
    </row>
    <row r="24" spans="1:60" ht="47.1" customHeight="1">
      <c r="A24" s="134"/>
      <c r="B24" s="135"/>
      <c r="C24" s="135"/>
      <c r="D24" s="135"/>
      <c r="E24" s="135"/>
      <c r="F24" s="136"/>
      <c r="G24" s="308"/>
      <c r="H24" s="308"/>
      <c r="I24" s="308"/>
      <c r="J24" s="308"/>
      <c r="K24" s="308"/>
      <c r="L24" s="308"/>
      <c r="M24" s="308"/>
      <c r="N24" s="308"/>
      <c r="O24" s="308"/>
      <c r="P24" s="308"/>
      <c r="Q24" s="308"/>
      <c r="R24" s="308"/>
      <c r="S24" s="308"/>
      <c r="T24" s="308"/>
      <c r="U24" s="308"/>
      <c r="V24" s="308"/>
      <c r="W24" s="308"/>
      <c r="X24" s="308"/>
      <c r="Y24" s="210" t="s">
        <v>59</v>
      </c>
      <c r="Z24" s="120"/>
      <c r="AA24" s="121"/>
      <c r="AB24" s="102" t="s">
        <v>846</v>
      </c>
      <c r="AC24" s="103"/>
      <c r="AD24" s="104"/>
      <c r="AE24" s="102" t="s">
        <v>850</v>
      </c>
      <c r="AF24" s="103"/>
      <c r="AG24" s="103"/>
      <c r="AH24" s="103"/>
      <c r="AI24" s="104"/>
      <c r="AJ24" s="102" t="s">
        <v>847</v>
      </c>
      <c r="AK24" s="103"/>
      <c r="AL24" s="103"/>
      <c r="AM24" s="103"/>
      <c r="AN24" s="104"/>
      <c r="AO24" s="102" t="s">
        <v>848</v>
      </c>
      <c r="AP24" s="103"/>
      <c r="AQ24" s="103"/>
      <c r="AR24" s="103"/>
      <c r="AS24" s="104"/>
      <c r="AT24" s="102" t="s">
        <v>849</v>
      </c>
      <c r="AU24" s="103"/>
      <c r="AV24" s="103"/>
      <c r="AW24" s="103"/>
      <c r="AX24" s="275"/>
    </row>
    <row r="25" spans="1:60" ht="32.25" customHeight="1">
      <c r="A25" s="128" t="s">
        <v>17</v>
      </c>
      <c r="B25" s="129"/>
      <c r="C25" s="129"/>
      <c r="D25" s="129"/>
      <c r="E25" s="129"/>
      <c r="F25" s="130"/>
      <c r="G25" s="137" t="s">
        <v>18</v>
      </c>
      <c r="H25" s="95"/>
      <c r="I25" s="95"/>
      <c r="J25" s="95"/>
      <c r="K25" s="95"/>
      <c r="L25" s="95"/>
      <c r="M25" s="95"/>
      <c r="N25" s="95"/>
      <c r="O25" s="95"/>
      <c r="P25" s="95"/>
      <c r="Q25" s="95"/>
      <c r="R25" s="95"/>
      <c r="S25" s="95"/>
      <c r="T25" s="95"/>
      <c r="U25" s="95"/>
      <c r="V25" s="95"/>
      <c r="W25" s="95"/>
      <c r="X25" s="96"/>
      <c r="Y25" s="211"/>
      <c r="Z25" s="212"/>
      <c r="AA25" s="213"/>
      <c r="AB25" s="94" t="s">
        <v>12</v>
      </c>
      <c r="AC25" s="95"/>
      <c r="AD25" s="96"/>
      <c r="AE25" s="150" t="s">
        <v>68</v>
      </c>
      <c r="AF25" s="95"/>
      <c r="AG25" s="95"/>
      <c r="AH25" s="95"/>
      <c r="AI25" s="96"/>
      <c r="AJ25" s="150" t="s">
        <v>69</v>
      </c>
      <c r="AK25" s="95"/>
      <c r="AL25" s="95"/>
      <c r="AM25" s="95"/>
      <c r="AN25" s="96"/>
      <c r="AO25" s="150" t="s">
        <v>70</v>
      </c>
      <c r="AP25" s="95"/>
      <c r="AQ25" s="95"/>
      <c r="AR25" s="95"/>
      <c r="AS25" s="96"/>
      <c r="AT25" s="276" t="s">
        <v>74</v>
      </c>
      <c r="AU25" s="277"/>
      <c r="AV25" s="277"/>
      <c r="AW25" s="277"/>
      <c r="AX25" s="278"/>
    </row>
    <row r="26" spans="1:60" ht="22.5" customHeight="1">
      <c r="A26" s="131"/>
      <c r="B26" s="132"/>
      <c r="C26" s="132"/>
      <c r="D26" s="132"/>
      <c r="E26" s="132"/>
      <c r="F26" s="133"/>
      <c r="G26" s="307" t="s">
        <v>865</v>
      </c>
      <c r="H26" s="307"/>
      <c r="I26" s="307"/>
      <c r="J26" s="307"/>
      <c r="K26" s="307"/>
      <c r="L26" s="307"/>
      <c r="M26" s="307"/>
      <c r="N26" s="307"/>
      <c r="O26" s="307"/>
      <c r="P26" s="307"/>
      <c r="Q26" s="307"/>
      <c r="R26" s="307"/>
      <c r="S26" s="307"/>
      <c r="T26" s="307"/>
      <c r="U26" s="307"/>
      <c r="V26" s="307"/>
      <c r="W26" s="307"/>
      <c r="X26" s="307"/>
      <c r="Y26" s="549" t="s">
        <v>17</v>
      </c>
      <c r="Z26" s="550"/>
      <c r="AA26" s="551"/>
      <c r="AB26" s="125" t="s">
        <v>561</v>
      </c>
      <c r="AC26" s="126"/>
      <c r="AD26" s="127"/>
      <c r="AE26" s="217" t="s">
        <v>804</v>
      </c>
      <c r="AF26" s="218"/>
      <c r="AG26" s="218"/>
      <c r="AH26" s="218"/>
      <c r="AI26" s="218"/>
      <c r="AJ26" s="217">
        <v>346</v>
      </c>
      <c r="AK26" s="218"/>
      <c r="AL26" s="218"/>
      <c r="AM26" s="218"/>
      <c r="AN26" s="218"/>
      <c r="AO26" s="217">
        <v>529</v>
      </c>
      <c r="AP26" s="218"/>
      <c r="AQ26" s="218"/>
      <c r="AR26" s="218"/>
      <c r="AS26" s="218"/>
      <c r="AT26" s="99">
        <v>719</v>
      </c>
      <c r="AU26" s="100"/>
      <c r="AV26" s="100"/>
      <c r="AW26" s="100"/>
      <c r="AX26" s="361"/>
    </row>
    <row r="27" spans="1:60" ht="47.1" customHeight="1">
      <c r="A27" s="134"/>
      <c r="B27" s="135"/>
      <c r="C27" s="135"/>
      <c r="D27" s="135"/>
      <c r="E27" s="135"/>
      <c r="F27" s="136"/>
      <c r="G27" s="308"/>
      <c r="H27" s="308"/>
      <c r="I27" s="308"/>
      <c r="J27" s="308"/>
      <c r="K27" s="308"/>
      <c r="L27" s="308"/>
      <c r="M27" s="308"/>
      <c r="N27" s="308"/>
      <c r="O27" s="308"/>
      <c r="P27" s="308"/>
      <c r="Q27" s="308"/>
      <c r="R27" s="308"/>
      <c r="S27" s="308"/>
      <c r="T27" s="308"/>
      <c r="U27" s="308"/>
      <c r="V27" s="308"/>
      <c r="W27" s="308"/>
      <c r="X27" s="308"/>
      <c r="Y27" s="210" t="s">
        <v>59</v>
      </c>
      <c r="Z27" s="120"/>
      <c r="AA27" s="121"/>
      <c r="AB27" s="102" t="s">
        <v>837</v>
      </c>
      <c r="AC27" s="103"/>
      <c r="AD27" s="104"/>
      <c r="AE27" s="102" t="s">
        <v>850</v>
      </c>
      <c r="AF27" s="103"/>
      <c r="AG27" s="103"/>
      <c r="AH27" s="103"/>
      <c r="AI27" s="104"/>
      <c r="AJ27" s="102" t="s">
        <v>851</v>
      </c>
      <c r="AK27" s="103"/>
      <c r="AL27" s="103"/>
      <c r="AM27" s="103"/>
      <c r="AN27" s="104"/>
      <c r="AO27" s="102" t="s">
        <v>852</v>
      </c>
      <c r="AP27" s="103"/>
      <c r="AQ27" s="103"/>
      <c r="AR27" s="103"/>
      <c r="AS27" s="104"/>
      <c r="AT27" s="102" t="s">
        <v>853</v>
      </c>
      <c r="AU27" s="103"/>
      <c r="AV27" s="103"/>
      <c r="AW27" s="103"/>
      <c r="AX27" s="275"/>
    </row>
    <row r="28" spans="1:60" ht="32.25" customHeight="1">
      <c r="A28" s="128" t="s">
        <v>17</v>
      </c>
      <c r="B28" s="129"/>
      <c r="C28" s="129"/>
      <c r="D28" s="129"/>
      <c r="E28" s="129"/>
      <c r="F28" s="130"/>
      <c r="G28" s="137" t="s">
        <v>18</v>
      </c>
      <c r="H28" s="95"/>
      <c r="I28" s="95"/>
      <c r="J28" s="95"/>
      <c r="K28" s="95"/>
      <c r="L28" s="95"/>
      <c r="M28" s="95"/>
      <c r="N28" s="95"/>
      <c r="O28" s="95"/>
      <c r="P28" s="95"/>
      <c r="Q28" s="95"/>
      <c r="R28" s="95"/>
      <c r="S28" s="95"/>
      <c r="T28" s="95"/>
      <c r="U28" s="95"/>
      <c r="V28" s="95"/>
      <c r="W28" s="95"/>
      <c r="X28" s="96"/>
      <c r="Y28" s="211"/>
      <c r="Z28" s="212"/>
      <c r="AA28" s="213"/>
      <c r="AB28" s="94" t="s">
        <v>12</v>
      </c>
      <c r="AC28" s="95"/>
      <c r="AD28" s="96"/>
      <c r="AE28" s="150" t="s">
        <v>68</v>
      </c>
      <c r="AF28" s="95"/>
      <c r="AG28" s="95"/>
      <c r="AH28" s="95"/>
      <c r="AI28" s="96"/>
      <c r="AJ28" s="150" t="s">
        <v>69</v>
      </c>
      <c r="AK28" s="95"/>
      <c r="AL28" s="95"/>
      <c r="AM28" s="95"/>
      <c r="AN28" s="96"/>
      <c r="AO28" s="150" t="s">
        <v>70</v>
      </c>
      <c r="AP28" s="95"/>
      <c r="AQ28" s="95"/>
      <c r="AR28" s="95"/>
      <c r="AS28" s="96"/>
      <c r="AT28" s="276" t="s">
        <v>74</v>
      </c>
      <c r="AU28" s="277"/>
      <c r="AV28" s="277"/>
      <c r="AW28" s="277"/>
      <c r="AX28" s="278"/>
    </row>
    <row r="29" spans="1:60" ht="22.5" customHeight="1">
      <c r="A29" s="131"/>
      <c r="B29" s="132"/>
      <c r="C29" s="132"/>
      <c r="D29" s="132"/>
      <c r="E29" s="132"/>
      <c r="F29" s="133"/>
      <c r="G29" s="307" t="s">
        <v>903</v>
      </c>
      <c r="H29" s="307"/>
      <c r="I29" s="307"/>
      <c r="J29" s="307"/>
      <c r="K29" s="307"/>
      <c r="L29" s="307"/>
      <c r="M29" s="307"/>
      <c r="N29" s="307"/>
      <c r="O29" s="307"/>
      <c r="P29" s="307"/>
      <c r="Q29" s="307"/>
      <c r="R29" s="307"/>
      <c r="S29" s="307"/>
      <c r="T29" s="307"/>
      <c r="U29" s="307"/>
      <c r="V29" s="307"/>
      <c r="W29" s="307"/>
      <c r="X29" s="677"/>
      <c r="Y29" s="549" t="s">
        <v>17</v>
      </c>
      <c r="Z29" s="550"/>
      <c r="AA29" s="551"/>
      <c r="AB29" s="125" t="s">
        <v>561</v>
      </c>
      <c r="AC29" s="126"/>
      <c r="AD29" s="127"/>
      <c r="AE29" s="217" t="s">
        <v>808</v>
      </c>
      <c r="AF29" s="218"/>
      <c r="AG29" s="218"/>
      <c r="AH29" s="218"/>
      <c r="AI29" s="218"/>
      <c r="AJ29" s="217">
        <v>1.3</v>
      </c>
      <c r="AK29" s="218"/>
      <c r="AL29" s="218"/>
      <c r="AM29" s="218"/>
      <c r="AN29" s="218"/>
      <c r="AO29" s="217">
        <v>1.4</v>
      </c>
      <c r="AP29" s="218"/>
      <c r="AQ29" s="218"/>
      <c r="AR29" s="218"/>
      <c r="AS29" s="218"/>
      <c r="AT29" s="99">
        <v>1.3</v>
      </c>
      <c r="AU29" s="100"/>
      <c r="AV29" s="100"/>
      <c r="AW29" s="100"/>
      <c r="AX29" s="361"/>
    </row>
    <row r="30" spans="1:60" ht="47.1" customHeight="1">
      <c r="A30" s="134"/>
      <c r="B30" s="135"/>
      <c r="C30" s="135"/>
      <c r="D30" s="135"/>
      <c r="E30" s="135"/>
      <c r="F30" s="136"/>
      <c r="G30" s="308"/>
      <c r="H30" s="308"/>
      <c r="I30" s="308"/>
      <c r="J30" s="308"/>
      <c r="K30" s="308"/>
      <c r="L30" s="308"/>
      <c r="M30" s="308"/>
      <c r="N30" s="308"/>
      <c r="O30" s="308"/>
      <c r="P30" s="308"/>
      <c r="Q30" s="308"/>
      <c r="R30" s="308"/>
      <c r="S30" s="308"/>
      <c r="T30" s="308"/>
      <c r="U30" s="308"/>
      <c r="V30" s="308"/>
      <c r="W30" s="308"/>
      <c r="X30" s="678"/>
      <c r="Y30" s="210" t="s">
        <v>59</v>
      </c>
      <c r="Z30" s="120"/>
      <c r="AA30" s="121"/>
      <c r="AB30" s="102" t="s">
        <v>837</v>
      </c>
      <c r="AC30" s="103"/>
      <c r="AD30" s="104"/>
      <c r="AE30" s="102" t="s">
        <v>850</v>
      </c>
      <c r="AF30" s="103"/>
      <c r="AG30" s="103"/>
      <c r="AH30" s="103"/>
      <c r="AI30" s="104"/>
      <c r="AJ30" s="102" t="s">
        <v>854</v>
      </c>
      <c r="AK30" s="103"/>
      <c r="AL30" s="103"/>
      <c r="AM30" s="103"/>
      <c r="AN30" s="104"/>
      <c r="AO30" s="102" t="s">
        <v>855</v>
      </c>
      <c r="AP30" s="103"/>
      <c r="AQ30" s="103"/>
      <c r="AR30" s="103"/>
      <c r="AS30" s="104"/>
      <c r="AT30" s="102" t="s">
        <v>856</v>
      </c>
      <c r="AU30" s="103"/>
      <c r="AV30" s="103"/>
      <c r="AW30" s="103"/>
      <c r="AX30" s="275"/>
    </row>
    <row r="31" spans="1:60" ht="32.25" customHeight="1">
      <c r="A31" s="374" t="s">
        <v>17</v>
      </c>
      <c r="B31" s="132"/>
      <c r="C31" s="132"/>
      <c r="D31" s="132"/>
      <c r="E31" s="132"/>
      <c r="F31" s="133"/>
      <c r="G31" s="172" t="s">
        <v>18</v>
      </c>
      <c r="H31" s="166"/>
      <c r="I31" s="166"/>
      <c r="J31" s="166"/>
      <c r="K31" s="166"/>
      <c r="L31" s="166"/>
      <c r="M31" s="166"/>
      <c r="N31" s="166"/>
      <c r="O31" s="166"/>
      <c r="P31" s="166"/>
      <c r="Q31" s="166"/>
      <c r="R31" s="166"/>
      <c r="S31" s="166"/>
      <c r="T31" s="166"/>
      <c r="U31" s="166"/>
      <c r="V31" s="166"/>
      <c r="W31" s="166"/>
      <c r="X31" s="167"/>
      <c r="Y31" s="679"/>
      <c r="Z31" s="680"/>
      <c r="AA31" s="681"/>
      <c r="AB31" s="165" t="s">
        <v>12</v>
      </c>
      <c r="AC31" s="166"/>
      <c r="AD31" s="167"/>
      <c r="AE31" s="171" t="s">
        <v>68</v>
      </c>
      <c r="AF31" s="166"/>
      <c r="AG31" s="166"/>
      <c r="AH31" s="166"/>
      <c r="AI31" s="167"/>
      <c r="AJ31" s="171" t="s">
        <v>69</v>
      </c>
      <c r="AK31" s="166"/>
      <c r="AL31" s="166"/>
      <c r="AM31" s="166"/>
      <c r="AN31" s="167"/>
      <c r="AO31" s="171" t="s">
        <v>70</v>
      </c>
      <c r="AP31" s="166"/>
      <c r="AQ31" s="166"/>
      <c r="AR31" s="166"/>
      <c r="AS31" s="167"/>
      <c r="AT31" s="682" t="s">
        <v>74</v>
      </c>
      <c r="AU31" s="683"/>
      <c r="AV31" s="683"/>
      <c r="AW31" s="683"/>
      <c r="AX31" s="684"/>
    </row>
    <row r="32" spans="1:60" ht="22.5" customHeight="1">
      <c r="A32" s="131"/>
      <c r="B32" s="132"/>
      <c r="C32" s="132"/>
      <c r="D32" s="132"/>
      <c r="E32" s="132"/>
      <c r="F32" s="133"/>
      <c r="G32" s="307" t="s">
        <v>866</v>
      </c>
      <c r="H32" s="307"/>
      <c r="I32" s="307"/>
      <c r="J32" s="307"/>
      <c r="K32" s="307"/>
      <c r="L32" s="307"/>
      <c r="M32" s="307"/>
      <c r="N32" s="307"/>
      <c r="O32" s="307"/>
      <c r="P32" s="307"/>
      <c r="Q32" s="307"/>
      <c r="R32" s="307"/>
      <c r="S32" s="307"/>
      <c r="T32" s="307"/>
      <c r="U32" s="307"/>
      <c r="V32" s="307"/>
      <c r="W32" s="307"/>
      <c r="X32" s="307"/>
      <c r="Y32" s="549" t="s">
        <v>17</v>
      </c>
      <c r="Z32" s="550"/>
      <c r="AA32" s="551"/>
      <c r="AB32" s="125" t="s">
        <v>862</v>
      </c>
      <c r="AC32" s="126"/>
      <c r="AD32" s="127"/>
      <c r="AE32" s="217" t="s">
        <v>821</v>
      </c>
      <c r="AF32" s="218"/>
      <c r="AG32" s="218"/>
      <c r="AH32" s="218"/>
      <c r="AI32" s="218"/>
      <c r="AJ32" s="217">
        <v>142</v>
      </c>
      <c r="AK32" s="218"/>
      <c r="AL32" s="218"/>
      <c r="AM32" s="218"/>
      <c r="AN32" s="218"/>
      <c r="AO32" s="217">
        <v>83</v>
      </c>
      <c r="AP32" s="218"/>
      <c r="AQ32" s="218"/>
      <c r="AR32" s="218"/>
      <c r="AS32" s="218"/>
      <c r="AT32" s="99">
        <v>81</v>
      </c>
      <c r="AU32" s="100"/>
      <c r="AV32" s="100"/>
      <c r="AW32" s="100"/>
      <c r="AX32" s="361"/>
    </row>
    <row r="33" spans="1:50" ht="47.1" customHeight="1">
      <c r="A33" s="134"/>
      <c r="B33" s="135"/>
      <c r="C33" s="135"/>
      <c r="D33" s="135"/>
      <c r="E33" s="135"/>
      <c r="F33" s="136"/>
      <c r="G33" s="308"/>
      <c r="H33" s="308"/>
      <c r="I33" s="308"/>
      <c r="J33" s="308"/>
      <c r="K33" s="308"/>
      <c r="L33" s="308"/>
      <c r="M33" s="308"/>
      <c r="N33" s="308"/>
      <c r="O33" s="308"/>
      <c r="P33" s="308"/>
      <c r="Q33" s="308"/>
      <c r="R33" s="308"/>
      <c r="S33" s="308"/>
      <c r="T33" s="308"/>
      <c r="U33" s="308"/>
      <c r="V33" s="308"/>
      <c r="W33" s="308"/>
      <c r="X33" s="308"/>
      <c r="Y33" s="210" t="s">
        <v>59</v>
      </c>
      <c r="Z33" s="120"/>
      <c r="AA33" s="121"/>
      <c r="AB33" s="102" t="s">
        <v>857</v>
      </c>
      <c r="AC33" s="103"/>
      <c r="AD33" s="104"/>
      <c r="AE33" s="102" t="s">
        <v>861</v>
      </c>
      <c r="AF33" s="103"/>
      <c r="AG33" s="103"/>
      <c r="AH33" s="103"/>
      <c r="AI33" s="104"/>
      <c r="AJ33" s="102" t="s">
        <v>858</v>
      </c>
      <c r="AK33" s="103"/>
      <c r="AL33" s="103"/>
      <c r="AM33" s="103"/>
      <c r="AN33" s="104"/>
      <c r="AO33" s="102" t="s">
        <v>859</v>
      </c>
      <c r="AP33" s="103"/>
      <c r="AQ33" s="103"/>
      <c r="AR33" s="103"/>
      <c r="AS33" s="104"/>
      <c r="AT33" s="102" t="s">
        <v>860</v>
      </c>
      <c r="AU33" s="103"/>
      <c r="AV33" s="103"/>
      <c r="AW33" s="103"/>
      <c r="AX33" s="275"/>
    </row>
    <row r="34" spans="1:50" ht="32.25" customHeight="1">
      <c r="A34" s="374" t="s">
        <v>17</v>
      </c>
      <c r="B34" s="132"/>
      <c r="C34" s="132"/>
      <c r="D34" s="132"/>
      <c r="E34" s="132"/>
      <c r="F34" s="133"/>
      <c r="G34" s="172" t="s">
        <v>18</v>
      </c>
      <c r="H34" s="166"/>
      <c r="I34" s="166"/>
      <c r="J34" s="166"/>
      <c r="K34" s="166"/>
      <c r="L34" s="166"/>
      <c r="M34" s="166"/>
      <c r="N34" s="166"/>
      <c r="O34" s="166"/>
      <c r="P34" s="166"/>
      <c r="Q34" s="166"/>
      <c r="R34" s="166"/>
      <c r="S34" s="166"/>
      <c r="T34" s="166"/>
      <c r="U34" s="166"/>
      <c r="V34" s="166"/>
      <c r="W34" s="166"/>
      <c r="X34" s="167"/>
      <c r="Y34" s="679"/>
      <c r="Z34" s="680"/>
      <c r="AA34" s="681"/>
      <c r="AB34" s="165" t="s">
        <v>12</v>
      </c>
      <c r="AC34" s="166"/>
      <c r="AD34" s="167"/>
      <c r="AE34" s="171" t="s">
        <v>68</v>
      </c>
      <c r="AF34" s="166"/>
      <c r="AG34" s="166"/>
      <c r="AH34" s="166"/>
      <c r="AI34" s="167"/>
      <c r="AJ34" s="171" t="s">
        <v>69</v>
      </c>
      <c r="AK34" s="166"/>
      <c r="AL34" s="166"/>
      <c r="AM34" s="166"/>
      <c r="AN34" s="167"/>
      <c r="AO34" s="171" t="s">
        <v>70</v>
      </c>
      <c r="AP34" s="166"/>
      <c r="AQ34" s="166"/>
      <c r="AR34" s="166"/>
      <c r="AS34" s="167"/>
      <c r="AT34" s="682" t="s">
        <v>74</v>
      </c>
      <c r="AU34" s="683"/>
      <c r="AV34" s="683"/>
      <c r="AW34" s="683"/>
      <c r="AX34" s="684"/>
    </row>
    <row r="35" spans="1:50" ht="22.5" customHeight="1">
      <c r="A35" s="131"/>
      <c r="B35" s="132"/>
      <c r="C35" s="132"/>
      <c r="D35" s="132"/>
      <c r="E35" s="132"/>
      <c r="F35" s="133"/>
      <c r="G35" s="307" t="s">
        <v>869</v>
      </c>
      <c r="H35" s="307"/>
      <c r="I35" s="307"/>
      <c r="J35" s="307"/>
      <c r="K35" s="307"/>
      <c r="L35" s="307"/>
      <c r="M35" s="307"/>
      <c r="N35" s="307"/>
      <c r="O35" s="307"/>
      <c r="P35" s="307"/>
      <c r="Q35" s="307"/>
      <c r="R35" s="307"/>
      <c r="S35" s="307"/>
      <c r="T35" s="307"/>
      <c r="U35" s="307"/>
      <c r="V35" s="307"/>
      <c r="W35" s="307"/>
      <c r="X35" s="307"/>
      <c r="Y35" s="549" t="s">
        <v>17</v>
      </c>
      <c r="Z35" s="550"/>
      <c r="AA35" s="551"/>
      <c r="AB35" s="125" t="s">
        <v>862</v>
      </c>
      <c r="AC35" s="126"/>
      <c r="AD35" s="127"/>
      <c r="AE35" s="217" t="s">
        <v>820</v>
      </c>
      <c r="AF35" s="218"/>
      <c r="AG35" s="218"/>
      <c r="AH35" s="218"/>
      <c r="AI35" s="218"/>
      <c r="AJ35" s="217">
        <v>0</v>
      </c>
      <c r="AK35" s="218"/>
      <c r="AL35" s="218"/>
      <c r="AM35" s="218"/>
      <c r="AN35" s="218"/>
      <c r="AO35" s="217">
        <v>1044</v>
      </c>
      <c r="AP35" s="218"/>
      <c r="AQ35" s="218"/>
      <c r="AR35" s="218"/>
      <c r="AS35" s="218"/>
      <c r="AT35" s="99" t="s">
        <v>821</v>
      </c>
      <c r="AU35" s="100"/>
      <c r="AV35" s="100"/>
      <c r="AW35" s="100"/>
      <c r="AX35" s="361"/>
    </row>
    <row r="36" spans="1:50" ht="47.1" customHeight="1">
      <c r="A36" s="134"/>
      <c r="B36" s="135"/>
      <c r="C36" s="135"/>
      <c r="D36" s="135"/>
      <c r="E36" s="135"/>
      <c r="F36" s="136"/>
      <c r="G36" s="308"/>
      <c r="H36" s="308"/>
      <c r="I36" s="308"/>
      <c r="J36" s="308"/>
      <c r="K36" s="308"/>
      <c r="L36" s="308"/>
      <c r="M36" s="308"/>
      <c r="N36" s="308"/>
      <c r="O36" s="308"/>
      <c r="P36" s="308"/>
      <c r="Q36" s="308"/>
      <c r="R36" s="308"/>
      <c r="S36" s="308"/>
      <c r="T36" s="308"/>
      <c r="U36" s="308"/>
      <c r="V36" s="308"/>
      <c r="W36" s="308"/>
      <c r="X36" s="308"/>
      <c r="Y36" s="210" t="s">
        <v>59</v>
      </c>
      <c r="Z36" s="120"/>
      <c r="AA36" s="121"/>
      <c r="AB36" s="102" t="s">
        <v>867</v>
      </c>
      <c r="AC36" s="103"/>
      <c r="AD36" s="104"/>
      <c r="AE36" s="102" t="s">
        <v>850</v>
      </c>
      <c r="AF36" s="103"/>
      <c r="AG36" s="103"/>
      <c r="AH36" s="103"/>
      <c r="AI36" s="104"/>
      <c r="AJ36" s="102" t="s">
        <v>868</v>
      </c>
      <c r="AK36" s="103"/>
      <c r="AL36" s="103"/>
      <c r="AM36" s="103"/>
      <c r="AN36" s="104"/>
      <c r="AO36" s="102" t="s">
        <v>871</v>
      </c>
      <c r="AP36" s="103"/>
      <c r="AQ36" s="103"/>
      <c r="AR36" s="103"/>
      <c r="AS36" s="104"/>
      <c r="AT36" s="102" t="s">
        <v>808</v>
      </c>
      <c r="AU36" s="103"/>
      <c r="AV36" s="103"/>
      <c r="AW36" s="103"/>
      <c r="AX36" s="275"/>
    </row>
    <row r="37" spans="1:50" ht="32.25" customHeight="1">
      <c r="A37" s="374" t="s">
        <v>17</v>
      </c>
      <c r="B37" s="132"/>
      <c r="C37" s="132"/>
      <c r="D37" s="132"/>
      <c r="E37" s="132"/>
      <c r="F37" s="133"/>
      <c r="G37" s="172" t="s">
        <v>18</v>
      </c>
      <c r="H37" s="166"/>
      <c r="I37" s="166"/>
      <c r="J37" s="166"/>
      <c r="K37" s="166"/>
      <c r="L37" s="166"/>
      <c r="M37" s="166"/>
      <c r="N37" s="166"/>
      <c r="O37" s="166"/>
      <c r="P37" s="166"/>
      <c r="Q37" s="166"/>
      <c r="R37" s="166"/>
      <c r="S37" s="166"/>
      <c r="T37" s="166"/>
      <c r="U37" s="166"/>
      <c r="V37" s="166"/>
      <c r="W37" s="166"/>
      <c r="X37" s="167"/>
      <c r="Y37" s="679"/>
      <c r="Z37" s="680"/>
      <c r="AA37" s="681"/>
      <c r="AB37" s="165" t="s">
        <v>12</v>
      </c>
      <c r="AC37" s="166"/>
      <c r="AD37" s="167"/>
      <c r="AE37" s="171" t="s">
        <v>68</v>
      </c>
      <c r="AF37" s="166"/>
      <c r="AG37" s="166"/>
      <c r="AH37" s="166"/>
      <c r="AI37" s="167"/>
      <c r="AJ37" s="171" t="s">
        <v>69</v>
      </c>
      <c r="AK37" s="166"/>
      <c r="AL37" s="166"/>
      <c r="AM37" s="166"/>
      <c r="AN37" s="167"/>
      <c r="AO37" s="171" t="s">
        <v>70</v>
      </c>
      <c r="AP37" s="166"/>
      <c r="AQ37" s="166"/>
      <c r="AR37" s="166"/>
      <c r="AS37" s="167"/>
      <c r="AT37" s="682" t="s">
        <v>74</v>
      </c>
      <c r="AU37" s="683"/>
      <c r="AV37" s="683"/>
      <c r="AW37" s="683"/>
      <c r="AX37" s="684"/>
    </row>
    <row r="38" spans="1:50" ht="22.5" customHeight="1">
      <c r="A38" s="131"/>
      <c r="B38" s="132"/>
      <c r="C38" s="132"/>
      <c r="D38" s="132"/>
      <c r="E38" s="132"/>
      <c r="F38" s="133"/>
      <c r="G38" s="307" t="s">
        <v>870</v>
      </c>
      <c r="H38" s="307"/>
      <c r="I38" s="307"/>
      <c r="J38" s="307"/>
      <c r="K38" s="307"/>
      <c r="L38" s="307"/>
      <c r="M38" s="307"/>
      <c r="N38" s="307"/>
      <c r="O38" s="307"/>
      <c r="P38" s="307"/>
      <c r="Q38" s="307"/>
      <c r="R38" s="307"/>
      <c r="S38" s="307"/>
      <c r="T38" s="307"/>
      <c r="U38" s="307"/>
      <c r="V38" s="307"/>
      <c r="W38" s="307"/>
      <c r="X38" s="307"/>
      <c r="Y38" s="549" t="s">
        <v>17</v>
      </c>
      <c r="Z38" s="550"/>
      <c r="AA38" s="551"/>
      <c r="AB38" s="125" t="s">
        <v>862</v>
      </c>
      <c r="AC38" s="126"/>
      <c r="AD38" s="127"/>
      <c r="AE38" s="217" t="s">
        <v>801</v>
      </c>
      <c r="AF38" s="218"/>
      <c r="AG38" s="218"/>
      <c r="AH38" s="218"/>
      <c r="AI38" s="218"/>
      <c r="AJ38" s="217" t="s">
        <v>821</v>
      </c>
      <c r="AK38" s="218"/>
      <c r="AL38" s="218"/>
      <c r="AM38" s="218"/>
      <c r="AN38" s="218"/>
      <c r="AO38" s="217">
        <v>12248</v>
      </c>
      <c r="AP38" s="218"/>
      <c r="AQ38" s="218"/>
      <c r="AR38" s="218"/>
      <c r="AS38" s="218"/>
      <c r="AT38" s="99" t="s">
        <v>821</v>
      </c>
      <c r="AU38" s="100"/>
      <c r="AV38" s="100"/>
      <c r="AW38" s="100"/>
      <c r="AX38" s="361"/>
    </row>
    <row r="39" spans="1:50" ht="47.1" customHeight="1">
      <c r="A39" s="134"/>
      <c r="B39" s="135"/>
      <c r="C39" s="135"/>
      <c r="D39" s="135"/>
      <c r="E39" s="135"/>
      <c r="F39" s="136"/>
      <c r="G39" s="308"/>
      <c r="H39" s="308"/>
      <c r="I39" s="308"/>
      <c r="J39" s="308"/>
      <c r="K39" s="308"/>
      <c r="L39" s="308"/>
      <c r="M39" s="308"/>
      <c r="N39" s="308"/>
      <c r="O39" s="308"/>
      <c r="P39" s="308"/>
      <c r="Q39" s="308"/>
      <c r="R39" s="308"/>
      <c r="S39" s="308"/>
      <c r="T39" s="308"/>
      <c r="U39" s="308"/>
      <c r="V39" s="308"/>
      <c r="W39" s="308"/>
      <c r="X39" s="308"/>
      <c r="Y39" s="210" t="s">
        <v>59</v>
      </c>
      <c r="Z39" s="120"/>
      <c r="AA39" s="121"/>
      <c r="AB39" s="102" t="s">
        <v>867</v>
      </c>
      <c r="AC39" s="103"/>
      <c r="AD39" s="104"/>
      <c r="AE39" s="102" t="s">
        <v>850</v>
      </c>
      <c r="AF39" s="103"/>
      <c r="AG39" s="103"/>
      <c r="AH39" s="103"/>
      <c r="AI39" s="104"/>
      <c r="AJ39" s="102" t="s">
        <v>820</v>
      </c>
      <c r="AK39" s="103"/>
      <c r="AL39" s="103"/>
      <c r="AM39" s="103"/>
      <c r="AN39" s="104"/>
      <c r="AO39" s="102" t="s">
        <v>872</v>
      </c>
      <c r="AP39" s="103"/>
      <c r="AQ39" s="103"/>
      <c r="AR39" s="103"/>
      <c r="AS39" s="104"/>
      <c r="AT39" s="102" t="s">
        <v>808</v>
      </c>
      <c r="AU39" s="103"/>
      <c r="AV39" s="103"/>
      <c r="AW39" s="103"/>
      <c r="AX39" s="275"/>
    </row>
  </sheetData>
  <mergeCells count="273">
    <mergeCell ref="A37:F39"/>
    <mergeCell ref="G37:X37"/>
    <mergeCell ref="Y37:AA37"/>
    <mergeCell ref="AB37:AD37"/>
    <mergeCell ref="AE37:AI37"/>
    <mergeCell ref="AJ37:AN37"/>
    <mergeCell ref="AO37:AS37"/>
    <mergeCell ref="AT37:AX37"/>
    <mergeCell ref="G38:X39"/>
    <mergeCell ref="Y38:AA38"/>
    <mergeCell ref="AB38:AD38"/>
    <mergeCell ref="AE38:AI38"/>
    <mergeCell ref="AJ38:AN38"/>
    <mergeCell ref="AO38:AS38"/>
    <mergeCell ref="AT38:AX38"/>
    <mergeCell ref="Y39:AA39"/>
    <mergeCell ref="AB39:AD39"/>
    <mergeCell ref="AE39:AI39"/>
    <mergeCell ref="AJ39:AN39"/>
    <mergeCell ref="AO39:AS39"/>
    <mergeCell ref="AT39:AX39"/>
    <mergeCell ref="A34:F36"/>
    <mergeCell ref="G34:X34"/>
    <mergeCell ref="Y34:AA34"/>
    <mergeCell ref="AB34:AD34"/>
    <mergeCell ref="AE34:AI34"/>
    <mergeCell ref="AJ34:AN34"/>
    <mergeCell ref="AO34:AS34"/>
    <mergeCell ref="AT34:AX34"/>
    <mergeCell ref="G35:X36"/>
    <mergeCell ref="Y35:AA35"/>
    <mergeCell ref="AB35:AD35"/>
    <mergeCell ref="AE35:AI35"/>
    <mergeCell ref="AJ35:AN35"/>
    <mergeCell ref="AO35:AS35"/>
    <mergeCell ref="AT35:AX35"/>
    <mergeCell ref="Y36:AA36"/>
    <mergeCell ref="AB36:AD36"/>
    <mergeCell ref="AE36:AI36"/>
    <mergeCell ref="AJ36:AN36"/>
    <mergeCell ref="AO36:AS36"/>
    <mergeCell ref="AT36:AX36"/>
    <mergeCell ref="A16:F18"/>
    <mergeCell ref="G16:X16"/>
    <mergeCell ref="Y16:AA16"/>
    <mergeCell ref="AB16:AD16"/>
    <mergeCell ref="AE16:AI16"/>
    <mergeCell ref="AJ16:AN16"/>
    <mergeCell ref="AO16:AS16"/>
    <mergeCell ref="AT16:AX16"/>
    <mergeCell ref="G17:X18"/>
    <mergeCell ref="Y17:AA17"/>
    <mergeCell ref="AB17:AD17"/>
    <mergeCell ref="AE17:AI17"/>
    <mergeCell ref="AJ17:AN17"/>
    <mergeCell ref="AO17:AS17"/>
    <mergeCell ref="AT17:AX17"/>
    <mergeCell ref="Y18:AA18"/>
    <mergeCell ref="AB18:AD18"/>
    <mergeCell ref="AE18:AI18"/>
    <mergeCell ref="AJ18:AN18"/>
    <mergeCell ref="AO18:AS18"/>
    <mergeCell ref="AT18:AX18"/>
    <mergeCell ref="AT1:AX1"/>
    <mergeCell ref="G2:X3"/>
    <mergeCell ref="Y2:AA2"/>
    <mergeCell ref="AB2:AD2"/>
    <mergeCell ref="AE2:AI2"/>
    <mergeCell ref="AJ2:AN2"/>
    <mergeCell ref="AO2:AS2"/>
    <mergeCell ref="AT2:AX2"/>
    <mergeCell ref="Y3:AA3"/>
    <mergeCell ref="AB3:AD3"/>
    <mergeCell ref="G1:X1"/>
    <mergeCell ref="Y1:AA1"/>
    <mergeCell ref="AB1:AD1"/>
    <mergeCell ref="AE1:AI1"/>
    <mergeCell ref="AJ1:AN1"/>
    <mergeCell ref="AO1:AS1"/>
    <mergeCell ref="AE3:AI3"/>
    <mergeCell ref="AJ3:AN3"/>
    <mergeCell ref="AO3:AS3"/>
    <mergeCell ref="AT3:AX3"/>
    <mergeCell ref="A4:F6"/>
    <mergeCell ref="G4:X4"/>
    <mergeCell ref="Y4:AA4"/>
    <mergeCell ref="AB4:AD4"/>
    <mergeCell ref="AE4:AI4"/>
    <mergeCell ref="AJ4:AN4"/>
    <mergeCell ref="A1:F3"/>
    <mergeCell ref="A7:F9"/>
    <mergeCell ref="G7:X7"/>
    <mergeCell ref="Y7:AA7"/>
    <mergeCell ref="AB7:AD7"/>
    <mergeCell ref="AE7:AI7"/>
    <mergeCell ref="G8:X9"/>
    <mergeCell ref="Y8:AA8"/>
    <mergeCell ref="AB8:AD8"/>
    <mergeCell ref="AE8:AI8"/>
    <mergeCell ref="AJ8:AN8"/>
    <mergeCell ref="AO4:AS4"/>
    <mergeCell ref="AT4:AX4"/>
    <mergeCell ref="G5:X6"/>
    <mergeCell ref="Y5:AA5"/>
    <mergeCell ref="AB5:AD5"/>
    <mergeCell ref="AE5:AI5"/>
    <mergeCell ref="AJ5:AN5"/>
    <mergeCell ref="AO5:AS5"/>
    <mergeCell ref="AT5:AX5"/>
    <mergeCell ref="Y6:AA6"/>
    <mergeCell ref="AO8:AS8"/>
    <mergeCell ref="AT8:AX8"/>
    <mergeCell ref="AB6:AD6"/>
    <mergeCell ref="AE6:AI6"/>
    <mergeCell ref="AJ6:AN6"/>
    <mergeCell ref="AO6:AS6"/>
    <mergeCell ref="AT6:AX6"/>
    <mergeCell ref="Y9:AA9"/>
    <mergeCell ref="AB9:AD9"/>
    <mergeCell ref="AE9:AI9"/>
    <mergeCell ref="AJ9:AN9"/>
    <mergeCell ref="AO9:AS9"/>
    <mergeCell ref="AT9:AX9"/>
    <mergeCell ref="AJ7:AN7"/>
    <mergeCell ref="AO7:AS7"/>
    <mergeCell ref="AT7:AX7"/>
    <mergeCell ref="G11:X12"/>
    <mergeCell ref="Y11:AA11"/>
    <mergeCell ref="AB11:AD11"/>
    <mergeCell ref="AE11:AI11"/>
    <mergeCell ref="AJ11:AN11"/>
    <mergeCell ref="AO11:AS11"/>
    <mergeCell ref="AT11:AX11"/>
    <mergeCell ref="Y12:AA12"/>
    <mergeCell ref="G10:X10"/>
    <mergeCell ref="Y10:AA10"/>
    <mergeCell ref="AB10:AD10"/>
    <mergeCell ref="AE10:AI10"/>
    <mergeCell ref="AJ10:AN10"/>
    <mergeCell ref="AB12:AD12"/>
    <mergeCell ref="AE12:AI12"/>
    <mergeCell ref="AJ12:AN12"/>
    <mergeCell ref="AO12:AS12"/>
    <mergeCell ref="AT12:AX12"/>
    <mergeCell ref="A13:F15"/>
    <mergeCell ref="G13:X13"/>
    <mergeCell ref="Y13:AA13"/>
    <mergeCell ref="AB13:AD13"/>
    <mergeCell ref="AE13:AI13"/>
    <mergeCell ref="AJ13:AN13"/>
    <mergeCell ref="AO13:AS13"/>
    <mergeCell ref="AT13:AX13"/>
    <mergeCell ref="A10:F12"/>
    <mergeCell ref="AT14:AX14"/>
    <mergeCell ref="Y15:AA15"/>
    <mergeCell ref="AB15:AD15"/>
    <mergeCell ref="AE15:AI15"/>
    <mergeCell ref="AJ15:AN15"/>
    <mergeCell ref="AO15:AS15"/>
    <mergeCell ref="AT15:AX15"/>
    <mergeCell ref="G14:X15"/>
    <mergeCell ref="Y14:AA14"/>
    <mergeCell ref="AB14:AD14"/>
    <mergeCell ref="AE14:AI14"/>
    <mergeCell ref="AJ14:AN14"/>
    <mergeCell ref="AO14:AS14"/>
    <mergeCell ref="AO10:AS10"/>
    <mergeCell ref="AT10:AX10"/>
    <mergeCell ref="G20:X21"/>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AO21:AS21"/>
    <mergeCell ref="AT21:AX21"/>
    <mergeCell ref="A22:F24"/>
    <mergeCell ref="G22:X22"/>
    <mergeCell ref="Y22:AA22"/>
    <mergeCell ref="AB22:AD22"/>
    <mergeCell ref="AE22:AI22"/>
    <mergeCell ref="AJ22:AN22"/>
    <mergeCell ref="AO22:AS22"/>
    <mergeCell ref="AT22:AX22"/>
    <mergeCell ref="A19:F21"/>
    <mergeCell ref="AT23:AX23"/>
    <mergeCell ref="Y24:AA24"/>
    <mergeCell ref="AB24:AD24"/>
    <mergeCell ref="AE24:AI24"/>
    <mergeCell ref="AJ24:AN24"/>
    <mergeCell ref="AO24:AS24"/>
    <mergeCell ref="AT24:AX24"/>
    <mergeCell ref="G23:X24"/>
    <mergeCell ref="Y23:AA23"/>
    <mergeCell ref="AB23:AD23"/>
    <mergeCell ref="AE23:AI23"/>
    <mergeCell ref="AJ23:AN23"/>
    <mergeCell ref="AO23:AS23"/>
    <mergeCell ref="AO19:AS19"/>
    <mergeCell ref="AT19:AX19"/>
    <mergeCell ref="G26:X27"/>
    <mergeCell ref="Y26:AA26"/>
    <mergeCell ref="AB26:AD26"/>
    <mergeCell ref="AE26:AI26"/>
    <mergeCell ref="AJ26:AN26"/>
    <mergeCell ref="AO26:AS26"/>
    <mergeCell ref="AT26:AX26"/>
    <mergeCell ref="Y27:AA27"/>
    <mergeCell ref="G25:X25"/>
    <mergeCell ref="Y25:AA25"/>
    <mergeCell ref="AB25:AD25"/>
    <mergeCell ref="AE25:AI25"/>
    <mergeCell ref="AJ25:AN25"/>
    <mergeCell ref="AB27:AD27"/>
    <mergeCell ref="AE27:AI27"/>
    <mergeCell ref="AJ27:AN27"/>
    <mergeCell ref="AO27:AS27"/>
    <mergeCell ref="AT27:AX27"/>
    <mergeCell ref="A28:F30"/>
    <mergeCell ref="G28:X28"/>
    <mergeCell ref="Y28:AA28"/>
    <mergeCell ref="AB28:AD28"/>
    <mergeCell ref="AE28:AI28"/>
    <mergeCell ref="AJ28:AN28"/>
    <mergeCell ref="AO28:AS28"/>
    <mergeCell ref="AT28:AX28"/>
    <mergeCell ref="A25:F27"/>
    <mergeCell ref="AT29:AX29"/>
    <mergeCell ref="Y30:AA30"/>
    <mergeCell ref="AB30:AD30"/>
    <mergeCell ref="AE30:AI30"/>
    <mergeCell ref="AJ30:AN30"/>
    <mergeCell ref="AO30:AS30"/>
    <mergeCell ref="AT30:AX30"/>
    <mergeCell ref="G29:X30"/>
    <mergeCell ref="Y29:AA29"/>
    <mergeCell ref="AB29:AD29"/>
    <mergeCell ref="AE29:AI29"/>
    <mergeCell ref="AJ29:AN29"/>
    <mergeCell ref="AO29:AS29"/>
    <mergeCell ref="AO25:AS25"/>
    <mergeCell ref="AT25:AX25"/>
    <mergeCell ref="A31:F33"/>
    <mergeCell ref="G31:X31"/>
    <mergeCell ref="Y31:AA31"/>
    <mergeCell ref="AB31:AD31"/>
    <mergeCell ref="AE31:AI31"/>
    <mergeCell ref="AJ31:AN31"/>
    <mergeCell ref="AB33:AD33"/>
    <mergeCell ref="AE33:AI33"/>
    <mergeCell ref="AJ33:AN33"/>
    <mergeCell ref="AO33:AS33"/>
    <mergeCell ref="AT33:AX33"/>
    <mergeCell ref="AO31:AS31"/>
    <mergeCell ref="AT31:AX31"/>
    <mergeCell ref="G32:X33"/>
    <mergeCell ref="Y32:AA32"/>
    <mergeCell ref="AB32:AD32"/>
    <mergeCell ref="AE32:AI32"/>
    <mergeCell ref="AJ32:AN32"/>
    <mergeCell ref="AO32:AS32"/>
    <mergeCell ref="AT32:AX32"/>
    <mergeCell ref="Y33:AA33"/>
  </mergeCells>
  <phoneticPr fontId="8"/>
  <conditionalFormatting sqref="AE3:AX3">
    <cfRule type="expression" dxfId="855" priority="233">
      <formula>IF(RIGHT(TEXT(AE3,"0.#"),1)=".",FALSE,TRUE)</formula>
    </cfRule>
    <cfRule type="expression" dxfId="854" priority="234">
      <formula>IF(RIGHT(TEXT(AE3,"0.#"),1)=".",TRUE,FALSE)</formula>
    </cfRule>
  </conditionalFormatting>
  <conditionalFormatting sqref="AE2:AS2">
    <cfRule type="expression" dxfId="853" priority="205">
      <formula>IF(RIGHT(TEXT(AE2,"0.#"),1)=".",FALSE,TRUE)</formula>
    </cfRule>
    <cfRule type="expression" dxfId="852" priority="206">
      <formula>IF(RIGHT(TEXT(AE2,"0.#"),1)=".",TRUE,FALSE)</formula>
    </cfRule>
  </conditionalFormatting>
  <conditionalFormatting sqref="AE15:AX15 AE12:AX12 AE9:AX9 AE6:AX6">
    <cfRule type="expression" dxfId="851" priority="37">
      <formula>IF(RIGHT(TEXT(AE6,"0.#"),1)=".",FALSE,TRUE)</formula>
    </cfRule>
    <cfRule type="expression" dxfId="850" priority="38">
      <formula>IF(RIGHT(TEXT(AE6,"0.#"),1)=".",TRUE,FALSE)</formula>
    </cfRule>
  </conditionalFormatting>
  <conditionalFormatting sqref="AE14:AS14 AE11:AS11 AE8:AS8 AE5:AS5">
    <cfRule type="expression" dxfId="849" priority="35">
      <formula>IF(RIGHT(TEXT(AE5,"0.#"),1)=".",FALSE,TRUE)</formula>
    </cfRule>
    <cfRule type="expression" dxfId="848" priority="36">
      <formula>IF(RIGHT(TEXT(AE5,"0.#"),1)=".",TRUE,FALSE)</formula>
    </cfRule>
  </conditionalFormatting>
  <conditionalFormatting sqref="AE18:AX18">
    <cfRule type="expression" dxfId="847" priority="31">
      <formula>IF(RIGHT(TEXT(AE18,"0.#"),1)=".",FALSE,TRUE)</formula>
    </cfRule>
    <cfRule type="expression" dxfId="846" priority="32">
      <formula>IF(RIGHT(TEXT(AE18,"0.#"),1)=".",TRUE,FALSE)</formula>
    </cfRule>
  </conditionalFormatting>
  <conditionalFormatting sqref="AE17:AS17">
    <cfRule type="expression" dxfId="845" priority="29">
      <formula>IF(RIGHT(TEXT(AE17,"0.#"),1)=".",FALSE,TRUE)</formula>
    </cfRule>
    <cfRule type="expression" dxfId="844" priority="30">
      <formula>IF(RIGHT(TEXT(AE17,"0.#"),1)=".",TRUE,FALSE)</formula>
    </cfRule>
  </conditionalFormatting>
  <conditionalFormatting sqref="AE20:AI20">
    <cfRule type="expression" dxfId="843" priority="27">
      <formula>IF(RIGHT(TEXT(AE20,"0.#"),1)=".",FALSE,TRUE)</formula>
    </cfRule>
    <cfRule type="expression" dxfId="842" priority="28">
      <formula>IF(RIGHT(TEXT(AE20,"0.#"),1)=".",TRUE,FALSE)</formula>
    </cfRule>
  </conditionalFormatting>
  <conditionalFormatting sqref="AJ20:AX20">
    <cfRule type="expression" dxfId="841" priority="25">
      <formula>IF(RIGHT(TEXT(AJ20,"0.#"),1)=".",FALSE,TRUE)</formula>
    </cfRule>
    <cfRule type="expression" dxfId="840" priority="26">
      <formula>IF(RIGHT(TEXT(AJ20,"0.#"),1)=".",TRUE,FALSE)</formula>
    </cfRule>
  </conditionalFormatting>
  <conditionalFormatting sqref="AE23:AI23">
    <cfRule type="expression" dxfId="839" priority="23">
      <formula>IF(RIGHT(TEXT(AE23,"0.#"),1)=".",FALSE,TRUE)</formula>
    </cfRule>
    <cfRule type="expression" dxfId="838" priority="24">
      <formula>IF(RIGHT(TEXT(AE23,"0.#"),1)=".",TRUE,FALSE)</formula>
    </cfRule>
  </conditionalFormatting>
  <conditionalFormatting sqref="AJ23:AX23">
    <cfRule type="expression" dxfId="837" priority="21">
      <formula>IF(RIGHT(TEXT(AJ23,"0.#"),1)=".",FALSE,TRUE)</formula>
    </cfRule>
    <cfRule type="expression" dxfId="836" priority="22">
      <formula>IF(RIGHT(TEXT(AJ23,"0.#"),1)=".",TRUE,FALSE)</formula>
    </cfRule>
  </conditionalFormatting>
  <conditionalFormatting sqref="AE26:AI26">
    <cfRule type="expression" dxfId="835" priority="19">
      <formula>IF(RIGHT(TEXT(AE26,"0.#"),1)=".",FALSE,TRUE)</formula>
    </cfRule>
    <cfRule type="expression" dxfId="834" priority="20">
      <formula>IF(RIGHT(TEXT(AE26,"0.#"),1)=".",TRUE,FALSE)</formula>
    </cfRule>
  </conditionalFormatting>
  <conditionalFormatting sqref="AJ26:AX26">
    <cfRule type="expression" dxfId="833" priority="17">
      <formula>IF(RIGHT(TEXT(AJ26,"0.#"),1)=".",FALSE,TRUE)</formula>
    </cfRule>
    <cfRule type="expression" dxfId="832" priority="18">
      <formula>IF(RIGHT(TEXT(AJ26,"0.#"),1)=".",TRUE,FALSE)</formula>
    </cfRule>
  </conditionalFormatting>
  <conditionalFormatting sqref="AE29:AI29">
    <cfRule type="expression" dxfId="831" priority="15">
      <formula>IF(RIGHT(TEXT(AE29,"0.#"),1)=".",FALSE,TRUE)</formula>
    </cfRule>
    <cfRule type="expression" dxfId="830" priority="16">
      <formula>IF(RIGHT(TEXT(AE29,"0.#"),1)=".",TRUE,FALSE)</formula>
    </cfRule>
  </conditionalFormatting>
  <conditionalFormatting sqref="AJ29:AX29">
    <cfRule type="expression" dxfId="829" priority="13">
      <formula>IF(RIGHT(TEXT(AJ29,"0.#"),1)=".",FALSE,TRUE)</formula>
    </cfRule>
    <cfRule type="expression" dxfId="828" priority="14">
      <formula>IF(RIGHT(TEXT(AJ29,"0.#"),1)=".",TRUE,FALSE)</formula>
    </cfRule>
  </conditionalFormatting>
  <conditionalFormatting sqref="AE35:AI35">
    <cfRule type="expression" dxfId="827" priority="11">
      <formula>IF(RIGHT(TEXT(AE35,"0.#"),1)=".",FALSE,TRUE)</formula>
    </cfRule>
    <cfRule type="expression" dxfId="826" priority="12">
      <formula>IF(RIGHT(TEXT(AE35,"0.#"),1)=".",TRUE,FALSE)</formula>
    </cfRule>
  </conditionalFormatting>
  <conditionalFormatting sqref="AJ35:AX35">
    <cfRule type="expression" dxfId="825" priority="9">
      <formula>IF(RIGHT(TEXT(AJ35,"0.#"),1)=".",FALSE,TRUE)</formula>
    </cfRule>
    <cfRule type="expression" dxfId="824" priority="10">
      <formula>IF(RIGHT(TEXT(AJ35,"0.#"),1)=".",TRUE,FALSE)</formula>
    </cfRule>
  </conditionalFormatting>
  <conditionalFormatting sqref="AE38:AI38">
    <cfRule type="expression" dxfId="823" priority="7">
      <formula>IF(RIGHT(TEXT(AE38,"0.#"),1)=".",FALSE,TRUE)</formula>
    </cfRule>
    <cfRule type="expression" dxfId="822" priority="8">
      <formula>IF(RIGHT(TEXT(AE38,"0.#"),1)=".",TRUE,FALSE)</formula>
    </cfRule>
  </conditionalFormatting>
  <conditionalFormatting sqref="AJ38:AX38">
    <cfRule type="expression" dxfId="821" priority="5">
      <formula>IF(RIGHT(TEXT(AJ38,"0.#"),1)=".",FALSE,TRUE)</formula>
    </cfRule>
    <cfRule type="expression" dxfId="820" priority="6">
      <formula>IF(RIGHT(TEXT(AJ38,"0.#"),1)=".",TRUE,FALSE)</formula>
    </cfRule>
  </conditionalFormatting>
  <conditionalFormatting sqref="AE32:AI32">
    <cfRule type="expression" dxfId="819" priority="3">
      <formula>IF(RIGHT(TEXT(AE32,"0.#"),1)=".",FALSE,TRUE)</formula>
    </cfRule>
    <cfRule type="expression" dxfId="818" priority="4">
      <formula>IF(RIGHT(TEXT(AE32,"0.#"),1)=".",TRUE,FALSE)</formula>
    </cfRule>
  </conditionalFormatting>
  <conditionalFormatting sqref="AJ32:AX32">
    <cfRule type="expression" dxfId="817" priority="1">
      <formula>IF(RIGHT(TEXT(AJ32,"0.#"),1)=".",FALSE,TRUE)</formula>
    </cfRule>
    <cfRule type="expression" dxfId="816" priority="2">
      <formula>IF(RIGHT(TEXT(AJ32,"0.#"),1)=".",TRUE,FALSE)</formula>
    </cfRule>
  </conditionalFormatting>
  <dataValidations count="1">
    <dataValidation type="custom" imeMode="disabled" allowBlank="1" showInputMessage="1" showErrorMessage="1" sqref="AE2:AS2 AE3:AX3 AE5:AS5 AE6:AX6 AE8:AS8 AE9:AX9 AE18:AX18 AE14:AS14 AE20:AX20 AE23:AX23 AE26:AX26 AE38:AX38 AE12:AX12 AE11:AS11 AE15:AX15 AE17:AS17 AE29:AX29 AE35:AX35 AE32:AX32">
      <formula1>OR(ISNUMBER(AE2), AE2="-")</formula1>
    </dataValidation>
  </dataValidations>
  <pageMargins left="0.7" right="0.7" top="0.75" bottom="0.75" header="0.3" footer="0.3"/>
  <pageSetup paperSize="9" scale="62" orientation="portrait" horizontalDpi="4294967294"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44" sqref="L44:X4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0" t="s">
        <v>34</v>
      </c>
      <c r="B2" s="721"/>
      <c r="C2" s="721"/>
      <c r="D2" s="721"/>
      <c r="E2" s="721"/>
      <c r="F2" s="722"/>
      <c r="G2" s="383" t="s">
        <v>695</v>
      </c>
      <c r="H2" s="381"/>
      <c r="I2" s="381"/>
      <c r="J2" s="381"/>
      <c r="K2" s="381"/>
      <c r="L2" s="381"/>
      <c r="M2" s="381"/>
      <c r="N2" s="381"/>
      <c r="O2" s="381"/>
      <c r="P2" s="381"/>
      <c r="Q2" s="381"/>
      <c r="R2" s="381"/>
      <c r="S2" s="381"/>
      <c r="T2" s="381"/>
      <c r="U2" s="381"/>
      <c r="V2" s="381"/>
      <c r="W2" s="381"/>
      <c r="X2" s="381"/>
      <c r="Y2" s="381"/>
      <c r="Z2" s="381"/>
      <c r="AA2" s="381"/>
      <c r="AB2" s="382"/>
      <c r="AC2" s="383" t="s">
        <v>699</v>
      </c>
      <c r="AD2" s="381"/>
      <c r="AE2" s="381"/>
      <c r="AF2" s="381"/>
      <c r="AG2" s="381"/>
      <c r="AH2" s="381"/>
      <c r="AI2" s="381"/>
      <c r="AJ2" s="381"/>
      <c r="AK2" s="381"/>
      <c r="AL2" s="381"/>
      <c r="AM2" s="381"/>
      <c r="AN2" s="381"/>
      <c r="AO2" s="381"/>
      <c r="AP2" s="381"/>
      <c r="AQ2" s="381"/>
      <c r="AR2" s="381"/>
      <c r="AS2" s="381"/>
      <c r="AT2" s="381"/>
      <c r="AU2" s="381"/>
      <c r="AV2" s="381"/>
      <c r="AW2" s="381"/>
      <c r="AX2" s="384"/>
    </row>
    <row r="3" spans="1:50" ht="24.75" customHeight="1">
      <c r="A3" s="714"/>
      <c r="B3" s="715"/>
      <c r="C3" s="715"/>
      <c r="D3" s="715"/>
      <c r="E3" s="715"/>
      <c r="F3" s="716"/>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5"/>
    </row>
    <row r="4" spans="1:50" ht="24.75" customHeight="1">
      <c r="A4" s="714"/>
      <c r="B4" s="715"/>
      <c r="C4" s="715"/>
      <c r="D4" s="715"/>
      <c r="E4" s="715"/>
      <c r="F4" s="716"/>
      <c r="G4" s="365" t="s">
        <v>672</v>
      </c>
      <c r="H4" s="366"/>
      <c r="I4" s="366"/>
      <c r="J4" s="366"/>
      <c r="K4" s="367"/>
      <c r="L4" s="368" t="s">
        <v>673</v>
      </c>
      <c r="M4" s="369"/>
      <c r="N4" s="369"/>
      <c r="O4" s="369"/>
      <c r="P4" s="369"/>
      <c r="Q4" s="369"/>
      <c r="R4" s="369"/>
      <c r="S4" s="369"/>
      <c r="T4" s="369"/>
      <c r="U4" s="369"/>
      <c r="V4" s="369"/>
      <c r="W4" s="369"/>
      <c r="X4" s="370"/>
      <c r="Y4" s="401">
        <v>1.7</v>
      </c>
      <c r="Z4" s="402"/>
      <c r="AA4" s="402"/>
      <c r="AB4" s="403"/>
      <c r="AC4" s="365" t="s">
        <v>672</v>
      </c>
      <c r="AD4" s="366"/>
      <c r="AE4" s="366"/>
      <c r="AF4" s="366"/>
      <c r="AG4" s="367"/>
      <c r="AH4" s="368" t="s">
        <v>680</v>
      </c>
      <c r="AI4" s="369"/>
      <c r="AJ4" s="369"/>
      <c r="AK4" s="369"/>
      <c r="AL4" s="369"/>
      <c r="AM4" s="369"/>
      <c r="AN4" s="369"/>
      <c r="AO4" s="369"/>
      <c r="AP4" s="369"/>
      <c r="AQ4" s="369"/>
      <c r="AR4" s="369"/>
      <c r="AS4" s="369"/>
      <c r="AT4" s="370"/>
      <c r="AU4" s="401">
        <v>2</v>
      </c>
      <c r="AV4" s="402"/>
      <c r="AW4" s="402"/>
      <c r="AX4" s="486"/>
    </row>
    <row r="5" spans="1:50" ht="24.75" hidden="1" customHeight="1">
      <c r="A5" s="714"/>
      <c r="B5" s="715"/>
      <c r="C5" s="715"/>
      <c r="D5" s="715"/>
      <c r="E5" s="715"/>
      <c r="F5" s="716"/>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69"/>
    </row>
    <row r="6" spans="1:50" ht="24.75" hidden="1" customHeight="1">
      <c r="A6" s="714"/>
      <c r="B6" s="715"/>
      <c r="C6" s="715"/>
      <c r="D6" s="715"/>
      <c r="E6" s="715"/>
      <c r="F6" s="716"/>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69"/>
    </row>
    <row r="7" spans="1:50" ht="24.75" hidden="1" customHeight="1">
      <c r="A7" s="714"/>
      <c r="B7" s="715"/>
      <c r="C7" s="715"/>
      <c r="D7" s="715"/>
      <c r="E7" s="715"/>
      <c r="F7" s="716"/>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69"/>
    </row>
    <row r="8" spans="1:50" ht="24.75" hidden="1" customHeight="1">
      <c r="A8" s="714"/>
      <c r="B8" s="715"/>
      <c r="C8" s="715"/>
      <c r="D8" s="715"/>
      <c r="E8" s="715"/>
      <c r="F8" s="716"/>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69"/>
    </row>
    <row r="9" spans="1:50" ht="24.75" hidden="1" customHeight="1">
      <c r="A9" s="714"/>
      <c r="B9" s="715"/>
      <c r="C9" s="715"/>
      <c r="D9" s="715"/>
      <c r="E9" s="715"/>
      <c r="F9" s="716"/>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69"/>
    </row>
    <row r="10" spans="1:50" ht="24.75" hidden="1" customHeight="1">
      <c r="A10" s="714"/>
      <c r="B10" s="715"/>
      <c r="C10" s="715"/>
      <c r="D10" s="715"/>
      <c r="E10" s="715"/>
      <c r="F10" s="716"/>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69"/>
    </row>
    <row r="11" spans="1:50" ht="24.75" hidden="1" customHeight="1">
      <c r="A11" s="714"/>
      <c r="B11" s="715"/>
      <c r="C11" s="715"/>
      <c r="D11" s="715"/>
      <c r="E11" s="715"/>
      <c r="F11" s="716"/>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69"/>
    </row>
    <row r="12" spans="1:50" ht="24.75" hidden="1" customHeight="1">
      <c r="A12" s="714"/>
      <c r="B12" s="715"/>
      <c r="C12" s="715"/>
      <c r="D12" s="715"/>
      <c r="E12" s="715"/>
      <c r="F12" s="716"/>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69"/>
    </row>
    <row r="13" spans="1:50" ht="24.75" hidden="1" customHeight="1">
      <c r="A13" s="714"/>
      <c r="B13" s="715"/>
      <c r="C13" s="715"/>
      <c r="D13" s="715"/>
      <c r="E13" s="715"/>
      <c r="F13" s="716"/>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69"/>
    </row>
    <row r="14" spans="1:50" ht="24.75" customHeight="1" thickBot="1">
      <c r="A14" s="714"/>
      <c r="B14" s="715"/>
      <c r="C14" s="715"/>
      <c r="D14" s="715"/>
      <c r="E14" s="715"/>
      <c r="F14" s="716"/>
      <c r="G14" s="570" t="s">
        <v>22</v>
      </c>
      <c r="H14" s="571"/>
      <c r="I14" s="571"/>
      <c r="J14" s="571"/>
      <c r="K14" s="571"/>
      <c r="L14" s="572"/>
      <c r="M14" s="157"/>
      <c r="N14" s="157"/>
      <c r="O14" s="157"/>
      <c r="P14" s="157"/>
      <c r="Q14" s="157"/>
      <c r="R14" s="157"/>
      <c r="S14" s="157"/>
      <c r="T14" s="157"/>
      <c r="U14" s="157"/>
      <c r="V14" s="157"/>
      <c r="W14" s="157"/>
      <c r="X14" s="158"/>
      <c r="Y14" s="573">
        <f>SUM(Y4:AB13)</f>
        <v>1.7</v>
      </c>
      <c r="Z14" s="574"/>
      <c r="AA14" s="574"/>
      <c r="AB14" s="575"/>
      <c r="AC14" s="570" t="s">
        <v>22</v>
      </c>
      <c r="AD14" s="571"/>
      <c r="AE14" s="571"/>
      <c r="AF14" s="571"/>
      <c r="AG14" s="571"/>
      <c r="AH14" s="572"/>
      <c r="AI14" s="157"/>
      <c r="AJ14" s="157"/>
      <c r="AK14" s="157"/>
      <c r="AL14" s="157"/>
      <c r="AM14" s="157"/>
      <c r="AN14" s="157"/>
      <c r="AO14" s="157"/>
      <c r="AP14" s="157"/>
      <c r="AQ14" s="157"/>
      <c r="AR14" s="157"/>
      <c r="AS14" s="157"/>
      <c r="AT14" s="158"/>
      <c r="AU14" s="573">
        <f>SUM(AU4:AX13)</f>
        <v>2</v>
      </c>
      <c r="AV14" s="574"/>
      <c r="AW14" s="574"/>
      <c r="AX14" s="576"/>
    </row>
    <row r="15" spans="1:50" ht="30" customHeight="1">
      <c r="A15" s="714"/>
      <c r="B15" s="715"/>
      <c r="C15" s="715"/>
      <c r="D15" s="715"/>
      <c r="E15" s="715"/>
      <c r="F15" s="716"/>
      <c r="G15" s="383" t="s">
        <v>696</v>
      </c>
      <c r="H15" s="381"/>
      <c r="I15" s="381"/>
      <c r="J15" s="381"/>
      <c r="K15" s="381"/>
      <c r="L15" s="381"/>
      <c r="M15" s="381"/>
      <c r="N15" s="381"/>
      <c r="O15" s="381"/>
      <c r="P15" s="381"/>
      <c r="Q15" s="381"/>
      <c r="R15" s="381"/>
      <c r="S15" s="381"/>
      <c r="T15" s="381"/>
      <c r="U15" s="381"/>
      <c r="V15" s="381"/>
      <c r="W15" s="381"/>
      <c r="X15" s="381"/>
      <c r="Y15" s="381"/>
      <c r="Z15" s="381"/>
      <c r="AA15" s="381"/>
      <c r="AB15" s="382"/>
      <c r="AC15" s="383"/>
      <c r="AD15" s="381"/>
      <c r="AE15" s="381"/>
      <c r="AF15" s="381"/>
      <c r="AG15" s="381"/>
      <c r="AH15" s="381"/>
      <c r="AI15" s="381"/>
      <c r="AJ15" s="381"/>
      <c r="AK15" s="381"/>
      <c r="AL15" s="381"/>
      <c r="AM15" s="381"/>
      <c r="AN15" s="381"/>
      <c r="AO15" s="381"/>
      <c r="AP15" s="381"/>
      <c r="AQ15" s="381"/>
      <c r="AR15" s="381"/>
      <c r="AS15" s="381"/>
      <c r="AT15" s="381"/>
      <c r="AU15" s="381"/>
      <c r="AV15" s="381"/>
      <c r="AW15" s="381"/>
      <c r="AX15" s="384"/>
    </row>
    <row r="16" spans="1:50" ht="25.5" customHeight="1">
      <c r="A16" s="714"/>
      <c r="B16" s="715"/>
      <c r="C16" s="715"/>
      <c r="D16" s="715"/>
      <c r="E16" s="715"/>
      <c r="F16" s="716"/>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5"/>
    </row>
    <row r="17" spans="1:50" ht="24.75" customHeight="1">
      <c r="A17" s="714"/>
      <c r="B17" s="715"/>
      <c r="C17" s="715"/>
      <c r="D17" s="715"/>
      <c r="E17" s="715"/>
      <c r="F17" s="716"/>
      <c r="G17" s="365" t="s">
        <v>672</v>
      </c>
      <c r="H17" s="366"/>
      <c r="I17" s="366"/>
      <c r="J17" s="366"/>
      <c r="K17" s="367"/>
      <c r="L17" s="368" t="s">
        <v>674</v>
      </c>
      <c r="M17" s="369"/>
      <c r="N17" s="369"/>
      <c r="O17" s="369"/>
      <c r="P17" s="369"/>
      <c r="Q17" s="369"/>
      <c r="R17" s="369"/>
      <c r="S17" s="369"/>
      <c r="T17" s="369"/>
      <c r="U17" s="369"/>
      <c r="V17" s="369"/>
      <c r="W17" s="369"/>
      <c r="X17" s="370"/>
      <c r="Y17" s="401">
        <v>4</v>
      </c>
      <c r="Z17" s="402"/>
      <c r="AA17" s="402"/>
      <c r="AB17" s="403"/>
      <c r="AC17" s="365"/>
      <c r="AD17" s="366"/>
      <c r="AE17" s="366"/>
      <c r="AF17" s="366"/>
      <c r="AG17" s="367"/>
      <c r="AH17" s="368"/>
      <c r="AI17" s="369"/>
      <c r="AJ17" s="369"/>
      <c r="AK17" s="369"/>
      <c r="AL17" s="369"/>
      <c r="AM17" s="369"/>
      <c r="AN17" s="369"/>
      <c r="AO17" s="369"/>
      <c r="AP17" s="369"/>
      <c r="AQ17" s="369"/>
      <c r="AR17" s="369"/>
      <c r="AS17" s="369"/>
      <c r="AT17" s="370"/>
      <c r="AU17" s="401"/>
      <c r="AV17" s="402"/>
      <c r="AW17" s="402"/>
      <c r="AX17" s="486"/>
    </row>
    <row r="18" spans="1:50" ht="24.75" hidden="1" customHeight="1">
      <c r="A18" s="714"/>
      <c r="B18" s="715"/>
      <c r="C18" s="715"/>
      <c r="D18" s="715"/>
      <c r="E18" s="715"/>
      <c r="F18" s="716"/>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69"/>
    </row>
    <row r="19" spans="1:50" ht="24.75" hidden="1" customHeight="1">
      <c r="A19" s="714"/>
      <c r="B19" s="715"/>
      <c r="C19" s="715"/>
      <c r="D19" s="715"/>
      <c r="E19" s="715"/>
      <c r="F19" s="716"/>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69"/>
    </row>
    <row r="20" spans="1:50" ht="24.75" hidden="1" customHeight="1">
      <c r="A20" s="714"/>
      <c r="B20" s="715"/>
      <c r="C20" s="715"/>
      <c r="D20" s="715"/>
      <c r="E20" s="715"/>
      <c r="F20" s="716"/>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69"/>
    </row>
    <row r="21" spans="1:50" ht="24.75" hidden="1" customHeight="1">
      <c r="A21" s="714"/>
      <c r="B21" s="715"/>
      <c r="C21" s="715"/>
      <c r="D21" s="715"/>
      <c r="E21" s="715"/>
      <c r="F21" s="716"/>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69"/>
    </row>
    <row r="22" spans="1:50" ht="24.75" hidden="1" customHeight="1">
      <c r="A22" s="714"/>
      <c r="B22" s="715"/>
      <c r="C22" s="715"/>
      <c r="D22" s="715"/>
      <c r="E22" s="715"/>
      <c r="F22" s="716"/>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69"/>
    </row>
    <row r="23" spans="1:50" ht="24.75" hidden="1" customHeight="1">
      <c r="A23" s="714"/>
      <c r="B23" s="715"/>
      <c r="C23" s="715"/>
      <c r="D23" s="715"/>
      <c r="E23" s="715"/>
      <c r="F23" s="716"/>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69"/>
    </row>
    <row r="24" spans="1:50" ht="24.75" hidden="1" customHeight="1">
      <c r="A24" s="714"/>
      <c r="B24" s="715"/>
      <c r="C24" s="715"/>
      <c r="D24" s="715"/>
      <c r="E24" s="715"/>
      <c r="F24" s="716"/>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69"/>
    </row>
    <row r="25" spans="1:50" ht="24.75" hidden="1" customHeight="1">
      <c r="A25" s="714"/>
      <c r="B25" s="715"/>
      <c r="C25" s="715"/>
      <c r="D25" s="715"/>
      <c r="E25" s="715"/>
      <c r="F25" s="716"/>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69"/>
    </row>
    <row r="26" spans="1:50" ht="24.75" hidden="1" customHeight="1">
      <c r="A26" s="714"/>
      <c r="B26" s="715"/>
      <c r="C26" s="715"/>
      <c r="D26" s="715"/>
      <c r="E26" s="715"/>
      <c r="F26" s="716"/>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69"/>
    </row>
    <row r="27" spans="1:50" ht="24.75" customHeight="1" thickBot="1">
      <c r="A27" s="714"/>
      <c r="B27" s="715"/>
      <c r="C27" s="715"/>
      <c r="D27" s="715"/>
      <c r="E27" s="715"/>
      <c r="F27" s="716"/>
      <c r="G27" s="570" t="s">
        <v>22</v>
      </c>
      <c r="H27" s="571"/>
      <c r="I27" s="571"/>
      <c r="J27" s="571"/>
      <c r="K27" s="571"/>
      <c r="L27" s="572"/>
      <c r="M27" s="157"/>
      <c r="N27" s="157"/>
      <c r="O27" s="157"/>
      <c r="P27" s="157"/>
      <c r="Q27" s="157"/>
      <c r="R27" s="157"/>
      <c r="S27" s="157"/>
      <c r="T27" s="157"/>
      <c r="U27" s="157"/>
      <c r="V27" s="157"/>
      <c r="W27" s="157"/>
      <c r="X27" s="158"/>
      <c r="Y27" s="573">
        <f>SUM(Y17:AB26)</f>
        <v>4</v>
      </c>
      <c r="Z27" s="574"/>
      <c r="AA27" s="574"/>
      <c r="AB27" s="575"/>
      <c r="AC27" s="570" t="s">
        <v>22</v>
      </c>
      <c r="AD27" s="571"/>
      <c r="AE27" s="571"/>
      <c r="AF27" s="571"/>
      <c r="AG27" s="571"/>
      <c r="AH27" s="572"/>
      <c r="AI27" s="157"/>
      <c r="AJ27" s="157"/>
      <c r="AK27" s="157"/>
      <c r="AL27" s="157"/>
      <c r="AM27" s="157"/>
      <c r="AN27" s="157"/>
      <c r="AO27" s="157"/>
      <c r="AP27" s="157"/>
      <c r="AQ27" s="157"/>
      <c r="AR27" s="157"/>
      <c r="AS27" s="157"/>
      <c r="AT27" s="158"/>
      <c r="AU27" s="573">
        <f>SUM(AU17:AX26)</f>
        <v>0</v>
      </c>
      <c r="AV27" s="574"/>
      <c r="AW27" s="574"/>
      <c r="AX27" s="576"/>
    </row>
    <row r="28" spans="1:50" ht="30" customHeight="1">
      <c r="A28" s="714"/>
      <c r="B28" s="715"/>
      <c r="C28" s="715"/>
      <c r="D28" s="715"/>
      <c r="E28" s="715"/>
      <c r="F28" s="716"/>
      <c r="G28" s="383" t="s">
        <v>697</v>
      </c>
      <c r="H28" s="381"/>
      <c r="I28" s="381"/>
      <c r="J28" s="381"/>
      <c r="K28" s="381"/>
      <c r="L28" s="381"/>
      <c r="M28" s="381"/>
      <c r="N28" s="381"/>
      <c r="O28" s="381"/>
      <c r="P28" s="381"/>
      <c r="Q28" s="381"/>
      <c r="R28" s="381"/>
      <c r="S28" s="381"/>
      <c r="T28" s="381"/>
      <c r="U28" s="381"/>
      <c r="V28" s="381"/>
      <c r="W28" s="381"/>
      <c r="X28" s="381"/>
      <c r="Y28" s="381"/>
      <c r="Z28" s="381"/>
      <c r="AA28" s="381"/>
      <c r="AB28" s="382"/>
      <c r="AC28" s="383"/>
      <c r="AD28" s="381"/>
      <c r="AE28" s="381"/>
      <c r="AF28" s="381"/>
      <c r="AG28" s="381"/>
      <c r="AH28" s="381"/>
      <c r="AI28" s="381"/>
      <c r="AJ28" s="381"/>
      <c r="AK28" s="381"/>
      <c r="AL28" s="381"/>
      <c r="AM28" s="381"/>
      <c r="AN28" s="381"/>
      <c r="AO28" s="381"/>
      <c r="AP28" s="381"/>
      <c r="AQ28" s="381"/>
      <c r="AR28" s="381"/>
      <c r="AS28" s="381"/>
      <c r="AT28" s="381"/>
      <c r="AU28" s="381"/>
      <c r="AV28" s="381"/>
      <c r="AW28" s="381"/>
      <c r="AX28" s="384"/>
    </row>
    <row r="29" spans="1:50" ht="24.75" customHeight="1">
      <c r="A29" s="714"/>
      <c r="B29" s="715"/>
      <c r="C29" s="715"/>
      <c r="D29" s="715"/>
      <c r="E29" s="715"/>
      <c r="F29" s="716"/>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5"/>
    </row>
    <row r="30" spans="1:50" ht="24.75" customHeight="1">
      <c r="A30" s="714"/>
      <c r="B30" s="715"/>
      <c r="C30" s="715"/>
      <c r="D30" s="715"/>
      <c r="E30" s="715"/>
      <c r="F30" s="716"/>
      <c r="G30" s="365" t="s">
        <v>675</v>
      </c>
      <c r="H30" s="366"/>
      <c r="I30" s="366"/>
      <c r="J30" s="366"/>
      <c r="K30" s="367"/>
      <c r="L30" s="368" t="s">
        <v>676</v>
      </c>
      <c r="M30" s="369"/>
      <c r="N30" s="369"/>
      <c r="O30" s="369"/>
      <c r="P30" s="369"/>
      <c r="Q30" s="369"/>
      <c r="R30" s="369"/>
      <c r="S30" s="369"/>
      <c r="T30" s="369"/>
      <c r="U30" s="369"/>
      <c r="V30" s="369"/>
      <c r="W30" s="369"/>
      <c r="X30" s="370"/>
      <c r="Y30" s="401">
        <v>3</v>
      </c>
      <c r="Z30" s="402"/>
      <c r="AA30" s="402"/>
      <c r="AB30" s="403"/>
      <c r="AC30" s="365"/>
      <c r="AD30" s="366"/>
      <c r="AE30" s="366"/>
      <c r="AF30" s="366"/>
      <c r="AG30" s="367"/>
      <c r="AH30" s="368"/>
      <c r="AI30" s="369"/>
      <c r="AJ30" s="369"/>
      <c r="AK30" s="369"/>
      <c r="AL30" s="369"/>
      <c r="AM30" s="369"/>
      <c r="AN30" s="369"/>
      <c r="AO30" s="369"/>
      <c r="AP30" s="369"/>
      <c r="AQ30" s="369"/>
      <c r="AR30" s="369"/>
      <c r="AS30" s="369"/>
      <c r="AT30" s="370"/>
      <c r="AU30" s="401"/>
      <c r="AV30" s="402"/>
      <c r="AW30" s="402"/>
      <c r="AX30" s="486"/>
    </row>
    <row r="31" spans="1:50" ht="24.75" customHeight="1">
      <c r="A31" s="714"/>
      <c r="B31" s="715"/>
      <c r="C31" s="715"/>
      <c r="D31" s="715"/>
      <c r="E31" s="715"/>
      <c r="F31" s="716"/>
      <c r="G31" s="416" t="s">
        <v>873</v>
      </c>
      <c r="H31" s="417"/>
      <c r="I31" s="417"/>
      <c r="J31" s="417"/>
      <c r="K31" s="418"/>
      <c r="L31" s="419" t="s">
        <v>874</v>
      </c>
      <c r="M31" s="420"/>
      <c r="N31" s="420"/>
      <c r="O31" s="420"/>
      <c r="P31" s="420"/>
      <c r="Q31" s="420"/>
      <c r="R31" s="420"/>
      <c r="S31" s="420"/>
      <c r="T31" s="420"/>
      <c r="U31" s="420"/>
      <c r="V31" s="420"/>
      <c r="W31" s="420"/>
      <c r="X31" s="421"/>
      <c r="Y31" s="422">
        <v>1</v>
      </c>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69"/>
    </row>
    <row r="32" spans="1:50" ht="24.75" hidden="1" customHeight="1">
      <c r="A32" s="714"/>
      <c r="B32" s="715"/>
      <c r="C32" s="715"/>
      <c r="D32" s="715"/>
      <c r="E32" s="715"/>
      <c r="F32" s="716"/>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69"/>
    </row>
    <row r="33" spans="1:50" ht="24.75" hidden="1" customHeight="1">
      <c r="A33" s="714"/>
      <c r="B33" s="715"/>
      <c r="C33" s="715"/>
      <c r="D33" s="715"/>
      <c r="E33" s="715"/>
      <c r="F33" s="716"/>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69"/>
    </row>
    <row r="34" spans="1:50" ht="24.75" hidden="1" customHeight="1">
      <c r="A34" s="714"/>
      <c r="B34" s="715"/>
      <c r="C34" s="715"/>
      <c r="D34" s="715"/>
      <c r="E34" s="715"/>
      <c r="F34" s="716"/>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69"/>
    </row>
    <row r="35" spans="1:50" ht="24.75" hidden="1" customHeight="1">
      <c r="A35" s="714"/>
      <c r="B35" s="715"/>
      <c r="C35" s="715"/>
      <c r="D35" s="715"/>
      <c r="E35" s="715"/>
      <c r="F35" s="716"/>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69"/>
    </row>
    <row r="36" spans="1:50" ht="24.75" hidden="1" customHeight="1">
      <c r="A36" s="714"/>
      <c r="B36" s="715"/>
      <c r="C36" s="715"/>
      <c r="D36" s="715"/>
      <c r="E36" s="715"/>
      <c r="F36" s="716"/>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69"/>
    </row>
    <row r="37" spans="1:50" ht="24.75" hidden="1" customHeight="1">
      <c r="A37" s="714"/>
      <c r="B37" s="715"/>
      <c r="C37" s="715"/>
      <c r="D37" s="715"/>
      <c r="E37" s="715"/>
      <c r="F37" s="716"/>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69"/>
    </row>
    <row r="38" spans="1:50" ht="24.75" hidden="1" customHeight="1">
      <c r="A38" s="714"/>
      <c r="B38" s="715"/>
      <c r="C38" s="715"/>
      <c r="D38" s="715"/>
      <c r="E38" s="715"/>
      <c r="F38" s="716"/>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69"/>
    </row>
    <row r="39" spans="1:50" ht="24.75" hidden="1" customHeight="1">
      <c r="A39" s="714"/>
      <c r="B39" s="715"/>
      <c r="C39" s="715"/>
      <c r="D39" s="715"/>
      <c r="E39" s="715"/>
      <c r="F39" s="716"/>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69"/>
    </row>
    <row r="40" spans="1:50" ht="24.75" customHeight="1" thickBot="1">
      <c r="A40" s="714"/>
      <c r="B40" s="715"/>
      <c r="C40" s="715"/>
      <c r="D40" s="715"/>
      <c r="E40" s="715"/>
      <c r="F40" s="716"/>
      <c r="G40" s="570" t="s">
        <v>22</v>
      </c>
      <c r="H40" s="571"/>
      <c r="I40" s="571"/>
      <c r="J40" s="571"/>
      <c r="K40" s="571"/>
      <c r="L40" s="572"/>
      <c r="M40" s="157"/>
      <c r="N40" s="157"/>
      <c r="O40" s="157"/>
      <c r="P40" s="157"/>
      <c r="Q40" s="157"/>
      <c r="R40" s="157"/>
      <c r="S40" s="157"/>
      <c r="T40" s="157"/>
      <c r="U40" s="157"/>
      <c r="V40" s="157"/>
      <c r="W40" s="157"/>
      <c r="X40" s="158"/>
      <c r="Y40" s="573">
        <f>SUM(Y30:AB39)</f>
        <v>4</v>
      </c>
      <c r="Z40" s="574"/>
      <c r="AA40" s="574"/>
      <c r="AB40" s="575"/>
      <c r="AC40" s="570" t="s">
        <v>22</v>
      </c>
      <c r="AD40" s="571"/>
      <c r="AE40" s="571"/>
      <c r="AF40" s="571"/>
      <c r="AG40" s="571"/>
      <c r="AH40" s="572"/>
      <c r="AI40" s="157"/>
      <c r="AJ40" s="157"/>
      <c r="AK40" s="157"/>
      <c r="AL40" s="157"/>
      <c r="AM40" s="157"/>
      <c r="AN40" s="157"/>
      <c r="AO40" s="157"/>
      <c r="AP40" s="157"/>
      <c r="AQ40" s="157"/>
      <c r="AR40" s="157"/>
      <c r="AS40" s="157"/>
      <c r="AT40" s="158"/>
      <c r="AU40" s="573">
        <f>SUM(AU30:AX39)</f>
        <v>0</v>
      </c>
      <c r="AV40" s="574"/>
      <c r="AW40" s="574"/>
      <c r="AX40" s="576"/>
    </row>
    <row r="41" spans="1:50" ht="30" customHeight="1">
      <c r="A41" s="714"/>
      <c r="B41" s="715"/>
      <c r="C41" s="715"/>
      <c r="D41" s="715"/>
      <c r="E41" s="715"/>
      <c r="F41" s="716"/>
      <c r="G41" s="383" t="s">
        <v>698</v>
      </c>
      <c r="H41" s="381"/>
      <c r="I41" s="381"/>
      <c r="J41" s="381"/>
      <c r="K41" s="381"/>
      <c r="L41" s="381"/>
      <c r="M41" s="381"/>
      <c r="N41" s="381"/>
      <c r="O41" s="381"/>
      <c r="P41" s="381"/>
      <c r="Q41" s="381"/>
      <c r="R41" s="381"/>
      <c r="S41" s="381"/>
      <c r="T41" s="381"/>
      <c r="U41" s="381"/>
      <c r="V41" s="381"/>
      <c r="W41" s="381"/>
      <c r="X41" s="381"/>
      <c r="Y41" s="381"/>
      <c r="Z41" s="381"/>
      <c r="AA41" s="381"/>
      <c r="AB41" s="382"/>
      <c r="AC41" s="383"/>
      <c r="AD41" s="381"/>
      <c r="AE41" s="381"/>
      <c r="AF41" s="381"/>
      <c r="AG41" s="381"/>
      <c r="AH41" s="381"/>
      <c r="AI41" s="381"/>
      <c r="AJ41" s="381"/>
      <c r="AK41" s="381"/>
      <c r="AL41" s="381"/>
      <c r="AM41" s="381"/>
      <c r="AN41" s="381"/>
      <c r="AO41" s="381"/>
      <c r="AP41" s="381"/>
      <c r="AQ41" s="381"/>
      <c r="AR41" s="381"/>
      <c r="AS41" s="381"/>
      <c r="AT41" s="381"/>
      <c r="AU41" s="381"/>
      <c r="AV41" s="381"/>
      <c r="AW41" s="381"/>
      <c r="AX41" s="384"/>
    </row>
    <row r="42" spans="1:50" ht="24.75" customHeight="1">
      <c r="A42" s="714"/>
      <c r="B42" s="715"/>
      <c r="C42" s="715"/>
      <c r="D42" s="715"/>
      <c r="E42" s="715"/>
      <c r="F42" s="716"/>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5"/>
    </row>
    <row r="43" spans="1:50" ht="24.75" customHeight="1">
      <c r="A43" s="714"/>
      <c r="B43" s="715"/>
      <c r="C43" s="715"/>
      <c r="D43" s="715"/>
      <c r="E43" s="715"/>
      <c r="F43" s="716"/>
      <c r="G43" s="365" t="s">
        <v>675</v>
      </c>
      <c r="H43" s="366"/>
      <c r="I43" s="366"/>
      <c r="J43" s="366"/>
      <c r="K43" s="367"/>
      <c r="L43" s="368" t="s">
        <v>678</v>
      </c>
      <c r="M43" s="369"/>
      <c r="N43" s="369"/>
      <c r="O43" s="369"/>
      <c r="P43" s="369"/>
      <c r="Q43" s="369"/>
      <c r="R43" s="369"/>
      <c r="S43" s="369"/>
      <c r="T43" s="369"/>
      <c r="U43" s="369"/>
      <c r="V43" s="369"/>
      <c r="W43" s="369"/>
      <c r="X43" s="370"/>
      <c r="Y43" s="401">
        <v>4</v>
      </c>
      <c r="Z43" s="402"/>
      <c r="AA43" s="402"/>
      <c r="AB43" s="403"/>
      <c r="AC43" s="365"/>
      <c r="AD43" s="366"/>
      <c r="AE43" s="366"/>
      <c r="AF43" s="366"/>
      <c r="AG43" s="367"/>
      <c r="AH43" s="368"/>
      <c r="AI43" s="369"/>
      <c r="AJ43" s="369"/>
      <c r="AK43" s="369"/>
      <c r="AL43" s="369"/>
      <c r="AM43" s="369"/>
      <c r="AN43" s="369"/>
      <c r="AO43" s="369"/>
      <c r="AP43" s="369"/>
      <c r="AQ43" s="369"/>
      <c r="AR43" s="369"/>
      <c r="AS43" s="369"/>
      <c r="AT43" s="370"/>
      <c r="AU43" s="401"/>
      <c r="AV43" s="402"/>
      <c r="AW43" s="402"/>
      <c r="AX43" s="486"/>
    </row>
    <row r="44" spans="1:50" ht="24.75" customHeight="1">
      <c r="A44" s="714"/>
      <c r="B44" s="715"/>
      <c r="C44" s="715"/>
      <c r="D44" s="715"/>
      <c r="E44" s="715"/>
      <c r="F44" s="716"/>
      <c r="G44" s="416" t="s">
        <v>677</v>
      </c>
      <c r="H44" s="417"/>
      <c r="I44" s="417"/>
      <c r="J44" s="417"/>
      <c r="K44" s="418"/>
      <c r="L44" s="419" t="s">
        <v>679</v>
      </c>
      <c r="M44" s="420"/>
      <c r="N44" s="420"/>
      <c r="O44" s="420"/>
      <c r="P44" s="420"/>
      <c r="Q44" s="420"/>
      <c r="R44" s="420"/>
      <c r="S44" s="420"/>
      <c r="T44" s="420"/>
      <c r="U44" s="420"/>
      <c r="V44" s="420"/>
      <c r="W44" s="420"/>
      <c r="X44" s="421"/>
      <c r="Y44" s="422">
        <v>2</v>
      </c>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69"/>
    </row>
    <row r="45" spans="1:50" ht="24.75" hidden="1" customHeight="1">
      <c r="A45" s="714"/>
      <c r="B45" s="715"/>
      <c r="C45" s="715"/>
      <c r="D45" s="715"/>
      <c r="E45" s="715"/>
      <c r="F45" s="716"/>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69"/>
    </row>
    <row r="46" spans="1:50" ht="24.75" hidden="1" customHeight="1">
      <c r="A46" s="714"/>
      <c r="B46" s="715"/>
      <c r="C46" s="715"/>
      <c r="D46" s="715"/>
      <c r="E46" s="715"/>
      <c r="F46" s="716"/>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69"/>
    </row>
    <row r="47" spans="1:50" ht="24.75" hidden="1" customHeight="1">
      <c r="A47" s="714"/>
      <c r="B47" s="715"/>
      <c r="C47" s="715"/>
      <c r="D47" s="715"/>
      <c r="E47" s="715"/>
      <c r="F47" s="716"/>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69"/>
    </row>
    <row r="48" spans="1:50" ht="24.75" hidden="1" customHeight="1">
      <c r="A48" s="714"/>
      <c r="B48" s="715"/>
      <c r="C48" s="715"/>
      <c r="D48" s="715"/>
      <c r="E48" s="715"/>
      <c r="F48" s="716"/>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69"/>
    </row>
    <row r="49" spans="1:50" ht="24.75" hidden="1" customHeight="1">
      <c r="A49" s="714"/>
      <c r="B49" s="715"/>
      <c r="C49" s="715"/>
      <c r="D49" s="715"/>
      <c r="E49" s="715"/>
      <c r="F49" s="716"/>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69"/>
    </row>
    <row r="50" spans="1:50" ht="24.75" hidden="1" customHeight="1">
      <c r="A50" s="714"/>
      <c r="B50" s="715"/>
      <c r="C50" s="715"/>
      <c r="D50" s="715"/>
      <c r="E50" s="715"/>
      <c r="F50" s="716"/>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69"/>
    </row>
    <row r="51" spans="1:50" ht="24.75" hidden="1" customHeight="1">
      <c r="A51" s="714"/>
      <c r="B51" s="715"/>
      <c r="C51" s="715"/>
      <c r="D51" s="715"/>
      <c r="E51" s="715"/>
      <c r="F51" s="716"/>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69"/>
    </row>
    <row r="52" spans="1:50" ht="24.75" hidden="1" customHeight="1">
      <c r="A52" s="714"/>
      <c r="B52" s="715"/>
      <c r="C52" s="715"/>
      <c r="D52" s="715"/>
      <c r="E52" s="715"/>
      <c r="F52" s="716"/>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69"/>
    </row>
    <row r="53" spans="1:50" ht="24.75" customHeight="1" thickBot="1">
      <c r="A53" s="717"/>
      <c r="B53" s="718"/>
      <c r="C53" s="718"/>
      <c r="D53" s="718"/>
      <c r="E53" s="718"/>
      <c r="F53" s="719"/>
      <c r="G53" s="702" t="s">
        <v>22</v>
      </c>
      <c r="H53" s="703"/>
      <c r="I53" s="703"/>
      <c r="J53" s="703"/>
      <c r="K53" s="703"/>
      <c r="L53" s="704"/>
      <c r="M53" s="705"/>
      <c r="N53" s="705"/>
      <c r="O53" s="705"/>
      <c r="P53" s="705"/>
      <c r="Q53" s="705"/>
      <c r="R53" s="705"/>
      <c r="S53" s="705"/>
      <c r="T53" s="705"/>
      <c r="U53" s="705"/>
      <c r="V53" s="705"/>
      <c r="W53" s="705"/>
      <c r="X53" s="706"/>
      <c r="Y53" s="707">
        <f>SUM(Y43:AB52)</f>
        <v>6</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hidden="1" customHeight="1" thickBot="1"/>
    <row r="55" spans="1:50" ht="30" hidden="1" customHeight="1">
      <c r="A55" s="720" t="s">
        <v>34</v>
      </c>
      <c r="B55" s="721"/>
      <c r="C55" s="721"/>
      <c r="D55" s="721"/>
      <c r="E55" s="721"/>
      <c r="F55" s="722"/>
      <c r="G55" s="383"/>
      <c r="H55" s="381"/>
      <c r="I55" s="381"/>
      <c r="J55" s="381"/>
      <c r="K55" s="381"/>
      <c r="L55" s="381"/>
      <c r="M55" s="381"/>
      <c r="N55" s="381"/>
      <c r="O55" s="381"/>
      <c r="P55" s="381"/>
      <c r="Q55" s="381"/>
      <c r="R55" s="381"/>
      <c r="S55" s="381"/>
      <c r="T55" s="381"/>
      <c r="U55" s="381"/>
      <c r="V55" s="381"/>
      <c r="W55" s="381"/>
      <c r="X55" s="381"/>
      <c r="Y55" s="381"/>
      <c r="Z55" s="381"/>
      <c r="AA55" s="381"/>
      <c r="AB55" s="382"/>
      <c r="AC55" s="383"/>
      <c r="AD55" s="381"/>
      <c r="AE55" s="381"/>
      <c r="AF55" s="381"/>
      <c r="AG55" s="381"/>
      <c r="AH55" s="381"/>
      <c r="AI55" s="381"/>
      <c r="AJ55" s="381"/>
      <c r="AK55" s="381"/>
      <c r="AL55" s="381"/>
      <c r="AM55" s="381"/>
      <c r="AN55" s="381"/>
      <c r="AO55" s="381"/>
      <c r="AP55" s="381"/>
      <c r="AQ55" s="381"/>
      <c r="AR55" s="381"/>
      <c r="AS55" s="381"/>
      <c r="AT55" s="381"/>
      <c r="AU55" s="381"/>
      <c r="AV55" s="381"/>
      <c r="AW55" s="381"/>
      <c r="AX55" s="384"/>
    </row>
    <row r="56" spans="1:50" ht="24.75" hidden="1" customHeight="1">
      <c r="A56" s="714"/>
      <c r="B56" s="715"/>
      <c r="C56" s="715"/>
      <c r="D56" s="715"/>
      <c r="E56" s="715"/>
      <c r="F56" s="716"/>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5"/>
    </row>
    <row r="57" spans="1:50" ht="24.75" hidden="1" customHeight="1">
      <c r="A57" s="714"/>
      <c r="B57" s="715"/>
      <c r="C57" s="715"/>
      <c r="D57" s="715"/>
      <c r="E57" s="715"/>
      <c r="F57" s="716"/>
      <c r="G57" s="365"/>
      <c r="H57" s="366"/>
      <c r="I57" s="366"/>
      <c r="J57" s="366"/>
      <c r="K57" s="367"/>
      <c r="L57" s="368"/>
      <c r="M57" s="369"/>
      <c r="N57" s="369"/>
      <c r="O57" s="369"/>
      <c r="P57" s="369"/>
      <c r="Q57" s="369"/>
      <c r="R57" s="369"/>
      <c r="S57" s="369"/>
      <c r="T57" s="369"/>
      <c r="U57" s="369"/>
      <c r="V57" s="369"/>
      <c r="W57" s="369"/>
      <c r="X57" s="370"/>
      <c r="Y57" s="401"/>
      <c r="Z57" s="402"/>
      <c r="AA57" s="402"/>
      <c r="AB57" s="403"/>
      <c r="AC57" s="365"/>
      <c r="AD57" s="366"/>
      <c r="AE57" s="366"/>
      <c r="AF57" s="366"/>
      <c r="AG57" s="367"/>
      <c r="AH57" s="368"/>
      <c r="AI57" s="369"/>
      <c r="AJ57" s="369"/>
      <c r="AK57" s="369"/>
      <c r="AL57" s="369"/>
      <c r="AM57" s="369"/>
      <c r="AN57" s="369"/>
      <c r="AO57" s="369"/>
      <c r="AP57" s="369"/>
      <c r="AQ57" s="369"/>
      <c r="AR57" s="369"/>
      <c r="AS57" s="369"/>
      <c r="AT57" s="370"/>
      <c r="AU57" s="401"/>
      <c r="AV57" s="402"/>
      <c r="AW57" s="402"/>
      <c r="AX57" s="486"/>
    </row>
    <row r="58" spans="1:50" ht="24.75" hidden="1" customHeight="1">
      <c r="A58" s="714"/>
      <c r="B58" s="715"/>
      <c r="C58" s="715"/>
      <c r="D58" s="715"/>
      <c r="E58" s="715"/>
      <c r="F58" s="716"/>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69"/>
    </row>
    <row r="59" spans="1:50" ht="24.75" hidden="1" customHeight="1">
      <c r="A59" s="714"/>
      <c r="B59" s="715"/>
      <c r="C59" s="715"/>
      <c r="D59" s="715"/>
      <c r="E59" s="715"/>
      <c r="F59" s="716"/>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69"/>
    </row>
    <row r="60" spans="1:50" ht="24.75" hidden="1" customHeight="1">
      <c r="A60" s="714"/>
      <c r="B60" s="715"/>
      <c r="C60" s="715"/>
      <c r="D60" s="715"/>
      <c r="E60" s="715"/>
      <c r="F60" s="716"/>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69"/>
    </row>
    <row r="61" spans="1:50" ht="24.75" hidden="1" customHeight="1">
      <c r="A61" s="714"/>
      <c r="B61" s="715"/>
      <c r="C61" s="715"/>
      <c r="D61" s="715"/>
      <c r="E61" s="715"/>
      <c r="F61" s="716"/>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69"/>
    </row>
    <row r="62" spans="1:50" ht="24.75" hidden="1" customHeight="1">
      <c r="A62" s="714"/>
      <c r="B62" s="715"/>
      <c r="C62" s="715"/>
      <c r="D62" s="715"/>
      <c r="E62" s="715"/>
      <c r="F62" s="716"/>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69"/>
    </row>
    <row r="63" spans="1:50" ht="24.75" hidden="1" customHeight="1">
      <c r="A63" s="714"/>
      <c r="B63" s="715"/>
      <c r="C63" s="715"/>
      <c r="D63" s="715"/>
      <c r="E63" s="715"/>
      <c r="F63" s="716"/>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69"/>
    </row>
    <row r="64" spans="1:50" ht="24.75" hidden="1" customHeight="1">
      <c r="A64" s="714"/>
      <c r="B64" s="715"/>
      <c r="C64" s="715"/>
      <c r="D64" s="715"/>
      <c r="E64" s="715"/>
      <c r="F64" s="716"/>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69"/>
    </row>
    <row r="65" spans="1:50" ht="24.75" hidden="1" customHeight="1">
      <c r="A65" s="714"/>
      <c r="B65" s="715"/>
      <c r="C65" s="715"/>
      <c r="D65" s="715"/>
      <c r="E65" s="715"/>
      <c r="F65" s="716"/>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69"/>
    </row>
    <row r="66" spans="1:50" ht="24.75" hidden="1" customHeight="1">
      <c r="A66" s="714"/>
      <c r="B66" s="715"/>
      <c r="C66" s="715"/>
      <c r="D66" s="715"/>
      <c r="E66" s="715"/>
      <c r="F66" s="716"/>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69"/>
    </row>
    <row r="67" spans="1:50" ht="24.75" hidden="1" customHeight="1" thickBot="1">
      <c r="A67" s="714"/>
      <c r="B67" s="715"/>
      <c r="C67" s="715"/>
      <c r="D67" s="715"/>
      <c r="E67" s="715"/>
      <c r="F67" s="716"/>
      <c r="G67" s="570" t="s">
        <v>22</v>
      </c>
      <c r="H67" s="571"/>
      <c r="I67" s="571"/>
      <c r="J67" s="571"/>
      <c r="K67" s="571"/>
      <c r="L67" s="572"/>
      <c r="M67" s="157"/>
      <c r="N67" s="157"/>
      <c r="O67" s="157"/>
      <c r="P67" s="157"/>
      <c r="Q67" s="157"/>
      <c r="R67" s="157"/>
      <c r="S67" s="157"/>
      <c r="T67" s="157"/>
      <c r="U67" s="157"/>
      <c r="V67" s="157"/>
      <c r="W67" s="157"/>
      <c r="X67" s="158"/>
      <c r="Y67" s="573">
        <f>SUM(Y57:AB66)</f>
        <v>0</v>
      </c>
      <c r="Z67" s="574"/>
      <c r="AA67" s="574"/>
      <c r="AB67" s="575"/>
      <c r="AC67" s="570" t="s">
        <v>22</v>
      </c>
      <c r="AD67" s="571"/>
      <c r="AE67" s="571"/>
      <c r="AF67" s="571"/>
      <c r="AG67" s="571"/>
      <c r="AH67" s="572"/>
      <c r="AI67" s="157"/>
      <c r="AJ67" s="157"/>
      <c r="AK67" s="157"/>
      <c r="AL67" s="157"/>
      <c r="AM67" s="157"/>
      <c r="AN67" s="157"/>
      <c r="AO67" s="157"/>
      <c r="AP67" s="157"/>
      <c r="AQ67" s="157"/>
      <c r="AR67" s="157"/>
      <c r="AS67" s="157"/>
      <c r="AT67" s="158"/>
      <c r="AU67" s="573">
        <f>SUM(AU57:AX66)</f>
        <v>0</v>
      </c>
      <c r="AV67" s="574"/>
      <c r="AW67" s="574"/>
      <c r="AX67" s="576"/>
    </row>
    <row r="68" spans="1:50" ht="30" hidden="1" customHeight="1">
      <c r="A68" s="714"/>
      <c r="B68" s="715"/>
      <c r="C68" s="715"/>
      <c r="D68" s="715"/>
      <c r="E68" s="715"/>
      <c r="F68" s="716"/>
      <c r="G68" s="383"/>
      <c r="H68" s="381"/>
      <c r="I68" s="381"/>
      <c r="J68" s="381"/>
      <c r="K68" s="381"/>
      <c r="L68" s="381"/>
      <c r="M68" s="381"/>
      <c r="N68" s="381"/>
      <c r="O68" s="381"/>
      <c r="P68" s="381"/>
      <c r="Q68" s="381"/>
      <c r="R68" s="381"/>
      <c r="S68" s="381"/>
      <c r="T68" s="381"/>
      <c r="U68" s="381"/>
      <c r="V68" s="381"/>
      <c r="W68" s="381"/>
      <c r="X68" s="381"/>
      <c r="Y68" s="381"/>
      <c r="Z68" s="381"/>
      <c r="AA68" s="381"/>
      <c r="AB68" s="382"/>
      <c r="AC68" s="383"/>
      <c r="AD68" s="381"/>
      <c r="AE68" s="381"/>
      <c r="AF68" s="381"/>
      <c r="AG68" s="381"/>
      <c r="AH68" s="381"/>
      <c r="AI68" s="381"/>
      <c r="AJ68" s="381"/>
      <c r="AK68" s="381"/>
      <c r="AL68" s="381"/>
      <c r="AM68" s="381"/>
      <c r="AN68" s="381"/>
      <c r="AO68" s="381"/>
      <c r="AP68" s="381"/>
      <c r="AQ68" s="381"/>
      <c r="AR68" s="381"/>
      <c r="AS68" s="381"/>
      <c r="AT68" s="381"/>
      <c r="AU68" s="381"/>
      <c r="AV68" s="381"/>
      <c r="AW68" s="381"/>
      <c r="AX68" s="384"/>
    </row>
    <row r="69" spans="1:50" ht="25.5" hidden="1" customHeight="1">
      <c r="A69" s="714"/>
      <c r="B69" s="715"/>
      <c r="C69" s="715"/>
      <c r="D69" s="715"/>
      <c r="E69" s="715"/>
      <c r="F69" s="716"/>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5"/>
    </row>
    <row r="70" spans="1:50" ht="24.75" hidden="1" customHeight="1">
      <c r="A70" s="714"/>
      <c r="B70" s="715"/>
      <c r="C70" s="715"/>
      <c r="D70" s="715"/>
      <c r="E70" s="715"/>
      <c r="F70" s="716"/>
      <c r="G70" s="365"/>
      <c r="H70" s="366"/>
      <c r="I70" s="366"/>
      <c r="J70" s="366"/>
      <c r="K70" s="367"/>
      <c r="L70" s="368"/>
      <c r="M70" s="369"/>
      <c r="N70" s="369"/>
      <c r="O70" s="369"/>
      <c r="P70" s="369"/>
      <c r="Q70" s="369"/>
      <c r="R70" s="369"/>
      <c r="S70" s="369"/>
      <c r="T70" s="369"/>
      <c r="U70" s="369"/>
      <c r="V70" s="369"/>
      <c r="W70" s="369"/>
      <c r="X70" s="370"/>
      <c r="Y70" s="401"/>
      <c r="Z70" s="402"/>
      <c r="AA70" s="402"/>
      <c r="AB70" s="403"/>
      <c r="AC70" s="365"/>
      <c r="AD70" s="366"/>
      <c r="AE70" s="366"/>
      <c r="AF70" s="366"/>
      <c r="AG70" s="367"/>
      <c r="AH70" s="368"/>
      <c r="AI70" s="369"/>
      <c r="AJ70" s="369"/>
      <c r="AK70" s="369"/>
      <c r="AL70" s="369"/>
      <c r="AM70" s="369"/>
      <c r="AN70" s="369"/>
      <c r="AO70" s="369"/>
      <c r="AP70" s="369"/>
      <c r="AQ70" s="369"/>
      <c r="AR70" s="369"/>
      <c r="AS70" s="369"/>
      <c r="AT70" s="370"/>
      <c r="AU70" s="401"/>
      <c r="AV70" s="402"/>
      <c r="AW70" s="402"/>
      <c r="AX70" s="486"/>
    </row>
    <row r="71" spans="1:50" ht="24.75" hidden="1" customHeight="1">
      <c r="A71" s="714"/>
      <c r="B71" s="715"/>
      <c r="C71" s="715"/>
      <c r="D71" s="715"/>
      <c r="E71" s="715"/>
      <c r="F71" s="716"/>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69"/>
    </row>
    <row r="72" spans="1:50" ht="24.75" hidden="1" customHeight="1">
      <c r="A72" s="714"/>
      <c r="B72" s="715"/>
      <c r="C72" s="715"/>
      <c r="D72" s="715"/>
      <c r="E72" s="715"/>
      <c r="F72" s="716"/>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69"/>
    </row>
    <row r="73" spans="1:50" ht="24.75" hidden="1" customHeight="1">
      <c r="A73" s="714"/>
      <c r="B73" s="715"/>
      <c r="C73" s="715"/>
      <c r="D73" s="715"/>
      <c r="E73" s="715"/>
      <c r="F73" s="716"/>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69"/>
    </row>
    <row r="74" spans="1:50" ht="24.75" hidden="1" customHeight="1">
      <c r="A74" s="714"/>
      <c r="B74" s="715"/>
      <c r="C74" s="715"/>
      <c r="D74" s="715"/>
      <c r="E74" s="715"/>
      <c r="F74" s="716"/>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69"/>
    </row>
    <row r="75" spans="1:50" ht="24.75" hidden="1" customHeight="1">
      <c r="A75" s="714"/>
      <c r="B75" s="715"/>
      <c r="C75" s="715"/>
      <c r="D75" s="715"/>
      <c r="E75" s="715"/>
      <c r="F75" s="716"/>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69"/>
    </row>
    <row r="76" spans="1:50" ht="24.75" hidden="1" customHeight="1">
      <c r="A76" s="714"/>
      <c r="B76" s="715"/>
      <c r="C76" s="715"/>
      <c r="D76" s="715"/>
      <c r="E76" s="715"/>
      <c r="F76" s="716"/>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69"/>
    </row>
    <row r="77" spans="1:50" ht="24.75" hidden="1" customHeight="1">
      <c r="A77" s="714"/>
      <c r="B77" s="715"/>
      <c r="C77" s="715"/>
      <c r="D77" s="715"/>
      <c r="E77" s="715"/>
      <c r="F77" s="716"/>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69"/>
    </row>
    <row r="78" spans="1:50" ht="24.75" hidden="1" customHeight="1">
      <c r="A78" s="714"/>
      <c r="B78" s="715"/>
      <c r="C78" s="715"/>
      <c r="D78" s="715"/>
      <c r="E78" s="715"/>
      <c r="F78" s="716"/>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69"/>
    </row>
    <row r="79" spans="1:50" ht="24.75" hidden="1" customHeight="1">
      <c r="A79" s="714"/>
      <c r="B79" s="715"/>
      <c r="C79" s="715"/>
      <c r="D79" s="715"/>
      <c r="E79" s="715"/>
      <c r="F79" s="716"/>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69"/>
    </row>
    <row r="80" spans="1:50" ht="24.75" hidden="1" customHeight="1" thickBot="1">
      <c r="A80" s="714"/>
      <c r="B80" s="715"/>
      <c r="C80" s="715"/>
      <c r="D80" s="715"/>
      <c r="E80" s="715"/>
      <c r="F80" s="716"/>
      <c r="G80" s="570" t="s">
        <v>22</v>
      </c>
      <c r="H80" s="571"/>
      <c r="I80" s="571"/>
      <c r="J80" s="571"/>
      <c r="K80" s="571"/>
      <c r="L80" s="572"/>
      <c r="M80" s="157"/>
      <c r="N80" s="157"/>
      <c r="O80" s="157"/>
      <c r="P80" s="157"/>
      <c r="Q80" s="157"/>
      <c r="R80" s="157"/>
      <c r="S80" s="157"/>
      <c r="T80" s="157"/>
      <c r="U80" s="157"/>
      <c r="V80" s="157"/>
      <c r="W80" s="157"/>
      <c r="X80" s="158"/>
      <c r="Y80" s="573">
        <f>SUM(Y70:AB79)</f>
        <v>0</v>
      </c>
      <c r="Z80" s="574"/>
      <c r="AA80" s="574"/>
      <c r="AB80" s="575"/>
      <c r="AC80" s="570" t="s">
        <v>22</v>
      </c>
      <c r="AD80" s="571"/>
      <c r="AE80" s="571"/>
      <c r="AF80" s="571"/>
      <c r="AG80" s="571"/>
      <c r="AH80" s="572"/>
      <c r="AI80" s="157"/>
      <c r="AJ80" s="157"/>
      <c r="AK80" s="157"/>
      <c r="AL80" s="157"/>
      <c r="AM80" s="157"/>
      <c r="AN80" s="157"/>
      <c r="AO80" s="157"/>
      <c r="AP80" s="157"/>
      <c r="AQ80" s="157"/>
      <c r="AR80" s="157"/>
      <c r="AS80" s="157"/>
      <c r="AT80" s="158"/>
      <c r="AU80" s="573">
        <f>SUM(AU70:AX79)</f>
        <v>0</v>
      </c>
      <c r="AV80" s="574"/>
      <c r="AW80" s="574"/>
      <c r="AX80" s="576"/>
    </row>
    <row r="81" spans="1:50" ht="30" hidden="1" customHeight="1">
      <c r="A81" s="714"/>
      <c r="B81" s="715"/>
      <c r="C81" s="715"/>
      <c r="D81" s="715"/>
      <c r="E81" s="715"/>
      <c r="F81" s="716"/>
      <c r="G81" s="383"/>
      <c r="H81" s="381"/>
      <c r="I81" s="381"/>
      <c r="J81" s="381"/>
      <c r="K81" s="381"/>
      <c r="L81" s="381"/>
      <c r="M81" s="381"/>
      <c r="N81" s="381"/>
      <c r="O81" s="381"/>
      <c r="P81" s="381"/>
      <c r="Q81" s="381"/>
      <c r="R81" s="381"/>
      <c r="S81" s="381"/>
      <c r="T81" s="381"/>
      <c r="U81" s="381"/>
      <c r="V81" s="381"/>
      <c r="W81" s="381"/>
      <c r="X81" s="381"/>
      <c r="Y81" s="381"/>
      <c r="Z81" s="381"/>
      <c r="AA81" s="381"/>
      <c r="AB81" s="382"/>
      <c r="AC81" s="383"/>
      <c r="AD81" s="381"/>
      <c r="AE81" s="381"/>
      <c r="AF81" s="381"/>
      <c r="AG81" s="381"/>
      <c r="AH81" s="381"/>
      <c r="AI81" s="381"/>
      <c r="AJ81" s="381"/>
      <c r="AK81" s="381"/>
      <c r="AL81" s="381"/>
      <c r="AM81" s="381"/>
      <c r="AN81" s="381"/>
      <c r="AO81" s="381"/>
      <c r="AP81" s="381"/>
      <c r="AQ81" s="381"/>
      <c r="AR81" s="381"/>
      <c r="AS81" s="381"/>
      <c r="AT81" s="381"/>
      <c r="AU81" s="381"/>
      <c r="AV81" s="381"/>
      <c r="AW81" s="381"/>
      <c r="AX81" s="384"/>
    </row>
    <row r="82" spans="1:50" ht="24.75" hidden="1" customHeight="1">
      <c r="A82" s="714"/>
      <c r="B82" s="715"/>
      <c r="C82" s="715"/>
      <c r="D82" s="715"/>
      <c r="E82" s="715"/>
      <c r="F82" s="716"/>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5"/>
    </row>
    <row r="83" spans="1:50" ht="24.75" hidden="1" customHeight="1">
      <c r="A83" s="714"/>
      <c r="B83" s="715"/>
      <c r="C83" s="715"/>
      <c r="D83" s="715"/>
      <c r="E83" s="715"/>
      <c r="F83" s="716"/>
      <c r="G83" s="365"/>
      <c r="H83" s="366"/>
      <c r="I83" s="366"/>
      <c r="J83" s="366"/>
      <c r="K83" s="367"/>
      <c r="L83" s="368"/>
      <c r="M83" s="369"/>
      <c r="N83" s="369"/>
      <c r="O83" s="369"/>
      <c r="P83" s="369"/>
      <c r="Q83" s="369"/>
      <c r="R83" s="369"/>
      <c r="S83" s="369"/>
      <c r="T83" s="369"/>
      <c r="U83" s="369"/>
      <c r="V83" s="369"/>
      <c r="W83" s="369"/>
      <c r="X83" s="370"/>
      <c r="Y83" s="401"/>
      <c r="Z83" s="402"/>
      <c r="AA83" s="402"/>
      <c r="AB83" s="403"/>
      <c r="AC83" s="365"/>
      <c r="AD83" s="366"/>
      <c r="AE83" s="366"/>
      <c r="AF83" s="366"/>
      <c r="AG83" s="367"/>
      <c r="AH83" s="368"/>
      <c r="AI83" s="369"/>
      <c r="AJ83" s="369"/>
      <c r="AK83" s="369"/>
      <c r="AL83" s="369"/>
      <c r="AM83" s="369"/>
      <c r="AN83" s="369"/>
      <c r="AO83" s="369"/>
      <c r="AP83" s="369"/>
      <c r="AQ83" s="369"/>
      <c r="AR83" s="369"/>
      <c r="AS83" s="369"/>
      <c r="AT83" s="370"/>
      <c r="AU83" s="401"/>
      <c r="AV83" s="402"/>
      <c r="AW83" s="402"/>
      <c r="AX83" s="486"/>
    </row>
    <row r="84" spans="1:50" ht="24.75" hidden="1" customHeight="1">
      <c r="A84" s="714"/>
      <c r="B84" s="715"/>
      <c r="C84" s="715"/>
      <c r="D84" s="715"/>
      <c r="E84" s="715"/>
      <c r="F84" s="716"/>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69"/>
    </row>
    <row r="85" spans="1:50" ht="24.75" hidden="1" customHeight="1">
      <c r="A85" s="714"/>
      <c r="B85" s="715"/>
      <c r="C85" s="715"/>
      <c r="D85" s="715"/>
      <c r="E85" s="715"/>
      <c r="F85" s="716"/>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69"/>
    </row>
    <row r="86" spans="1:50" ht="24.75" hidden="1" customHeight="1">
      <c r="A86" s="714"/>
      <c r="B86" s="715"/>
      <c r="C86" s="715"/>
      <c r="D86" s="715"/>
      <c r="E86" s="715"/>
      <c r="F86" s="716"/>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69"/>
    </row>
    <row r="87" spans="1:50" ht="24.75" hidden="1" customHeight="1">
      <c r="A87" s="714"/>
      <c r="B87" s="715"/>
      <c r="C87" s="715"/>
      <c r="D87" s="715"/>
      <c r="E87" s="715"/>
      <c r="F87" s="716"/>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69"/>
    </row>
    <row r="88" spans="1:50" ht="24.75" hidden="1" customHeight="1">
      <c r="A88" s="714"/>
      <c r="B88" s="715"/>
      <c r="C88" s="715"/>
      <c r="D88" s="715"/>
      <c r="E88" s="715"/>
      <c r="F88" s="716"/>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69"/>
    </row>
    <row r="89" spans="1:50" ht="24.75" hidden="1" customHeight="1">
      <c r="A89" s="714"/>
      <c r="B89" s="715"/>
      <c r="C89" s="715"/>
      <c r="D89" s="715"/>
      <c r="E89" s="715"/>
      <c r="F89" s="716"/>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69"/>
    </row>
    <row r="90" spans="1:50" ht="24.75" hidden="1" customHeight="1">
      <c r="A90" s="714"/>
      <c r="B90" s="715"/>
      <c r="C90" s="715"/>
      <c r="D90" s="715"/>
      <c r="E90" s="715"/>
      <c r="F90" s="716"/>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69"/>
    </row>
    <row r="91" spans="1:50" ht="24.75" hidden="1" customHeight="1">
      <c r="A91" s="714"/>
      <c r="B91" s="715"/>
      <c r="C91" s="715"/>
      <c r="D91" s="715"/>
      <c r="E91" s="715"/>
      <c r="F91" s="716"/>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69"/>
    </row>
    <row r="92" spans="1:50" ht="24.75" hidden="1" customHeight="1">
      <c r="A92" s="714"/>
      <c r="B92" s="715"/>
      <c r="C92" s="715"/>
      <c r="D92" s="715"/>
      <c r="E92" s="715"/>
      <c r="F92" s="716"/>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69"/>
    </row>
    <row r="93" spans="1:50" ht="24.75" hidden="1" customHeight="1" thickBot="1">
      <c r="A93" s="714"/>
      <c r="B93" s="715"/>
      <c r="C93" s="715"/>
      <c r="D93" s="715"/>
      <c r="E93" s="715"/>
      <c r="F93" s="716"/>
      <c r="G93" s="570" t="s">
        <v>22</v>
      </c>
      <c r="H93" s="571"/>
      <c r="I93" s="571"/>
      <c r="J93" s="571"/>
      <c r="K93" s="571"/>
      <c r="L93" s="572"/>
      <c r="M93" s="157"/>
      <c r="N93" s="157"/>
      <c r="O93" s="157"/>
      <c r="P93" s="157"/>
      <c r="Q93" s="157"/>
      <c r="R93" s="157"/>
      <c r="S93" s="157"/>
      <c r="T93" s="157"/>
      <c r="U93" s="157"/>
      <c r="V93" s="157"/>
      <c r="W93" s="157"/>
      <c r="X93" s="158"/>
      <c r="Y93" s="573">
        <f>SUM(Y83:AB92)</f>
        <v>0</v>
      </c>
      <c r="Z93" s="574"/>
      <c r="AA93" s="574"/>
      <c r="AB93" s="575"/>
      <c r="AC93" s="570" t="s">
        <v>22</v>
      </c>
      <c r="AD93" s="571"/>
      <c r="AE93" s="571"/>
      <c r="AF93" s="571"/>
      <c r="AG93" s="571"/>
      <c r="AH93" s="572"/>
      <c r="AI93" s="157"/>
      <c r="AJ93" s="157"/>
      <c r="AK93" s="157"/>
      <c r="AL93" s="157"/>
      <c r="AM93" s="157"/>
      <c r="AN93" s="157"/>
      <c r="AO93" s="157"/>
      <c r="AP93" s="157"/>
      <c r="AQ93" s="157"/>
      <c r="AR93" s="157"/>
      <c r="AS93" s="157"/>
      <c r="AT93" s="158"/>
      <c r="AU93" s="573">
        <f>SUM(AU83:AX92)</f>
        <v>0</v>
      </c>
      <c r="AV93" s="574"/>
      <c r="AW93" s="574"/>
      <c r="AX93" s="576"/>
    </row>
    <row r="94" spans="1:50" ht="30" hidden="1" customHeight="1">
      <c r="A94" s="714"/>
      <c r="B94" s="715"/>
      <c r="C94" s="715"/>
      <c r="D94" s="715"/>
      <c r="E94" s="715"/>
      <c r="F94" s="716"/>
      <c r="G94" s="383"/>
      <c r="H94" s="381"/>
      <c r="I94" s="381"/>
      <c r="J94" s="381"/>
      <c r="K94" s="381"/>
      <c r="L94" s="381"/>
      <c r="M94" s="381"/>
      <c r="N94" s="381"/>
      <c r="O94" s="381"/>
      <c r="P94" s="381"/>
      <c r="Q94" s="381"/>
      <c r="R94" s="381"/>
      <c r="S94" s="381"/>
      <c r="T94" s="381"/>
      <c r="U94" s="381"/>
      <c r="V94" s="381"/>
      <c r="W94" s="381"/>
      <c r="X94" s="381"/>
      <c r="Y94" s="381"/>
      <c r="Z94" s="381"/>
      <c r="AA94" s="381"/>
      <c r="AB94" s="382"/>
      <c r="AC94" s="383"/>
      <c r="AD94" s="381"/>
      <c r="AE94" s="381"/>
      <c r="AF94" s="381"/>
      <c r="AG94" s="381"/>
      <c r="AH94" s="381"/>
      <c r="AI94" s="381"/>
      <c r="AJ94" s="381"/>
      <c r="AK94" s="381"/>
      <c r="AL94" s="381"/>
      <c r="AM94" s="381"/>
      <c r="AN94" s="381"/>
      <c r="AO94" s="381"/>
      <c r="AP94" s="381"/>
      <c r="AQ94" s="381"/>
      <c r="AR94" s="381"/>
      <c r="AS94" s="381"/>
      <c r="AT94" s="381"/>
      <c r="AU94" s="381"/>
      <c r="AV94" s="381"/>
      <c r="AW94" s="381"/>
      <c r="AX94" s="384"/>
    </row>
    <row r="95" spans="1:50" ht="24.75" hidden="1" customHeight="1">
      <c r="A95" s="714"/>
      <c r="B95" s="715"/>
      <c r="C95" s="715"/>
      <c r="D95" s="715"/>
      <c r="E95" s="715"/>
      <c r="F95" s="716"/>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5"/>
    </row>
    <row r="96" spans="1:50" ht="24.75" hidden="1" customHeight="1">
      <c r="A96" s="714"/>
      <c r="B96" s="715"/>
      <c r="C96" s="715"/>
      <c r="D96" s="715"/>
      <c r="E96" s="715"/>
      <c r="F96" s="716"/>
      <c r="G96" s="365"/>
      <c r="H96" s="366"/>
      <c r="I96" s="366"/>
      <c r="J96" s="366"/>
      <c r="K96" s="367"/>
      <c r="L96" s="368"/>
      <c r="M96" s="369"/>
      <c r="N96" s="369"/>
      <c r="O96" s="369"/>
      <c r="P96" s="369"/>
      <c r="Q96" s="369"/>
      <c r="R96" s="369"/>
      <c r="S96" s="369"/>
      <c r="T96" s="369"/>
      <c r="U96" s="369"/>
      <c r="V96" s="369"/>
      <c r="W96" s="369"/>
      <c r="X96" s="370"/>
      <c r="Y96" s="401"/>
      <c r="Z96" s="402"/>
      <c r="AA96" s="402"/>
      <c r="AB96" s="403"/>
      <c r="AC96" s="365"/>
      <c r="AD96" s="366"/>
      <c r="AE96" s="366"/>
      <c r="AF96" s="366"/>
      <c r="AG96" s="367"/>
      <c r="AH96" s="368"/>
      <c r="AI96" s="369"/>
      <c r="AJ96" s="369"/>
      <c r="AK96" s="369"/>
      <c r="AL96" s="369"/>
      <c r="AM96" s="369"/>
      <c r="AN96" s="369"/>
      <c r="AO96" s="369"/>
      <c r="AP96" s="369"/>
      <c r="AQ96" s="369"/>
      <c r="AR96" s="369"/>
      <c r="AS96" s="369"/>
      <c r="AT96" s="370"/>
      <c r="AU96" s="401"/>
      <c r="AV96" s="402"/>
      <c r="AW96" s="402"/>
      <c r="AX96" s="486"/>
    </row>
    <row r="97" spans="1:50" ht="24.75" hidden="1" customHeight="1">
      <c r="A97" s="714"/>
      <c r="B97" s="715"/>
      <c r="C97" s="715"/>
      <c r="D97" s="715"/>
      <c r="E97" s="715"/>
      <c r="F97" s="716"/>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69"/>
    </row>
    <row r="98" spans="1:50" ht="24.75" hidden="1" customHeight="1">
      <c r="A98" s="714"/>
      <c r="B98" s="715"/>
      <c r="C98" s="715"/>
      <c r="D98" s="715"/>
      <c r="E98" s="715"/>
      <c r="F98" s="716"/>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69"/>
    </row>
    <row r="99" spans="1:50" ht="24.75" hidden="1" customHeight="1">
      <c r="A99" s="714"/>
      <c r="B99" s="715"/>
      <c r="C99" s="715"/>
      <c r="D99" s="715"/>
      <c r="E99" s="715"/>
      <c r="F99" s="716"/>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69"/>
    </row>
    <row r="100" spans="1:50" ht="24.75" hidden="1" customHeight="1">
      <c r="A100" s="714"/>
      <c r="B100" s="715"/>
      <c r="C100" s="715"/>
      <c r="D100" s="715"/>
      <c r="E100" s="715"/>
      <c r="F100" s="716"/>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69"/>
    </row>
    <row r="101" spans="1:50" ht="24.75" hidden="1" customHeight="1">
      <c r="A101" s="714"/>
      <c r="B101" s="715"/>
      <c r="C101" s="715"/>
      <c r="D101" s="715"/>
      <c r="E101" s="715"/>
      <c r="F101" s="716"/>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69"/>
    </row>
    <row r="102" spans="1:50" ht="24.75" hidden="1" customHeight="1">
      <c r="A102" s="714"/>
      <c r="B102" s="715"/>
      <c r="C102" s="715"/>
      <c r="D102" s="715"/>
      <c r="E102" s="715"/>
      <c r="F102" s="716"/>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69"/>
    </row>
    <row r="103" spans="1:50" ht="24.75" hidden="1" customHeight="1">
      <c r="A103" s="714"/>
      <c r="B103" s="715"/>
      <c r="C103" s="715"/>
      <c r="D103" s="715"/>
      <c r="E103" s="715"/>
      <c r="F103" s="716"/>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69"/>
    </row>
    <row r="104" spans="1:50" ht="24.75" hidden="1" customHeight="1">
      <c r="A104" s="714"/>
      <c r="B104" s="715"/>
      <c r="C104" s="715"/>
      <c r="D104" s="715"/>
      <c r="E104" s="715"/>
      <c r="F104" s="716"/>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69"/>
    </row>
    <row r="105" spans="1:50" ht="24.75" hidden="1" customHeight="1">
      <c r="A105" s="714"/>
      <c r="B105" s="715"/>
      <c r="C105" s="715"/>
      <c r="D105" s="715"/>
      <c r="E105" s="715"/>
      <c r="F105" s="716"/>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69"/>
    </row>
    <row r="106" spans="1:50" ht="24.75" hidden="1" customHeight="1" thickBot="1">
      <c r="A106" s="717"/>
      <c r="B106" s="718"/>
      <c r="C106" s="718"/>
      <c r="D106" s="718"/>
      <c r="E106" s="718"/>
      <c r="F106" s="719"/>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hidden="1" customHeight="1" thickBot="1"/>
    <row r="108" spans="1:50" ht="30" hidden="1" customHeight="1">
      <c r="A108" s="720" t="s">
        <v>34</v>
      </c>
      <c r="B108" s="721"/>
      <c r="C108" s="721"/>
      <c r="D108" s="721"/>
      <c r="E108" s="721"/>
      <c r="F108" s="722"/>
      <c r="G108" s="383"/>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3"/>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4"/>
    </row>
    <row r="109" spans="1:50" ht="24.75" hidden="1" customHeight="1">
      <c r="A109" s="714"/>
      <c r="B109" s="715"/>
      <c r="C109" s="715"/>
      <c r="D109" s="715"/>
      <c r="E109" s="715"/>
      <c r="F109" s="716"/>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5"/>
    </row>
    <row r="110" spans="1:50" ht="24.75" hidden="1" customHeight="1">
      <c r="A110" s="714"/>
      <c r="B110" s="715"/>
      <c r="C110" s="715"/>
      <c r="D110" s="715"/>
      <c r="E110" s="715"/>
      <c r="F110" s="716"/>
      <c r="G110" s="365"/>
      <c r="H110" s="366"/>
      <c r="I110" s="366"/>
      <c r="J110" s="366"/>
      <c r="K110" s="367"/>
      <c r="L110" s="368"/>
      <c r="M110" s="369"/>
      <c r="N110" s="369"/>
      <c r="O110" s="369"/>
      <c r="P110" s="369"/>
      <c r="Q110" s="369"/>
      <c r="R110" s="369"/>
      <c r="S110" s="369"/>
      <c r="T110" s="369"/>
      <c r="U110" s="369"/>
      <c r="V110" s="369"/>
      <c r="W110" s="369"/>
      <c r="X110" s="370"/>
      <c r="Y110" s="401"/>
      <c r="Z110" s="402"/>
      <c r="AA110" s="402"/>
      <c r="AB110" s="403"/>
      <c r="AC110" s="365"/>
      <c r="AD110" s="366"/>
      <c r="AE110" s="366"/>
      <c r="AF110" s="366"/>
      <c r="AG110" s="367"/>
      <c r="AH110" s="368"/>
      <c r="AI110" s="369"/>
      <c r="AJ110" s="369"/>
      <c r="AK110" s="369"/>
      <c r="AL110" s="369"/>
      <c r="AM110" s="369"/>
      <c r="AN110" s="369"/>
      <c r="AO110" s="369"/>
      <c r="AP110" s="369"/>
      <c r="AQ110" s="369"/>
      <c r="AR110" s="369"/>
      <c r="AS110" s="369"/>
      <c r="AT110" s="370"/>
      <c r="AU110" s="401"/>
      <c r="AV110" s="402"/>
      <c r="AW110" s="402"/>
      <c r="AX110" s="486"/>
    </row>
    <row r="111" spans="1:50" ht="24.75" hidden="1" customHeight="1">
      <c r="A111" s="714"/>
      <c r="B111" s="715"/>
      <c r="C111" s="715"/>
      <c r="D111" s="715"/>
      <c r="E111" s="715"/>
      <c r="F111" s="716"/>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69"/>
    </row>
    <row r="112" spans="1:50" ht="24.75" hidden="1" customHeight="1">
      <c r="A112" s="714"/>
      <c r="B112" s="715"/>
      <c r="C112" s="715"/>
      <c r="D112" s="715"/>
      <c r="E112" s="715"/>
      <c r="F112" s="716"/>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69"/>
    </row>
    <row r="113" spans="1:50" ht="24.75" hidden="1" customHeight="1">
      <c r="A113" s="714"/>
      <c r="B113" s="715"/>
      <c r="C113" s="715"/>
      <c r="D113" s="715"/>
      <c r="E113" s="715"/>
      <c r="F113" s="716"/>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69"/>
    </row>
    <row r="114" spans="1:50" ht="24.75" hidden="1" customHeight="1">
      <c r="A114" s="714"/>
      <c r="B114" s="715"/>
      <c r="C114" s="715"/>
      <c r="D114" s="715"/>
      <c r="E114" s="715"/>
      <c r="F114" s="716"/>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69"/>
    </row>
    <row r="115" spans="1:50" ht="24.75" hidden="1" customHeight="1">
      <c r="A115" s="714"/>
      <c r="B115" s="715"/>
      <c r="C115" s="715"/>
      <c r="D115" s="715"/>
      <c r="E115" s="715"/>
      <c r="F115" s="716"/>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69"/>
    </row>
    <row r="116" spans="1:50" ht="24.75" hidden="1" customHeight="1">
      <c r="A116" s="714"/>
      <c r="B116" s="715"/>
      <c r="C116" s="715"/>
      <c r="D116" s="715"/>
      <c r="E116" s="715"/>
      <c r="F116" s="716"/>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69"/>
    </row>
    <row r="117" spans="1:50" ht="24.75" hidden="1" customHeight="1">
      <c r="A117" s="714"/>
      <c r="B117" s="715"/>
      <c r="C117" s="715"/>
      <c r="D117" s="715"/>
      <c r="E117" s="715"/>
      <c r="F117" s="716"/>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69"/>
    </row>
    <row r="118" spans="1:50" ht="24.75" hidden="1" customHeight="1">
      <c r="A118" s="714"/>
      <c r="B118" s="715"/>
      <c r="C118" s="715"/>
      <c r="D118" s="715"/>
      <c r="E118" s="715"/>
      <c r="F118" s="716"/>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69"/>
    </row>
    <row r="119" spans="1:50" ht="24.75" hidden="1" customHeight="1">
      <c r="A119" s="714"/>
      <c r="B119" s="715"/>
      <c r="C119" s="715"/>
      <c r="D119" s="715"/>
      <c r="E119" s="715"/>
      <c r="F119" s="716"/>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69"/>
    </row>
    <row r="120" spans="1:50" ht="24.75" hidden="1" customHeight="1" thickBot="1">
      <c r="A120" s="714"/>
      <c r="B120" s="715"/>
      <c r="C120" s="715"/>
      <c r="D120" s="715"/>
      <c r="E120" s="715"/>
      <c r="F120" s="716"/>
      <c r="G120" s="570" t="s">
        <v>22</v>
      </c>
      <c r="H120" s="571"/>
      <c r="I120" s="571"/>
      <c r="J120" s="571"/>
      <c r="K120" s="571"/>
      <c r="L120" s="572"/>
      <c r="M120" s="157"/>
      <c r="N120" s="157"/>
      <c r="O120" s="157"/>
      <c r="P120" s="157"/>
      <c r="Q120" s="157"/>
      <c r="R120" s="157"/>
      <c r="S120" s="157"/>
      <c r="T120" s="157"/>
      <c r="U120" s="157"/>
      <c r="V120" s="157"/>
      <c r="W120" s="157"/>
      <c r="X120" s="158"/>
      <c r="Y120" s="573">
        <f>SUM(Y110:AB119)</f>
        <v>0</v>
      </c>
      <c r="Z120" s="574"/>
      <c r="AA120" s="574"/>
      <c r="AB120" s="575"/>
      <c r="AC120" s="570" t="s">
        <v>22</v>
      </c>
      <c r="AD120" s="571"/>
      <c r="AE120" s="571"/>
      <c r="AF120" s="571"/>
      <c r="AG120" s="571"/>
      <c r="AH120" s="572"/>
      <c r="AI120" s="157"/>
      <c r="AJ120" s="157"/>
      <c r="AK120" s="157"/>
      <c r="AL120" s="157"/>
      <c r="AM120" s="157"/>
      <c r="AN120" s="157"/>
      <c r="AO120" s="157"/>
      <c r="AP120" s="157"/>
      <c r="AQ120" s="157"/>
      <c r="AR120" s="157"/>
      <c r="AS120" s="157"/>
      <c r="AT120" s="158"/>
      <c r="AU120" s="573">
        <f>SUM(AU110:AX119)</f>
        <v>0</v>
      </c>
      <c r="AV120" s="574"/>
      <c r="AW120" s="574"/>
      <c r="AX120" s="576"/>
    </row>
    <row r="121" spans="1:50" ht="30" hidden="1" customHeight="1">
      <c r="A121" s="714"/>
      <c r="B121" s="715"/>
      <c r="C121" s="715"/>
      <c r="D121" s="715"/>
      <c r="E121" s="715"/>
      <c r="F121" s="716"/>
      <c r="G121" s="383"/>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3"/>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4"/>
    </row>
    <row r="122" spans="1:50" ht="25.5" hidden="1" customHeight="1">
      <c r="A122" s="714"/>
      <c r="B122" s="715"/>
      <c r="C122" s="715"/>
      <c r="D122" s="715"/>
      <c r="E122" s="715"/>
      <c r="F122" s="716"/>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5"/>
    </row>
    <row r="123" spans="1:50" ht="24.75" hidden="1" customHeight="1">
      <c r="A123" s="714"/>
      <c r="B123" s="715"/>
      <c r="C123" s="715"/>
      <c r="D123" s="715"/>
      <c r="E123" s="715"/>
      <c r="F123" s="716"/>
      <c r="G123" s="365"/>
      <c r="H123" s="366"/>
      <c r="I123" s="366"/>
      <c r="J123" s="366"/>
      <c r="K123" s="367"/>
      <c r="L123" s="368"/>
      <c r="M123" s="369"/>
      <c r="N123" s="369"/>
      <c r="O123" s="369"/>
      <c r="P123" s="369"/>
      <c r="Q123" s="369"/>
      <c r="R123" s="369"/>
      <c r="S123" s="369"/>
      <c r="T123" s="369"/>
      <c r="U123" s="369"/>
      <c r="V123" s="369"/>
      <c r="W123" s="369"/>
      <c r="X123" s="370"/>
      <c r="Y123" s="401"/>
      <c r="Z123" s="402"/>
      <c r="AA123" s="402"/>
      <c r="AB123" s="403"/>
      <c r="AC123" s="365"/>
      <c r="AD123" s="366"/>
      <c r="AE123" s="366"/>
      <c r="AF123" s="366"/>
      <c r="AG123" s="367"/>
      <c r="AH123" s="368"/>
      <c r="AI123" s="369"/>
      <c r="AJ123" s="369"/>
      <c r="AK123" s="369"/>
      <c r="AL123" s="369"/>
      <c r="AM123" s="369"/>
      <c r="AN123" s="369"/>
      <c r="AO123" s="369"/>
      <c r="AP123" s="369"/>
      <c r="AQ123" s="369"/>
      <c r="AR123" s="369"/>
      <c r="AS123" s="369"/>
      <c r="AT123" s="370"/>
      <c r="AU123" s="401"/>
      <c r="AV123" s="402"/>
      <c r="AW123" s="402"/>
      <c r="AX123" s="486"/>
    </row>
    <row r="124" spans="1:50" ht="24.75" hidden="1" customHeight="1">
      <c r="A124" s="714"/>
      <c r="B124" s="715"/>
      <c r="C124" s="715"/>
      <c r="D124" s="715"/>
      <c r="E124" s="715"/>
      <c r="F124" s="716"/>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69"/>
    </row>
    <row r="125" spans="1:50" ht="24.75" hidden="1" customHeight="1">
      <c r="A125" s="714"/>
      <c r="B125" s="715"/>
      <c r="C125" s="715"/>
      <c r="D125" s="715"/>
      <c r="E125" s="715"/>
      <c r="F125" s="716"/>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69"/>
    </row>
    <row r="126" spans="1:50" ht="24.75" hidden="1" customHeight="1">
      <c r="A126" s="714"/>
      <c r="B126" s="715"/>
      <c r="C126" s="715"/>
      <c r="D126" s="715"/>
      <c r="E126" s="715"/>
      <c r="F126" s="716"/>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69"/>
    </row>
    <row r="127" spans="1:50" ht="24.75" hidden="1" customHeight="1">
      <c r="A127" s="714"/>
      <c r="B127" s="715"/>
      <c r="C127" s="715"/>
      <c r="D127" s="715"/>
      <c r="E127" s="715"/>
      <c r="F127" s="716"/>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69"/>
    </row>
    <row r="128" spans="1:50" ht="24.75" hidden="1" customHeight="1">
      <c r="A128" s="714"/>
      <c r="B128" s="715"/>
      <c r="C128" s="715"/>
      <c r="D128" s="715"/>
      <c r="E128" s="715"/>
      <c r="F128" s="716"/>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69"/>
    </row>
    <row r="129" spans="1:50" ht="24.75" hidden="1" customHeight="1">
      <c r="A129" s="714"/>
      <c r="B129" s="715"/>
      <c r="C129" s="715"/>
      <c r="D129" s="715"/>
      <c r="E129" s="715"/>
      <c r="F129" s="716"/>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69"/>
    </row>
    <row r="130" spans="1:50" ht="24.75" hidden="1" customHeight="1">
      <c r="A130" s="714"/>
      <c r="B130" s="715"/>
      <c r="C130" s="715"/>
      <c r="D130" s="715"/>
      <c r="E130" s="715"/>
      <c r="F130" s="716"/>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69"/>
    </row>
    <row r="131" spans="1:50" ht="24.75" hidden="1" customHeight="1">
      <c r="A131" s="714"/>
      <c r="B131" s="715"/>
      <c r="C131" s="715"/>
      <c r="D131" s="715"/>
      <c r="E131" s="715"/>
      <c r="F131" s="716"/>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69"/>
    </row>
    <row r="132" spans="1:50" ht="24.75" hidden="1" customHeight="1">
      <c r="A132" s="714"/>
      <c r="B132" s="715"/>
      <c r="C132" s="715"/>
      <c r="D132" s="715"/>
      <c r="E132" s="715"/>
      <c r="F132" s="716"/>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69"/>
    </row>
    <row r="133" spans="1:50" ht="24.75" hidden="1" customHeight="1" thickBot="1">
      <c r="A133" s="714"/>
      <c r="B133" s="715"/>
      <c r="C133" s="715"/>
      <c r="D133" s="715"/>
      <c r="E133" s="715"/>
      <c r="F133" s="716"/>
      <c r="G133" s="570" t="s">
        <v>22</v>
      </c>
      <c r="H133" s="571"/>
      <c r="I133" s="571"/>
      <c r="J133" s="571"/>
      <c r="K133" s="571"/>
      <c r="L133" s="572"/>
      <c r="M133" s="157"/>
      <c r="N133" s="157"/>
      <c r="O133" s="157"/>
      <c r="P133" s="157"/>
      <c r="Q133" s="157"/>
      <c r="R133" s="157"/>
      <c r="S133" s="157"/>
      <c r="T133" s="157"/>
      <c r="U133" s="157"/>
      <c r="V133" s="157"/>
      <c r="W133" s="157"/>
      <c r="X133" s="158"/>
      <c r="Y133" s="573">
        <f>SUM(Y123:AB132)</f>
        <v>0</v>
      </c>
      <c r="Z133" s="574"/>
      <c r="AA133" s="574"/>
      <c r="AB133" s="575"/>
      <c r="AC133" s="570" t="s">
        <v>22</v>
      </c>
      <c r="AD133" s="571"/>
      <c r="AE133" s="571"/>
      <c r="AF133" s="571"/>
      <c r="AG133" s="571"/>
      <c r="AH133" s="572"/>
      <c r="AI133" s="157"/>
      <c r="AJ133" s="157"/>
      <c r="AK133" s="157"/>
      <c r="AL133" s="157"/>
      <c r="AM133" s="157"/>
      <c r="AN133" s="157"/>
      <c r="AO133" s="157"/>
      <c r="AP133" s="157"/>
      <c r="AQ133" s="157"/>
      <c r="AR133" s="157"/>
      <c r="AS133" s="157"/>
      <c r="AT133" s="158"/>
      <c r="AU133" s="573">
        <f>SUM(AU123:AX132)</f>
        <v>0</v>
      </c>
      <c r="AV133" s="574"/>
      <c r="AW133" s="574"/>
      <c r="AX133" s="576"/>
    </row>
    <row r="134" spans="1:50" ht="30" hidden="1" customHeight="1">
      <c r="A134" s="714"/>
      <c r="B134" s="715"/>
      <c r="C134" s="715"/>
      <c r="D134" s="715"/>
      <c r="E134" s="715"/>
      <c r="F134" s="716"/>
      <c r="G134" s="383"/>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3"/>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4"/>
    </row>
    <row r="135" spans="1:50" ht="24.75" hidden="1" customHeight="1">
      <c r="A135" s="714"/>
      <c r="B135" s="715"/>
      <c r="C135" s="715"/>
      <c r="D135" s="715"/>
      <c r="E135" s="715"/>
      <c r="F135" s="716"/>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5"/>
    </row>
    <row r="136" spans="1:50" ht="24.75" hidden="1" customHeight="1">
      <c r="A136" s="714"/>
      <c r="B136" s="715"/>
      <c r="C136" s="715"/>
      <c r="D136" s="715"/>
      <c r="E136" s="715"/>
      <c r="F136" s="716"/>
      <c r="G136" s="365"/>
      <c r="H136" s="366"/>
      <c r="I136" s="366"/>
      <c r="J136" s="366"/>
      <c r="K136" s="367"/>
      <c r="L136" s="368"/>
      <c r="M136" s="369"/>
      <c r="N136" s="369"/>
      <c r="O136" s="369"/>
      <c r="P136" s="369"/>
      <c r="Q136" s="369"/>
      <c r="R136" s="369"/>
      <c r="S136" s="369"/>
      <c r="T136" s="369"/>
      <c r="U136" s="369"/>
      <c r="V136" s="369"/>
      <c r="W136" s="369"/>
      <c r="X136" s="370"/>
      <c r="Y136" s="401"/>
      <c r="Z136" s="402"/>
      <c r="AA136" s="402"/>
      <c r="AB136" s="403"/>
      <c r="AC136" s="365"/>
      <c r="AD136" s="366"/>
      <c r="AE136" s="366"/>
      <c r="AF136" s="366"/>
      <c r="AG136" s="367"/>
      <c r="AH136" s="368"/>
      <c r="AI136" s="369"/>
      <c r="AJ136" s="369"/>
      <c r="AK136" s="369"/>
      <c r="AL136" s="369"/>
      <c r="AM136" s="369"/>
      <c r="AN136" s="369"/>
      <c r="AO136" s="369"/>
      <c r="AP136" s="369"/>
      <c r="AQ136" s="369"/>
      <c r="AR136" s="369"/>
      <c r="AS136" s="369"/>
      <c r="AT136" s="370"/>
      <c r="AU136" s="401"/>
      <c r="AV136" s="402"/>
      <c r="AW136" s="402"/>
      <c r="AX136" s="486"/>
    </row>
    <row r="137" spans="1:50" ht="24.75" hidden="1" customHeight="1">
      <c r="A137" s="714"/>
      <c r="B137" s="715"/>
      <c r="C137" s="715"/>
      <c r="D137" s="715"/>
      <c r="E137" s="715"/>
      <c r="F137" s="716"/>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69"/>
    </row>
    <row r="138" spans="1:50" ht="24.75" hidden="1" customHeight="1">
      <c r="A138" s="714"/>
      <c r="B138" s="715"/>
      <c r="C138" s="715"/>
      <c r="D138" s="715"/>
      <c r="E138" s="715"/>
      <c r="F138" s="716"/>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69"/>
    </row>
    <row r="139" spans="1:50" ht="24.75" hidden="1" customHeight="1">
      <c r="A139" s="714"/>
      <c r="B139" s="715"/>
      <c r="C139" s="715"/>
      <c r="D139" s="715"/>
      <c r="E139" s="715"/>
      <c r="F139" s="716"/>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69"/>
    </row>
    <row r="140" spans="1:50" ht="24.75" hidden="1" customHeight="1">
      <c r="A140" s="714"/>
      <c r="B140" s="715"/>
      <c r="C140" s="715"/>
      <c r="D140" s="715"/>
      <c r="E140" s="715"/>
      <c r="F140" s="716"/>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69"/>
    </row>
    <row r="141" spans="1:50" ht="24.75" hidden="1" customHeight="1">
      <c r="A141" s="714"/>
      <c r="B141" s="715"/>
      <c r="C141" s="715"/>
      <c r="D141" s="715"/>
      <c r="E141" s="715"/>
      <c r="F141" s="716"/>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69"/>
    </row>
    <row r="142" spans="1:50" ht="24.75" hidden="1" customHeight="1">
      <c r="A142" s="714"/>
      <c r="B142" s="715"/>
      <c r="C142" s="715"/>
      <c r="D142" s="715"/>
      <c r="E142" s="715"/>
      <c r="F142" s="716"/>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69"/>
    </row>
    <row r="143" spans="1:50" ht="24.75" hidden="1" customHeight="1">
      <c r="A143" s="714"/>
      <c r="B143" s="715"/>
      <c r="C143" s="715"/>
      <c r="D143" s="715"/>
      <c r="E143" s="715"/>
      <c r="F143" s="716"/>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69"/>
    </row>
    <row r="144" spans="1:50" ht="24.75" hidden="1" customHeight="1">
      <c r="A144" s="714"/>
      <c r="B144" s="715"/>
      <c r="C144" s="715"/>
      <c r="D144" s="715"/>
      <c r="E144" s="715"/>
      <c r="F144" s="716"/>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69"/>
    </row>
    <row r="145" spans="1:50" ht="24.75" hidden="1" customHeight="1">
      <c r="A145" s="714"/>
      <c r="B145" s="715"/>
      <c r="C145" s="715"/>
      <c r="D145" s="715"/>
      <c r="E145" s="715"/>
      <c r="F145" s="716"/>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69"/>
    </row>
    <row r="146" spans="1:50" ht="24.75" hidden="1" customHeight="1" thickBot="1">
      <c r="A146" s="714"/>
      <c r="B146" s="715"/>
      <c r="C146" s="715"/>
      <c r="D146" s="715"/>
      <c r="E146" s="715"/>
      <c r="F146" s="716"/>
      <c r="G146" s="570" t="s">
        <v>22</v>
      </c>
      <c r="H146" s="571"/>
      <c r="I146" s="571"/>
      <c r="J146" s="571"/>
      <c r="K146" s="571"/>
      <c r="L146" s="572"/>
      <c r="M146" s="157"/>
      <c r="N146" s="157"/>
      <c r="O146" s="157"/>
      <c r="P146" s="157"/>
      <c r="Q146" s="157"/>
      <c r="R146" s="157"/>
      <c r="S146" s="157"/>
      <c r="T146" s="157"/>
      <c r="U146" s="157"/>
      <c r="V146" s="157"/>
      <c r="W146" s="157"/>
      <c r="X146" s="158"/>
      <c r="Y146" s="573">
        <f>SUM(Y136:AB145)</f>
        <v>0</v>
      </c>
      <c r="Z146" s="574"/>
      <c r="AA146" s="574"/>
      <c r="AB146" s="575"/>
      <c r="AC146" s="570" t="s">
        <v>22</v>
      </c>
      <c r="AD146" s="571"/>
      <c r="AE146" s="571"/>
      <c r="AF146" s="571"/>
      <c r="AG146" s="571"/>
      <c r="AH146" s="572"/>
      <c r="AI146" s="157"/>
      <c r="AJ146" s="157"/>
      <c r="AK146" s="157"/>
      <c r="AL146" s="157"/>
      <c r="AM146" s="157"/>
      <c r="AN146" s="157"/>
      <c r="AO146" s="157"/>
      <c r="AP146" s="157"/>
      <c r="AQ146" s="157"/>
      <c r="AR146" s="157"/>
      <c r="AS146" s="157"/>
      <c r="AT146" s="158"/>
      <c r="AU146" s="573">
        <f>SUM(AU136:AX145)</f>
        <v>0</v>
      </c>
      <c r="AV146" s="574"/>
      <c r="AW146" s="574"/>
      <c r="AX146" s="576"/>
    </row>
    <row r="147" spans="1:50" ht="30" hidden="1" customHeight="1">
      <c r="A147" s="714"/>
      <c r="B147" s="715"/>
      <c r="C147" s="715"/>
      <c r="D147" s="715"/>
      <c r="E147" s="715"/>
      <c r="F147" s="716"/>
      <c r="G147" s="383"/>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3"/>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4"/>
    </row>
    <row r="148" spans="1:50" ht="24.75" hidden="1" customHeight="1">
      <c r="A148" s="714"/>
      <c r="B148" s="715"/>
      <c r="C148" s="715"/>
      <c r="D148" s="715"/>
      <c r="E148" s="715"/>
      <c r="F148" s="716"/>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5"/>
    </row>
    <row r="149" spans="1:50" ht="24.75" hidden="1" customHeight="1">
      <c r="A149" s="714"/>
      <c r="B149" s="715"/>
      <c r="C149" s="715"/>
      <c r="D149" s="715"/>
      <c r="E149" s="715"/>
      <c r="F149" s="716"/>
      <c r="G149" s="365"/>
      <c r="H149" s="366"/>
      <c r="I149" s="366"/>
      <c r="J149" s="366"/>
      <c r="K149" s="367"/>
      <c r="L149" s="368"/>
      <c r="M149" s="369"/>
      <c r="N149" s="369"/>
      <c r="O149" s="369"/>
      <c r="P149" s="369"/>
      <c r="Q149" s="369"/>
      <c r="R149" s="369"/>
      <c r="S149" s="369"/>
      <c r="T149" s="369"/>
      <c r="U149" s="369"/>
      <c r="V149" s="369"/>
      <c r="W149" s="369"/>
      <c r="X149" s="370"/>
      <c r="Y149" s="401"/>
      <c r="Z149" s="402"/>
      <c r="AA149" s="402"/>
      <c r="AB149" s="403"/>
      <c r="AC149" s="365"/>
      <c r="AD149" s="366"/>
      <c r="AE149" s="366"/>
      <c r="AF149" s="366"/>
      <c r="AG149" s="367"/>
      <c r="AH149" s="368"/>
      <c r="AI149" s="369"/>
      <c r="AJ149" s="369"/>
      <c r="AK149" s="369"/>
      <c r="AL149" s="369"/>
      <c r="AM149" s="369"/>
      <c r="AN149" s="369"/>
      <c r="AO149" s="369"/>
      <c r="AP149" s="369"/>
      <c r="AQ149" s="369"/>
      <c r="AR149" s="369"/>
      <c r="AS149" s="369"/>
      <c r="AT149" s="370"/>
      <c r="AU149" s="401"/>
      <c r="AV149" s="402"/>
      <c r="AW149" s="402"/>
      <c r="AX149" s="486"/>
    </row>
    <row r="150" spans="1:50" ht="24.75" hidden="1" customHeight="1">
      <c r="A150" s="714"/>
      <c r="B150" s="715"/>
      <c r="C150" s="715"/>
      <c r="D150" s="715"/>
      <c r="E150" s="715"/>
      <c r="F150" s="716"/>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69"/>
    </row>
    <row r="151" spans="1:50" ht="24.75" hidden="1" customHeight="1">
      <c r="A151" s="714"/>
      <c r="B151" s="715"/>
      <c r="C151" s="715"/>
      <c r="D151" s="715"/>
      <c r="E151" s="715"/>
      <c r="F151" s="716"/>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69"/>
    </row>
    <row r="152" spans="1:50" ht="24.75" hidden="1" customHeight="1">
      <c r="A152" s="714"/>
      <c r="B152" s="715"/>
      <c r="C152" s="715"/>
      <c r="D152" s="715"/>
      <c r="E152" s="715"/>
      <c r="F152" s="716"/>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69"/>
    </row>
    <row r="153" spans="1:50" ht="24.75" hidden="1" customHeight="1">
      <c r="A153" s="714"/>
      <c r="B153" s="715"/>
      <c r="C153" s="715"/>
      <c r="D153" s="715"/>
      <c r="E153" s="715"/>
      <c r="F153" s="716"/>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69"/>
    </row>
    <row r="154" spans="1:50" ht="24.75" hidden="1" customHeight="1">
      <c r="A154" s="714"/>
      <c r="B154" s="715"/>
      <c r="C154" s="715"/>
      <c r="D154" s="715"/>
      <c r="E154" s="715"/>
      <c r="F154" s="716"/>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69"/>
    </row>
    <row r="155" spans="1:50" ht="24.75" hidden="1" customHeight="1">
      <c r="A155" s="714"/>
      <c r="B155" s="715"/>
      <c r="C155" s="715"/>
      <c r="D155" s="715"/>
      <c r="E155" s="715"/>
      <c r="F155" s="716"/>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69"/>
    </row>
    <row r="156" spans="1:50" ht="24.75" hidden="1" customHeight="1">
      <c r="A156" s="714"/>
      <c r="B156" s="715"/>
      <c r="C156" s="715"/>
      <c r="D156" s="715"/>
      <c r="E156" s="715"/>
      <c r="F156" s="716"/>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69"/>
    </row>
    <row r="157" spans="1:50" ht="24.75" hidden="1" customHeight="1">
      <c r="A157" s="714"/>
      <c r="B157" s="715"/>
      <c r="C157" s="715"/>
      <c r="D157" s="715"/>
      <c r="E157" s="715"/>
      <c r="F157" s="716"/>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69"/>
    </row>
    <row r="158" spans="1:50" ht="24.75" hidden="1" customHeight="1">
      <c r="A158" s="714"/>
      <c r="B158" s="715"/>
      <c r="C158" s="715"/>
      <c r="D158" s="715"/>
      <c r="E158" s="715"/>
      <c r="F158" s="716"/>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69"/>
    </row>
    <row r="159" spans="1:50" ht="24.75" hidden="1" customHeight="1" thickBot="1">
      <c r="A159" s="717"/>
      <c r="B159" s="718"/>
      <c r="C159" s="718"/>
      <c r="D159" s="718"/>
      <c r="E159" s="718"/>
      <c r="F159" s="719"/>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hidden="1" customHeight="1" thickBot="1"/>
    <row r="161" spans="1:50" ht="30" hidden="1" customHeight="1">
      <c r="A161" s="720" t="s">
        <v>34</v>
      </c>
      <c r="B161" s="721"/>
      <c r="C161" s="721"/>
      <c r="D161" s="721"/>
      <c r="E161" s="721"/>
      <c r="F161" s="722"/>
      <c r="G161" s="383"/>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3"/>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4"/>
    </row>
    <row r="162" spans="1:50" ht="24.75" hidden="1" customHeight="1">
      <c r="A162" s="714"/>
      <c r="B162" s="715"/>
      <c r="C162" s="715"/>
      <c r="D162" s="715"/>
      <c r="E162" s="715"/>
      <c r="F162" s="716"/>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5"/>
    </row>
    <row r="163" spans="1:50" ht="24.75" hidden="1" customHeight="1">
      <c r="A163" s="714"/>
      <c r="B163" s="715"/>
      <c r="C163" s="715"/>
      <c r="D163" s="715"/>
      <c r="E163" s="715"/>
      <c r="F163" s="716"/>
      <c r="G163" s="365"/>
      <c r="H163" s="366"/>
      <c r="I163" s="366"/>
      <c r="J163" s="366"/>
      <c r="K163" s="367"/>
      <c r="L163" s="368"/>
      <c r="M163" s="369"/>
      <c r="N163" s="369"/>
      <c r="O163" s="369"/>
      <c r="P163" s="369"/>
      <c r="Q163" s="369"/>
      <c r="R163" s="369"/>
      <c r="S163" s="369"/>
      <c r="T163" s="369"/>
      <c r="U163" s="369"/>
      <c r="V163" s="369"/>
      <c r="W163" s="369"/>
      <c r="X163" s="370"/>
      <c r="Y163" s="401"/>
      <c r="Z163" s="402"/>
      <c r="AA163" s="402"/>
      <c r="AB163" s="403"/>
      <c r="AC163" s="365"/>
      <c r="AD163" s="366"/>
      <c r="AE163" s="366"/>
      <c r="AF163" s="366"/>
      <c r="AG163" s="367"/>
      <c r="AH163" s="368"/>
      <c r="AI163" s="369"/>
      <c r="AJ163" s="369"/>
      <c r="AK163" s="369"/>
      <c r="AL163" s="369"/>
      <c r="AM163" s="369"/>
      <c r="AN163" s="369"/>
      <c r="AO163" s="369"/>
      <c r="AP163" s="369"/>
      <c r="AQ163" s="369"/>
      <c r="AR163" s="369"/>
      <c r="AS163" s="369"/>
      <c r="AT163" s="370"/>
      <c r="AU163" s="401"/>
      <c r="AV163" s="402"/>
      <c r="AW163" s="402"/>
      <c r="AX163" s="486"/>
    </row>
    <row r="164" spans="1:50" ht="24.75" hidden="1" customHeight="1">
      <c r="A164" s="714"/>
      <c r="B164" s="715"/>
      <c r="C164" s="715"/>
      <c r="D164" s="715"/>
      <c r="E164" s="715"/>
      <c r="F164" s="716"/>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69"/>
    </row>
    <row r="165" spans="1:50" ht="24.75" hidden="1" customHeight="1">
      <c r="A165" s="714"/>
      <c r="B165" s="715"/>
      <c r="C165" s="715"/>
      <c r="D165" s="715"/>
      <c r="E165" s="715"/>
      <c r="F165" s="716"/>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69"/>
    </row>
    <row r="166" spans="1:50" ht="24.75" hidden="1" customHeight="1">
      <c r="A166" s="714"/>
      <c r="B166" s="715"/>
      <c r="C166" s="715"/>
      <c r="D166" s="715"/>
      <c r="E166" s="715"/>
      <c r="F166" s="716"/>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69"/>
    </row>
    <row r="167" spans="1:50" ht="24.75" hidden="1" customHeight="1">
      <c r="A167" s="714"/>
      <c r="B167" s="715"/>
      <c r="C167" s="715"/>
      <c r="D167" s="715"/>
      <c r="E167" s="715"/>
      <c r="F167" s="716"/>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69"/>
    </row>
    <row r="168" spans="1:50" ht="24.75" hidden="1" customHeight="1">
      <c r="A168" s="714"/>
      <c r="B168" s="715"/>
      <c r="C168" s="715"/>
      <c r="D168" s="715"/>
      <c r="E168" s="715"/>
      <c r="F168" s="716"/>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69"/>
    </row>
    <row r="169" spans="1:50" ht="24.75" hidden="1" customHeight="1">
      <c r="A169" s="714"/>
      <c r="B169" s="715"/>
      <c r="C169" s="715"/>
      <c r="D169" s="715"/>
      <c r="E169" s="715"/>
      <c r="F169" s="716"/>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69"/>
    </row>
    <row r="170" spans="1:50" ht="24.75" hidden="1" customHeight="1">
      <c r="A170" s="714"/>
      <c r="B170" s="715"/>
      <c r="C170" s="715"/>
      <c r="D170" s="715"/>
      <c r="E170" s="715"/>
      <c r="F170" s="716"/>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69"/>
    </row>
    <row r="171" spans="1:50" ht="24.75" hidden="1" customHeight="1">
      <c r="A171" s="714"/>
      <c r="B171" s="715"/>
      <c r="C171" s="715"/>
      <c r="D171" s="715"/>
      <c r="E171" s="715"/>
      <c r="F171" s="716"/>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69"/>
    </row>
    <row r="172" spans="1:50" ht="24.75" hidden="1" customHeight="1">
      <c r="A172" s="714"/>
      <c r="B172" s="715"/>
      <c r="C172" s="715"/>
      <c r="D172" s="715"/>
      <c r="E172" s="715"/>
      <c r="F172" s="716"/>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69"/>
    </row>
    <row r="173" spans="1:50" ht="24.75" hidden="1" customHeight="1" thickBot="1">
      <c r="A173" s="714"/>
      <c r="B173" s="715"/>
      <c r="C173" s="715"/>
      <c r="D173" s="715"/>
      <c r="E173" s="715"/>
      <c r="F173" s="716"/>
      <c r="G173" s="570" t="s">
        <v>22</v>
      </c>
      <c r="H173" s="571"/>
      <c r="I173" s="571"/>
      <c r="J173" s="571"/>
      <c r="K173" s="571"/>
      <c r="L173" s="572"/>
      <c r="M173" s="157"/>
      <c r="N173" s="157"/>
      <c r="O173" s="157"/>
      <c r="P173" s="157"/>
      <c r="Q173" s="157"/>
      <c r="R173" s="157"/>
      <c r="S173" s="157"/>
      <c r="T173" s="157"/>
      <c r="U173" s="157"/>
      <c r="V173" s="157"/>
      <c r="W173" s="157"/>
      <c r="X173" s="158"/>
      <c r="Y173" s="573">
        <f>SUM(Y163:AB172)</f>
        <v>0</v>
      </c>
      <c r="Z173" s="574"/>
      <c r="AA173" s="574"/>
      <c r="AB173" s="575"/>
      <c r="AC173" s="570" t="s">
        <v>22</v>
      </c>
      <c r="AD173" s="571"/>
      <c r="AE173" s="571"/>
      <c r="AF173" s="571"/>
      <c r="AG173" s="571"/>
      <c r="AH173" s="572"/>
      <c r="AI173" s="157"/>
      <c r="AJ173" s="157"/>
      <c r="AK173" s="157"/>
      <c r="AL173" s="157"/>
      <c r="AM173" s="157"/>
      <c r="AN173" s="157"/>
      <c r="AO173" s="157"/>
      <c r="AP173" s="157"/>
      <c r="AQ173" s="157"/>
      <c r="AR173" s="157"/>
      <c r="AS173" s="157"/>
      <c r="AT173" s="158"/>
      <c r="AU173" s="573">
        <f>SUM(AU163:AX172)</f>
        <v>0</v>
      </c>
      <c r="AV173" s="574"/>
      <c r="AW173" s="574"/>
      <c r="AX173" s="576"/>
    </row>
    <row r="174" spans="1:50" ht="30" hidden="1" customHeight="1">
      <c r="A174" s="714"/>
      <c r="B174" s="715"/>
      <c r="C174" s="715"/>
      <c r="D174" s="715"/>
      <c r="E174" s="715"/>
      <c r="F174" s="716"/>
      <c r="G174" s="383"/>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3"/>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4"/>
    </row>
    <row r="175" spans="1:50" ht="25.5" hidden="1" customHeight="1">
      <c r="A175" s="714"/>
      <c r="B175" s="715"/>
      <c r="C175" s="715"/>
      <c r="D175" s="715"/>
      <c r="E175" s="715"/>
      <c r="F175" s="716"/>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5"/>
    </row>
    <row r="176" spans="1:50" ht="24.75" hidden="1" customHeight="1">
      <c r="A176" s="714"/>
      <c r="B176" s="715"/>
      <c r="C176" s="715"/>
      <c r="D176" s="715"/>
      <c r="E176" s="715"/>
      <c r="F176" s="716"/>
      <c r="G176" s="365"/>
      <c r="H176" s="366"/>
      <c r="I176" s="366"/>
      <c r="J176" s="366"/>
      <c r="K176" s="367"/>
      <c r="L176" s="368"/>
      <c r="M176" s="369"/>
      <c r="N176" s="369"/>
      <c r="O176" s="369"/>
      <c r="P176" s="369"/>
      <c r="Q176" s="369"/>
      <c r="R176" s="369"/>
      <c r="S176" s="369"/>
      <c r="T176" s="369"/>
      <c r="U176" s="369"/>
      <c r="V176" s="369"/>
      <c r="W176" s="369"/>
      <c r="X176" s="370"/>
      <c r="Y176" s="401"/>
      <c r="Z176" s="402"/>
      <c r="AA176" s="402"/>
      <c r="AB176" s="403"/>
      <c r="AC176" s="365"/>
      <c r="AD176" s="366"/>
      <c r="AE176" s="366"/>
      <c r="AF176" s="366"/>
      <c r="AG176" s="367"/>
      <c r="AH176" s="368"/>
      <c r="AI176" s="369"/>
      <c r="AJ176" s="369"/>
      <c r="AK176" s="369"/>
      <c r="AL176" s="369"/>
      <c r="AM176" s="369"/>
      <c r="AN176" s="369"/>
      <c r="AO176" s="369"/>
      <c r="AP176" s="369"/>
      <c r="AQ176" s="369"/>
      <c r="AR176" s="369"/>
      <c r="AS176" s="369"/>
      <c r="AT176" s="370"/>
      <c r="AU176" s="401"/>
      <c r="AV176" s="402"/>
      <c r="AW176" s="402"/>
      <c r="AX176" s="486"/>
    </row>
    <row r="177" spans="1:50" ht="24.75" hidden="1" customHeight="1">
      <c r="A177" s="714"/>
      <c r="B177" s="715"/>
      <c r="C177" s="715"/>
      <c r="D177" s="715"/>
      <c r="E177" s="715"/>
      <c r="F177" s="716"/>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69"/>
    </row>
    <row r="178" spans="1:50" ht="24.75" hidden="1" customHeight="1">
      <c r="A178" s="714"/>
      <c r="B178" s="715"/>
      <c r="C178" s="715"/>
      <c r="D178" s="715"/>
      <c r="E178" s="715"/>
      <c r="F178" s="716"/>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69"/>
    </row>
    <row r="179" spans="1:50" ht="24.75" hidden="1" customHeight="1">
      <c r="A179" s="714"/>
      <c r="B179" s="715"/>
      <c r="C179" s="715"/>
      <c r="D179" s="715"/>
      <c r="E179" s="715"/>
      <c r="F179" s="716"/>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69"/>
    </row>
    <row r="180" spans="1:50" ht="24.75" hidden="1" customHeight="1">
      <c r="A180" s="714"/>
      <c r="B180" s="715"/>
      <c r="C180" s="715"/>
      <c r="D180" s="715"/>
      <c r="E180" s="715"/>
      <c r="F180" s="716"/>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69"/>
    </row>
    <row r="181" spans="1:50" ht="24.75" hidden="1" customHeight="1">
      <c r="A181" s="714"/>
      <c r="B181" s="715"/>
      <c r="C181" s="715"/>
      <c r="D181" s="715"/>
      <c r="E181" s="715"/>
      <c r="F181" s="716"/>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9"/>
    </row>
    <row r="182" spans="1:50" ht="24.75" hidden="1" customHeight="1">
      <c r="A182" s="714"/>
      <c r="B182" s="715"/>
      <c r="C182" s="715"/>
      <c r="D182" s="715"/>
      <c r="E182" s="715"/>
      <c r="F182" s="716"/>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9"/>
    </row>
    <row r="183" spans="1:50" ht="24.75" hidden="1" customHeight="1">
      <c r="A183" s="714"/>
      <c r="B183" s="715"/>
      <c r="C183" s="715"/>
      <c r="D183" s="715"/>
      <c r="E183" s="715"/>
      <c r="F183" s="716"/>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9"/>
    </row>
    <row r="184" spans="1:50" ht="24.75" hidden="1" customHeight="1">
      <c r="A184" s="714"/>
      <c r="B184" s="715"/>
      <c r="C184" s="715"/>
      <c r="D184" s="715"/>
      <c r="E184" s="715"/>
      <c r="F184" s="716"/>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9"/>
    </row>
    <row r="185" spans="1:50" ht="24.75" hidden="1" customHeight="1">
      <c r="A185" s="714"/>
      <c r="B185" s="715"/>
      <c r="C185" s="715"/>
      <c r="D185" s="715"/>
      <c r="E185" s="715"/>
      <c r="F185" s="716"/>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9"/>
    </row>
    <row r="186" spans="1:50" ht="24.75" hidden="1" customHeight="1" thickBot="1">
      <c r="A186" s="714"/>
      <c r="B186" s="715"/>
      <c r="C186" s="715"/>
      <c r="D186" s="715"/>
      <c r="E186" s="715"/>
      <c r="F186" s="716"/>
      <c r="G186" s="570" t="s">
        <v>22</v>
      </c>
      <c r="H186" s="571"/>
      <c r="I186" s="571"/>
      <c r="J186" s="571"/>
      <c r="K186" s="571"/>
      <c r="L186" s="572"/>
      <c r="M186" s="157"/>
      <c r="N186" s="157"/>
      <c r="O186" s="157"/>
      <c r="P186" s="157"/>
      <c r="Q186" s="157"/>
      <c r="R186" s="157"/>
      <c r="S186" s="157"/>
      <c r="T186" s="157"/>
      <c r="U186" s="157"/>
      <c r="V186" s="157"/>
      <c r="W186" s="157"/>
      <c r="X186" s="158"/>
      <c r="Y186" s="573">
        <f>SUM(Y176:AB185)</f>
        <v>0</v>
      </c>
      <c r="Z186" s="574"/>
      <c r="AA186" s="574"/>
      <c r="AB186" s="575"/>
      <c r="AC186" s="570" t="s">
        <v>22</v>
      </c>
      <c r="AD186" s="571"/>
      <c r="AE186" s="571"/>
      <c r="AF186" s="571"/>
      <c r="AG186" s="571"/>
      <c r="AH186" s="572"/>
      <c r="AI186" s="157"/>
      <c r="AJ186" s="157"/>
      <c r="AK186" s="157"/>
      <c r="AL186" s="157"/>
      <c r="AM186" s="157"/>
      <c r="AN186" s="157"/>
      <c r="AO186" s="157"/>
      <c r="AP186" s="157"/>
      <c r="AQ186" s="157"/>
      <c r="AR186" s="157"/>
      <c r="AS186" s="157"/>
      <c r="AT186" s="158"/>
      <c r="AU186" s="573">
        <f>SUM(AU176:AX185)</f>
        <v>0</v>
      </c>
      <c r="AV186" s="574"/>
      <c r="AW186" s="574"/>
      <c r="AX186" s="576"/>
    </row>
    <row r="187" spans="1:50" ht="30" hidden="1" customHeight="1">
      <c r="A187" s="714"/>
      <c r="B187" s="715"/>
      <c r="C187" s="715"/>
      <c r="D187" s="715"/>
      <c r="E187" s="715"/>
      <c r="F187" s="716"/>
      <c r="G187" s="383"/>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3"/>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4"/>
    </row>
    <row r="188" spans="1:50" ht="24.75" hidden="1" customHeight="1">
      <c r="A188" s="714"/>
      <c r="B188" s="715"/>
      <c r="C188" s="715"/>
      <c r="D188" s="715"/>
      <c r="E188" s="715"/>
      <c r="F188" s="716"/>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5"/>
    </row>
    <row r="189" spans="1:50" ht="24.75" hidden="1" customHeight="1">
      <c r="A189" s="714"/>
      <c r="B189" s="715"/>
      <c r="C189" s="715"/>
      <c r="D189" s="715"/>
      <c r="E189" s="715"/>
      <c r="F189" s="716"/>
      <c r="G189" s="365"/>
      <c r="H189" s="366"/>
      <c r="I189" s="366"/>
      <c r="J189" s="366"/>
      <c r="K189" s="367"/>
      <c r="L189" s="368"/>
      <c r="M189" s="369"/>
      <c r="N189" s="369"/>
      <c r="O189" s="369"/>
      <c r="P189" s="369"/>
      <c r="Q189" s="369"/>
      <c r="R189" s="369"/>
      <c r="S189" s="369"/>
      <c r="T189" s="369"/>
      <c r="U189" s="369"/>
      <c r="V189" s="369"/>
      <c r="W189" s="369"/>
      <c r="X189" s="370"/>
      <c r="Y189" s="401"/>
      <c r="Z189" s="402"/>
      <c r="AA189" s="402"/>
      <c r="AB189" s="403"/>
      <c r="AC189" s="365"/>
      <c r="AD189" s="366"/>
      <c r="AE189" s="366"/>
      <c r="AF189" s="366"/>
      <c r="AG189" s="367"/>
      <c r="AH189" s="368"/>
      <c r="AI189" s="369"/>
      <c r="AJ189" s="369"/>
      <c r="AK189" s="369"/>
      <c r="AL189" s="369"/>
      <c r="AM189" s="369"/>
      <c r="AN189" s="369"/>
      <c r="AO189" s="369"/>
      <c r="AP189" s="369"/>
      <c r="AQ189" s="369"/>
      <c r="AR189" s="369"/>
      <c r="AS189" s="369"/>
      <c r="AT189" s="370"/>
      <c r="AU189" s="401"/>
      <c r="AV189" s="402"/>
      <c r="AW189" s="402"/>
      <c r="AX189" s="486"/>
    </row>
    <row r="190" spans="1:50" ht="24.75" hidden="1" customHeight="1">
      <c r="A190" s="714"/>
      <c r="B190" s="715"/>
      <c r="C190" s="715"/>
      <c r="D190" s="715"/>
      <c r="E190" s="715"/>
      <c r="F190" s="716"/>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69"/>
    </row>
    <row r="191" spans="1:50" ht="24.75" hidden="1" customHeight="1">
      <c r="A191" s="714"/>
      <c r="B191" s="715"/>
      <c r="C191" s="715"/>
      <c r="D191" s="715"/>
      <c r="E191" s="715"/>
      <c r="F191" s="716"/>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69"/>
    </row>
    <row r="192" spans="1:50" ht="24.75" hidden="1" customHeight="1">
      <c r="A192" s="714"/>
      <c r="B192" s="715"/>
      <c r="C192" s="715"/>
      <c r="D192" s="715"/>
      <c r="E192" s="715"/>
      <c r="F192" s="716"/>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69"/>
    </row>
    <row r="193" spans="1:50" ht="24.75" hidden="1" customHeight="1">
      <c r="A193" s="714"/>
      <c r="B193" s="715"/>
      <c r="C193" s="715"/>
      <c r="D193" s="715"/>
      <c r="E193" s="715"/>
      <c r="F193" s="716"/>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69"/>
    </row>
    <row r="194" spans="1:50" ht="24.75" hidden="1" customHeight="1">
      <c r="A194" s="714"/>
      <c r="B194" s="715"/>
      <c r="C194" s="715"/>
      <c r="D194" s="715"/>
      <c r="E194" s="715"/>
      <c r="F194" s="716"/>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9"/>
    </row>
    <row r="195" spans="1:50" ht="24.75" hidden="1" customHeight="1">
      <c r="A195" s="714"/>
      <c r="B195" s="715"/>
      <c r="C195" s="715"/>
      <c r="D195" s="715"/>
      <c r="E195" s="715"/>
      <c r="F195" s="716"/>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9"/>
    </row>
    <row r="196" spans="1:50" ht="24.75" hidden="1" customHeight="1">
      <c r="A196" s="714"/>
      <c r="B196" s="715"/>
      <c r="C196" s="715"/>
      <c r="D196" s="715"/>
      <c r="E196" s="715"/>
      <c r="F196" s="716"/>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9"/>
    </row>
    <row r="197" spans="1:50" ht="24.75" hidden="1" customHeight="1">
      <c r="A197" s="714"/>
      <c r="B197" s="715"/>
      <c r="C197" s="715"/>
      <c r="D197" s="715"/>
      <c r="E197" s="715"/>
      <c r="F197" s="716"/>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9"/>
    </row>
    <row r="198" spans="1:50" ht="24.75" hidden="1" customHeight="1">
      <c r="A198" s="714"/>
      <c r="B198" s="715"/>
      <c r="C198" s="715"/>
      <c r="D198" s="715"/>
      <c r="E198" s="715"/>
      <c r="F198" s="716"/>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9"/>
    </row>
    <row r="199" spans="1:50" ht="24.75" hidden="1" customHeight="1" thickBot="1">
      <c r="A199" s="714"/>
      <c r="B199" s="715"/>
      <c r="C199" s="715"/>
      <c r="D199" s="715"/>
      <c r="E199" s="715"/>
      <c r="F199" s="716"/>
      <c r="G199" s="570" t="s">
        <v>22</v>
      </c>
      <c r="H199" s="571"/>
      <c r="I199" s="571"/>
      <c r="J199" s="571"/>
      <c r="K199" s="571"/>
      <c r="L199" s="572"/>
      <c r="M199" s="157"/>
      <c r="N199" s="157"/>
      <c r="O199" s="157"/>
      <c r="P199" s="157"/>
      <c r="Q199" s="157"/>
      <c r="R199" s="157"/>
      <c r="S199" s="157"/>
      <c r="T199" s="157"/>
      <c r="U199" s="157"/>
      <c r="V199" s="157"/>
      <c r="W199" s="157"/>
      <c r="X199" s="158"/>
      <c r="Y199" s="573">
        <f>SUM(Y189:AB198)</f>
        <v>0</v>
      </c>
      <c r="Z199" s="574"/>
      <c r="AA199" s="574"/>
      <c r="AB199" s="575"/>
      <c r="AC199" s="570" t="s">
        <v>22</v>
      </c>
      <c r="AD199" s="571"/>
      <c r="AE199" s="571"/>
      <c r="AF199" s="571"/>
      <c r="AG199" s="571"/>
      <c r="AH199" s="572"/>
      <c r="AI199" s="157"/>
      <c r="AJ199" s="157"/>
      <c r="AK199" s="157"/>
      <c r="AL199" s="157"/>
      <c r="AM199" s="157"/>
      <c r="AN199" s="157"/>
      <c r="AO199" s="157"/>
      <c r="AP199" s="157"/>
      <c r="AQ199" s="157"/>
      <c r="AR199" s="157"/>
      <c r="AS199" s="157"/>
      <c r="AT199" s="158"/>
      <c r="AU199" s="573">
        <f>SUM(AU189:AX198)</f>
        <v>0</v>
      </c>
      <c r="AV199" s="574"/>
      <c r="AW199" s="574"/>
      <c r="AX199" s="576"/>
    </row>
    <row r="200" spans="1:50" ht="30" hidden="1" customHeight="1">
      <c r="A200" s="714"/>
      <c r="B200" s="715"/>
      <c r="C200" s="715"/>
      <c r="D200" s="715"/>
      <c r="E200" s="715"/>
      <c r="F200" s="716"/>
      <c r="G200" s="383"/>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3"/>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4"/>
    </row>
    <row r="201" spans="1:50" ht="24.75" hidden="1" customHeight="1">
      <c r="A201" s="714"/>
      <c r="B201" s="715"/>
      <c r="C201" s="715"/>
      <c r="D201" s="715"/>
      <c r="E201" s="715"/>
      <c r="F201" s="716"/>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5"/>
    </row>
    <row r="202" spans="1:50" ht="24.75" hidden="1" customHeight="1">
      <c r="A202" s="714"/>
      <c r="B202" s="715"/>
      <c r="C202" s="715"/>
      <c r="D202" s="715"/>
      <c r="E202" s="715"/>
      <c r="F202" s="716"/>
      <c r="G202" s="365"/>
      <c r="H202" s="366"/>
      <c r="I202" s="366"/>
      <c r="J202" s="366"/>
      <c r="K202" s="367"/>
      <c r="L202" s="368"/>
      <c r="M202" s="369"/>
      <c r="N202" s="369"/>
      <c r="O202" s="369"/>
      <c r="P202" s="369"/>
      <c r="Q202" s="369"/>
      <c r="R202" s="369"/>
      <c r="S202" s="369"/>
      <c r="T202" s="369"/>
      <c r="U202" s="369"/>
      <c r="V202" s="369"/>
      <c r="W202" s="369"/>
      <c r="X202" s="370"/>
      <c r="Y202" s="401"/>
      <c r="Z202" s="402"/>
      <c r="AA202" s="402"/>
      <c r="AB202" s="403"/>
      <c r="AC202" s="365"/>
      <c r="AD202" s="366"/>
      <c r="AE202" s="366"/>
      <c r="AF202" s="366"/>
      <c r="AG202" s="367"/>
      <c r="AH202" s="368"/>
      <c r="AI202" s="369"/>
      <c r="AJ202" s="369"/>
      <c r="AK202" s="369"/>
      <c r="AL202" s="369"/>
      <c r="AM202" s="369"/>
      <c r="AN202" s="369"/>
      <c r="AO202" s="369"/>
      <c r="AP202" s="369"/>
      <c r="AQ202" s="369"/>
      <c r="AR202" s="369"/>
      <c r="AS202" s="369"/>
      <c r="AT202" s="370"/>
      <c r="AU202" s="401"/>
      <c r="AV202" s="402"/>
      <c r="AW202" s="402"/>
      <c r="AX202" s="486"/>
    </row>
    <row r="203" spans="1:50" ht="24.75" hidden="1" customHeight="1">
      <c r="A203" s="714"/>
      <c r="B203" s="715"/>
      <c r="C203" s="715"/>
      <c r="D203" s="715"/>
      <c r="E203" s="715"/>
      <c r="F203" s="716"/>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69"/>
    </row>
    <row r="204" spans="1:50" ht="24.75" hidden="1" customHeight="1">
      <c r="A204" s="714"/>
      <c r="B204" s="715"/>
      <c r="C204" s="715"/>
      <c r="D204" s="715"/>
      <c r="E204" s="715"/>
      <c r="F204" s="716"/>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69"/>
    </row>
    <row r="205" spans="1:50" ht="24.75" hidden="1" customHeight="1">
      <c r="A205" s="714"/>
      <c r="B205" s="715"/>
      <c r="C205" s="715"/>
      <c r="D205" s="715"/>
      <c r="E205" s="715"/>
      <c r="F205" s="716"/>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69"/>
    </row>
    <row r="206" spans="1:50" ht="24.75" hidden="1" customHeight="1">
      <c r="A206" s="714"/>
      <c r="B206" s="715"/>
      <c r="C206" s="715"/>
      <c r="D206" s="715"/>
      <c r="E206" s="715"/>
      <c r="F206" s="716"/>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69"/>
    </row>
    <row r="207" spans="1:50" ht="24.75" hidden="1" customHeight="1">
      <c r="A207" s="714"/>
      <c r="B207" s="715"/>
      <c r="C207" s="715"/>
      <c r="D207" s="715"/>
      <c r="E207" s="715"/>
      <c r="F207" s="716"/>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9"/>
    </row>
    <row r="208" spans="1:50" ht="24.75" hidden="1" customHeight="1">
      <c r="A208" s="714"/>
      <c r="B208" s="715"/>
      <c r="C208" s="715"/>
      <c r="D208" s="715"/>
      <c r="E208" s="715"/>
      <c r="F208" s="716"/>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9"/>
    </row>
    <row r="209" spans="1:50" ht="24.75" hidden="1" customHeight="1">
      <c r="A209" s="714"/>
      <c r="B209" s="715"/>
      <c r="C209" s="715"/>
      <c r="D209" s="715"/>
      <c r="E209" s="715"/>
      <c r="F209" s="716"/>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9"/>
    </row>
    <row r="210" spans="1:50" ht="24.75" hidden="1" customHeight="1">
      <c r="A210" s="714"/>
      <c r="B210" s="715"/>
      <c r="C210" s="715"/>
      <c r="D210" s="715"/>
      <c r="E210" s="715"/>
      <c r="F210" s="716"/>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9"/>
    </row>
    <row r="211" spans="1:50" ht="24.75" hidden="1" customHeight="1">
      <c r="A211" s="714"/>
      <c r="B211" s="715"/>
      <c r="C211" s="715"/>
      <c r="D211" s="715"/>
      <c r="E211" s="715"/>
      <c r="F211" s="716"/>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9"/>
    </row>
    <row r="212" spans="1:50" ht="24.75" hidden="1" customHeight="1" thickBot="1">
      <c r="A212" s="717"/>
      <c r="B212" s="718"/>
      <c r="C212" s="718"/>
      <c r="D212" s="718"/>
      <c r="E212" s="718"/>
      <c r="F212" s="719"/>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hidden="1" customHeight="1" thickBot="1"/>
    <row r="214" spans="1:50" ht="30" hidden="1" customHeight="1">
      <c r="A214" s="711" t="s">
        <v>34</v>
      </c>
      <c r="B214" s="712"/>
      <c r="C214" s="712"/>
      <c r="D214" s="712"/>
      <c r="E214" s="712"/>
      <c r="F214" s="713"/>
      <c r="G214" s="383"/>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3"/>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4"/>
    </row>
    <row r="215" spans="1:50" ht="24.75" hidden="1" customHeight="1">
      <c r="A215" s="714"/>
      <c r="B215" s="715"/>
      <c r="C215" s="715"/>
      <c r="D215" s="715"/>
      <c r="E215" s="715"/>
      <c r="F215" s="716"/>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5"/>
    </row>
    <row r="216" spans="1:50" ht="24.75" hidden="1" customHeight="1">
      <c r="A216" s="714"/>
      <c r="B216" s="715"/>
      <c r="C216" s="715"/>
      <c r="D216" s="715"/>
      <c r="E216" s="715"/>
      <c r="F216" s="716"/>
      <c r="G216" s="365"/>
      <c r="H216" s="366"/>
      <c r="I216" s="366"/>
      <c r="J216" s="366"/>
      <c r="K216" s="367"/>
      <c r="L216" s="368"/>
      <c r="M216" s="369"/>
      <c r="N216" s="369"/>
      <c r="O216" s="369"/>
      <c r="P216" s="369"/>
      <c r="Q216" s="369"/>
      <c r="R216" s="369"/>
      <c r="S216" s="369"/>
      <c r="T216" s="369"/>
      <c r="U216" s="369"/>
      <c r="V216" s="369"/>
      <c r="W216" s="369"/>
      <c r="X216" s="370"/>
      <c r="Y216" s="401"/>
      <c r="Z216" s="402"/>
      <c r="AA216" s="402"/>
      <c r="AB216" s="403"/>
      <c r="AC216" s="365"/>
      <c r="AD216" s="366"/>
      <c r="AE216" s="366"/>
      <c r="AF216" s="366"/>
      <c r="AG216" s="367"/>
      <c r="AH216" s="368"/>
      <c r="AI216" s="369"/>
      <c r="AJ216" s="369"/>
      <c r="AK216" s="369"/>
      <c r="AL216" s="369"/>
      <c r="AM216" s="369"/>
      <c r="AN216" s="369"/>
      <c r="AO216" s="369"/>
      <c r="AP216" s="369"/>
      <c r="AQ216" s="369"/>
      <c r="AR216" s="369"/>
      <c r="AS216" s="369"/>
      <c r="AT216" s="370"/>
      <c r="AU216" s="401"/>
      <c r="AV216" s="402"/>
      <c r="AW216" s="402"/>
      <c r="AX216" s="486"/>
    </row>
    <row r="217" spans="1:50" ht="24.75" hidden="1" customHeight="1">
      <c r="A217" s="714"/>
      <c r="B217" s="715"/>
      <c r="C217" s="715"/>
      <c r="D217" s="715"/>
      <c r="E217" s="715"/>
      <c r="F217" s="716"/>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69"/>
    </row>
    <row r="218" spans="1:50" ht="24.75" hidden="1" customHeight="1">
      <c r="A218" s="714"/>
      <c r="B218" s="715"/>
      <c r="C218" s="715"/>
      <c r="D218" s="715"/>
      <c r="E218" s="715"/>
      <c r="F218" s="716"/>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69"/>
    </row>
    <row r="219" spans="1:50" ht="24.75" hidden="1" customHeight="1">
      <c r="A219" s="714"/>
      <c r="B219" s="715"/>
      <c r="C219" s="715"/>
      <c r="D219" s="715"/>
      <c r="E219" s="715"/>
      <c r="F219" s="716"/>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69"/>
    </row>
    <row r="220" spans="1:50" ht="24.75" hidden="1" customHeight="1">
      <c r="A220" s="714"/>
      <c r="B220" s="715"/>
      <c r="C220" s="715"/>
      <c r="D220" s="715"/>
      <c r="E220" s="715"/>
      <c r="F220" s="716"/>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9"/>
    </row>
    <row r="221" spans="1:50" ht="24.75" hidden="1" customHeight="1">
      <c r="A221" s="714"/>
      <c r="B221" s="715"/>
      <c r="C221" s="715"/>
      <c r="D221" s="715"/>
      <c r="E221" s="715"/>
      <c r="F221" s="716"/>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9"/>
    </row>
    <row r="222" spans="1:50" ht="24.75" hidden="1" customHeight="1">
      <c r="A222" s="714"/>
      <c r="B222" s="715"/>
      <c r="C222" s="715"/>
      <c r="D222" s="715"/>
      <c r="E222" s="715"/>
      <c r="F222" s="716"/>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9"/>
    </row>
    <row r="223" spans="1:50" ht="24.75" hidden="1" customHeight="1">
      <c r="A223" s="714"/>
      <c r="B223" s="715"/>
      <c r="C223" s="715"/>
      <c r="D223" s="715"/>
      <c r="E223" s="715"/>
      <c r="F223" s="716"/>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9"/>
    </row>
    <row r="224" spans="1:50" ht="24.75" hidden="1" customHeight="1">
      <c r="A224" s="714"/>
      <c r="B224" s="715"/>
      <c r="C224" s="715"/>
      <c r="D224" s="715"/>
      <c r="E224" s="715"/>
      <c r="F224" s="716"/>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9"/>
    </row>
    <row r="225" spans="1:50" ht="24.75" hidden="1" customHeight="1">
      <c r="A225" s="714"/>
      <c r="B225" s="715"/>
      <c r="C225" s="715"/>
      <c r="D225" s="715"/>
      <c r="E225" s="715"/>
      <c r="F225" s="716"/>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9"/>
    </row>
    <row r="226" spans="1:50" ht="24.75" hidden="1" customHeight="1" thickBot="1">
      <c r="A226" s="714"/>
      <c r="B226" s="715"/>
      <c r="C226" s="715"/>
      <c r="D226" s="715"/>
      <c r="E226" s="715"/>
      <c r="F226" s="716"/>
      <c r="G226" s="570" t="s">
        <v>22</v>
      </c>
      <c r="H226" s="571"/>
      <c r="I226" s="571"/>
      <c r="J226" s="571"/>
      <c r="K226" s="571"/>
      <c r="L226" s="572"/>
      <c r="M226" s="157"/>
      <c r="N226" s="157"/>
      <c r="O226" s="157"/>
      <c r="P226" s="157"/>
      <c r="Q226" s="157"/>
      <c r="R226" s="157"/>
      <c r="S226" s="157"/>
      <c r="T226" s="157"/>
      <c r="U226" s="157"/>
      <c r="V226" s="157"/>
      <c r="W226" s="157"/>
      <c r="X226" s="158"/>
      <c r="Y226" s="573">
        <f>SUM(Y216:AB225)</f>
        <v>0</v>
      </c>
      <c r="Z226" s="574"/>
      <c r="AA226" s="574"/>
      <c r="AB226" s="575"/>
      <c r="AC226" s="570" t="s">
        <v>22</v>
      </c>
      <c r="AD226" s="571"/>
      <c r="AE226" s="571"/>
      <c r="AF226" s="571"/>
      <c r="AG226" s="571"/>
      <c r="AH226" s="572"/>
      <c r="AI226" s="157"/>
      <c r="AJ226" s="157"/>
      <c r="AK226" s="157"/>
      <c r="AL226" s="157"/>
      <c r="AM226" s="157"/>
      <c r="AN226" s="157"/>
      <c r="AO226" s="157"/>
      <c r="AP226" s="157"/>
      <c r="AQ226" s="157"/>
      <c r="AR226" s="157"/>
      <c r="AS226" s="157"/>
      <c r="AT226" s="158"/>
      <c r="AU226" s="573">
        <f>SUM(AU216:AX225)</f>
        <v>0</v>
      </c>
      <c r="AV226" s="574"/>
      <c r="AW226" s="574"/>
      <c r="AX226" s="576"/>
    </row>
    <row r="227" spans="1:50" ht="30" hidden="1" customHeight="1">
      <c r="A227" s="714"/>
      <c r="B227" s="715"/>
      <c r="C227" s="715"/>
      <c r="D227" s="715"/>
      <c r="E227" s="715"/>
      <c r="F227" s="716"/>
      <c r="G227" s="383"/>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3"/>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4"/>
    </row>
    <row r="228" spans="1:50" ht="25.5" hidden="1" customHeight="1">
      <c r="A228" s="714"/>
      <c r="B228" s="715"/>
      <c r="C228" s="715"/>
      <c r="D228" s="715"/>
      <c r="E228" s="715"/>
      <c r="F228" s="716"/>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5"/>
    </row>
    <row r="229" spans="1:50" ht="24.75" hidden="1" customHeight="1">
      <c r="A229" s="714"/>
      <c r="B229" s="715"/>
      <c r="C229" s="715"/>
      <c r="D229" s="715"/>
      <c r="E229" s="715"/>
      <c r="F229" s="716"/>
      <c r="G229" s="365"/>
      <c r="H229" s="366"/>
      <c r="I229" s="366"/>
      <c r="J229" s="366"/>
      <c r="K229" s="367"/>
      <c r="L229" s="368"/>
      <c r="M229" s="369"/>
      <c r="N229" s="369"/>
      <c r="O229" s="369"/>
      <c r="P229" s="369"/>
      <c r="Q229" s="369"/>
      <c r="R229" s="369"/>
      <c r="S229" s="369"/>
      <c r="T229" s="369"/>
      <c r="U229" s="369"/>
      <c r="V229" s="369"/>
      <c r="W229" s="369"/>
      <c r="X229" s="370"/>
      <c r="Y229" s="401"/>
      <c r="Z229" s="402"/>
      <c r="AA229" s="402"/>
      <c r="AB229" s="403"/>
      <c r="AC229" s="365"/>
      <c r="AD229" s="366"/>
      <c r="AE229" s="366"/>
      <c r="AF229" s="366"/>
      <c r="AG229" s="367"/>
      <c r="AH229" s="368"/>
      <c r="AI229" s="369"/>
      <c r="AJ229" s="369"/>
      <c r="AK229" s="369"/>
      <c r="AL229" s="369"/>
      <c r="AM229" s="369"/>
      <c r="AN229" s="369"/>
      <c r="AO229" s="369"/>
      <c r="AP229" s="369"/>
      <c r="AQ229" s="369"/>
      <c r="AR229" s="369"/>
      <c r="AS229" s="369"/>
      <c r="AT229" s="370"/>
      <c r="AU229" s="401"/>
      <c r="AV229" s="402"/>
      <c r="AW229" s="402"/>
      <c r="AX229" s="486"/>
    </row>
    <row r="230" spans="1:50" ht="24.75" hidden="1" customHeight="1">
      <c r="A230" s="714"/>
      <c r="B230" s="715"/>
      <c r="C230" s="715"/>
      <c r="D230" s="715"/>
      <c r="E230" s="715"/>
      <c r="F230" s="716"/>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69"/>
    </row>
    <row r="231" spans="1:50" ht="24.75" hidden="1" customHeight="1">
      <c r="A231" s="714"/>
      <c r="B231" s="715"/>
      <c r="C231" s="715"/>
      <c r="D231" s="715"/>
      <c r="E231" s="715"/>
      <c r="F231" s="716"/>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69"/>
    </row>
    <row r="232" spans="1:50" ht="24.75" hidden="1" customHeight="1">
      <c r="A232" s="714"/>
      <c r="B232" s="715"/>
      <c r="C232" s="715"/>
      <c r="D232" s="715"/>
      <c r="E232" s="715"/>
      <c r="F232" s="716"/>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69"/>
    </row>
    <row r="233" spans="1:50" ht="24.75" hidden="1" customHeight="1">
      <c r="A233" s="714"/>
      <c r="B233" s="715"/>
      <c r="C233" s="715"/>
      <c r="D233" s="715"/>
      <c r="E233" s="715"/>
      <c r="F233" s="716"/>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69"/>
    </row>
    <row r="234" spans="1:50" ht="24.75" hidden="1" customHeight="1">
      <c r="A234" s="714"/>
      <c r="B234" s="715"/>
      <c r="C234" s="715"/>
      <c r="D234" s="715"/>
      <c r="E234" s="715"/>
      <c r="F234" s="716"/>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69"/>
    </row>
    <row r="235" spans="1:50" ht="24.75" hidden="1" customHeight="1">
      <c r="A235" s="714"/>
      <c r="B235" s="715"/>
      <c r="C235" s="715"/>
      <c r="D235" s="715"/>
      <c r="E235" s="715"/>
      <c r="F235" s="716"/>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69"/>
    </row>
    <row r="236" spans="1:50" ht="24.75" hidden="1" customHeight="1">
      <c r="A236" s="714"/>
      <c r="B236" s="715"/>
      <c r="C236" s="715"/>
      <c r="D236" s="715"/>
      <c r="E236" s="715"/>
      <c r="F236" s="716"/>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69"/>
    </row>
    <row r="237" spans="1:50" ht="24.75" hidden="1" customHeight="1">
      <c r="A237" s="714"/>
      <c r="B237" s="715"/>
      <c r="C237" s="715"/>
      <c r="D237" s="715"/>
      <c r="E237" s="715"/>
      <c r="F237" s="716"/>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69"/>
    </row>
    <row r="238" spans="1:50" ht="24.75" hidden="1" customHeight="1">
      <c r="A238" s="714"/>
      <c r="B238" s="715"/>
      <c r="C238" s="715"/>
      <c r="D238" s="715"/>
      <c r="E238" s="715"/>
      <c r="F238" s="716"/>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69"/>
    </row>
    <row r="239" spans="1:50" ht="24.75" hidden="1" customHeight="1" thickBot="1">
      <c r="A239" s="714"/>
      <c r="B239" s="715"/>
      <c r="C239" s="715"/>
      <c r="D239" s="715"/>
      <c r="E239" s="715"/>
      <c r="F239" s="716"/>
      <c r="G239" s="570" t="s">
        <v>22</v>
      </c>
      <c r="H239" s="571"/>
      <c r="I239" s="571"/>
      <c r="J239" s="571"/>
      <c r="K239" s="571"/>
      <c r="L239" s="572"/>
      <c r="M239" s="157"/>
      <c r="N239" s="157"/>
      <c r="O239" s="157"/>
      <c r="P239" s="157"/>
      <c r="Q239" s="157"/>
      <c r="R239" s="157"/>
      <c r="S239" s="157"/>
      <c r="T239" s="157"/>
      <c r="U239" s="157"/>
      <c r="V239" s="157"/>
      <c r="W239" s="157"/>
      <c r="X239" s="158"/>
      <c r="Y239" s="573">
        <f>SUM(Y229:AB238)</f>
        <v>0</v>
      </c>
      <c r="Z239" s="574"/>
      <c r="AA239" s="574"/>
      <c r="AB239" s="575"/>
      <c r="AC239" s="570" t="s">
        <v>22</v>
      </c>
      <c r="AD239" s="571"/>
      <c r="AE239" s="571"/>
      <c r="AF239" s="571"/>
      <c r="AG239" s="571"/>
      <c r="AH239" s="572"/>
      <c r="AI239" s="157"/>
      <c r="AJ239" s="157"/>
      <c r="AK239" s="157"/>
      <c r="AL239" s="157"/>
      <c r="AM239" s="157"/>
      <c r="AN239" s="157"/>
      <c r="AO239" s="157"/>
      <c r="AP239" s="157"/>
      <c r="AQ239" s="157"/>
      <c r="AR239" s="157"/>
      <c r="AS239" s="157"/>
      <c r="AT239" s="158"/>
      <c r="AU239" s="573">
        <f>SUM(AU229:AX238)</f>
        <v>0</v>
      </c>
      <c r="AV239" s="574"/>
      <c r="AW239" s="574"/>
      <c r="AX239" s="576"/>
    </row>
    <row r="240" spans="1:50" ht="30" hidden="1" customHeight="1">
      <c r="A240" s="714"/>
      <c r="B240" s="715"/>
      <c r="C240" s="715"/>
      <c r="D240" s="715"/>
      <c r="E240" s="715"/>
      <c r="F240" s="716"/>
      <c r="G240" s="383"/>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3"/>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4"/>
    </row>
    <row r="241" spans="1:50" ht="24.75" hidden="1" customHeight="1">
      <c r="A241" s="714"/>
      <c r="B241" s="715"/>
      <c r="C241" s="715"/>
      <c r="D241" s="715"/>
      <c r="E241" s="715"/>
      <c r="F241" s="716"/>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5"/>
    </row>
    <row r="242" spans="1:50" ht="24.75" hidden="1" customHeight="1">
      <c r="A242" s="714"/>
      <c r="B242" s="715"/>
      <c r="C242" s="715"/>
      <c r="D242" s="715"/>
      <c r="E242" s="715"/>
      <c r="F242" s="716"/>
      <c r="G242" s="365"/>
      <c r="H242" s="366"/>
      <c r="I242" s="366"/>
      <c r="J242" s="366"/>
      <c r="K242" s="367"/>
      <c r="L242" s="368"/>
      <c r="M242" s="369"/>
      <c r="N242" s="369"/>
      <c r="O242" s="369"/>
      <c r="P242" s="369"/>
      <c r="Q242" s="369"/>
      <c r="R242" s="369"/>
      <c r="S242" s="369"/>
      <c r="T242" s="369"/>
      <c r="U242" s="369"/>
      <c r="V242" s="369"/>
      <c r="W242" s="369"/>
      <c r="X242" s="370"/>
      <c r="Y242" s="401"/>
      <c r="Z242" s="402"/>
      <c r="AA242" s="402"/>
      <c r="AB242" s="403"/>
      <c r="AC242" s="365"/>
      <c r="AD242" s="366"/>
      <c r="AE242" s="366"/>
      <c r="AF242" s="366"/>
      <c r="AG242" s="367"/>
      <c r="AH242" s="368"/>
      <c r="AI242" s="369"/>
      <c r="AJ242" s="369"/>
      <c r="AK242" s="369"/>
      <c r="AL242" s="369"/>
      <c r="AM242" s="369"/>
      <c r="AN242" s="369"/>
      <c r="AO242" s="369"/>
      <c r="AP242" s="369"/>
      <c r="AQ242" s="369"/>
      <c r="AR242" s="369"/>
      <c r="AS242" s="369"/>
      <c r="AT242" s="370"/>
      <c r="AU242" s="401"/>
      <c r="AV242" s="402"/>
      <c r="AW242" s="402"/>
      <c r="AX242" s="486"/>
    </row>
    <row r="243" spans="1:50" ht="24.75" hidden="1" customHeight="1">
      <c r="A243" s="714"/>
      <c r="B243" s="715"/>
      <c r="C243" s="715"/>
      <c r="D243" s="715"/>
      <c r="E243" s="715"/>
      <c r="F243" s="716"/>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69"/>
    </row>
    <row r="244" spans="1:50" ht="24.75" hidden="1" customHeight="1">
      <c r="A244" s="714"/>
      <c r="B244" s="715"/>
      <c r="C244" s="715"/>
      <c r="D244" s="715"/>
      <c r="E244" s="715"/>
      <c r="F244" s="716"/>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69"/>
    </row>
    <row r="245" spans="1:50" ht="24.75" hidden="1" customHeight="1">
      <c r="A245" s="714"/>
      <c r="B245" s="715"/>
      <c r="C245" s="715"/>
      <c r="D245" s="715"/>
      <c r="E245" s="715"/>
      <c r="F245" s="716"/>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69"/>
    </row>
    <row r="246" spans="1:50" ht="24.75" hidden="1" customHeight="1">
      <c r="A246" s="714"/>
      <c r="B246" s="715"/>
      <c r="C246" s="715"/>
      <c r="D246" s="715"/>
      <c r="E246" s="715"/>
      <c r="F246" s="716"/>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69"/>
    </row>
    <row r="247" spans="1:50" ht="24.75" hidden="1" customHeight="1">
      <c r="A247" s="714"/>
      <c r="B247" s="715"/>
      <c r="C247" s="715"/>
      <c r="D247" s="715"/>
      <c r="E247" s="715"/>
      <c r="F247" s="716"/>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69"/>
    </row>
    <row r="248" spans="1:50" ht="24.75" hidden="1" customHeight="1">
      <c r="A248" s="714"/>
      <c r="B248" s="715"/>
      <c r="C248" s="715"/>
      <c r="D248" s="715"/>
      <c r="E248" s="715"/>
      <c r="F248" s="716"/>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69"/>
    </row>
    <row r="249" spans="1:50" ht="24.75" hidden="1" customHeight="1">
      <c r="A249" s="714"/>
      <c r="B249" s="715"/>
      <c r="C249" s="715"/>
      <c r="D249" s="715"/>
      <c r="E249" s="715"/>
      <c r="F249" s="716"/>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69"/>
    </row>
    <row r="250" spans="1:50" ht="24.75" hidden="1" customHeight="1">
      <c r="A250" s="714"/>
      <c r="B250" s="715"/>
      <c r="C250" s="715"/>
      <c r="D250" s="715"/>
      <c r="E250" s="715"/>
      <c r="F250" s="716"/>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69"/>
    </row>
    <row r="251" spans="1:50" ht="24.75" hidden="1" customHeight="1">
      <c r="A251" s="714"/>
      <c r="B251" s="715"/>
      <c r="C251" s="715"/>
      <c r="D251" s="715"/>
      <c r="E251" s="715"/>
      <c r="F251" s="716"/>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69"/>
    </row>
    <row r="252" spans="1:50" ht="24.75" hidden="1" customHeight="1" thickBot="1">
      <c r="A252" s="714"/>
      <c r="B252" s="715"/>
      <c r="C252" s="715"/>
      <c r="D252" s="715"/>
      <c r="E252" s="715"/>
      <c r="F252" s="716"/>
      <c r="G252" s="570" t="s">
        <v>22</v>
      </c>
      <c r="H252" s="571"/>
      <c r="I252" s="571"/>
      <c r="J252" s="571"/>
      <c r="K252" s="571"/>
      <c r="L252" s="572"/>
      <c r="M252" s="157"/>
      <c r="N252" s="157"/>
      <c r="O252" s="157"/>
      <c r="P252" s="157"/>
      <c r="Q252" s="157"/>
      <c r="R252" s="157"/>
      <c r="S252" s="157"/>
      <c r="T252" s="157"/>
      <c r="U252" s="157"/>
      <c r="V252" s="157"/>
      <c r="W252" s="157"/>
      <c r="X252" s="158"/>
      <c r="Y252" s="573">
        <f>SUM(Y242:AB251)</f>
        <v>0</v>
      </c>
      <c r="Z252" s="574"/>
      <c r="AA252" s="574"/>
      <c r="AB252" s="575"/>
      <c r="AC252" s="570" t="s">
        <v>22</v>
      </c>
      <c r="AD252" s="571"/>
      <c r="AE252" s="571"/>
      <c r="AF252" s="571"/>
      <c r="AG252" s="571"/>
      <c r="AH252" s="572"/>
      <c r="AI252" s="157"/>
      <c r="AJ252" s="157"/>
      <c r="AK252" s="157"/>
      <c r="AL252" s="157"/>
      <c r="AM252" s="157"/>
      <c r="AN252" s="157"/>
      <c r="AO252" s="157"/>
      <c r="AP252" s="157"/>
      <c r="AQ252" s="157"/>
      <c r="AR252" s="157"/>
      <c r="AS252" s="157"/>
      <c r="AT252" s="158"/>
      <c r="AU252" s="573">
        <f>SUM(AU242:AX251)</f>
        <v>0</v>
      </c>
      <c r="AV252" s="574"/>
      <c r="AW252" s="574"/>
      <c r="AX252" s="576"/>
    </row>
    <row r="253" spans="1:50" ht="30" hidden="1" customHeight="1">
      <c r="A253" s="714"/>
      <c r="B253" s="715"/>
      <c r="C253" s="715"/>
      <c r="D253" s="715"/>
      <c r="E253" s="715"/>
      <c r="F253" s="716"/>
      <c r="G253" s="383"/>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3"/>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4"/>
    </row>
    <row r="254" spans="1:50" ht="24.75" hidden="1" customHeight="1">
      <c r="A254" s="714"/>
      <c r="B254" s="715"/>
      <c r="C254" s="715"/>
      <c r="D254" s="715"/>
      <c r="E254" s="715"/>
      <c r="F254" s="716"/>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5"/>
    </row>
    <row r="255" spans="1:50" ht="24.75" hidden="1" customHeight="1">
      <c r="A255" s="714"/>
      <c r="B255" s="715"/>
      <c r="C255" s="715"/>
      <c r="D255" s="715"/>
      <c r="E255" s="715"/>
      <c r="F255" s="716"/>
      <c r="G255" s="365"/>
      <c r="H255" s="366"/>
      <c r="I255" s="366"/>
      <c r="J255" s="366"/>
      <c r="K255" s="367"/>
      <c r="L255" s="368"/>
      <c r="M255" s="369"/>
      <c r="N255" s="369"/>
      <c r="O255" s="369"/>
      <c r="P255" s="369"/>
      <c r="Q255" s="369"/>
      <c r="R255" s="369"/>
      <c r="S255" s="369"/>
      <c r="T255" s="369"/>
      <c r="U255" s="369"/>
      <c r="V255" s="369"/>
      <c r="W255" s="369"/>
      <c r="X255" s="370"/>
      <c r="Y255" s="401"/>
      <c r="Z255" s="402"/>
      <c r="AA255" s="402"/>
      <c r="AB255" s="403"/>
      <c r="AC255" s="365"/>
      <c r="AD255" s="366"/>
      <c r="AE255" s="366"/>
      <c r="AF255" s="366"/>
      <c r="AG255" s="367"/>
      <c r="AH255" s="368"/>
      <c r="AI255" s="369"/>
      <c r="AJ255" s="369"/>
      <c r="AK255" s="369"/>
      <c r="AL255" s="369"/>
      <c r="AM255" s="369"/>
      <c r="AN255" s="369"/>
      <c r="AO255" s="369"/>
      <c r="AP255" s="369"/>
      <c r="AQ255" s="369"/>
      <c r="AR255" s="369"/>
      <c r="AS255" s="369"/>
      <c r="AT255" s="370"/>
      <c r="AU255" s="401"/>
      <c r="AV255" s="402"/>
      <c r="AW255" s="402"/>
      <c r="AX255" s="486"/>
    </row>
    <row r="256" spans="1:50" ht="24.75" hidden="1" customHeight="1">
      <c r="A256" s="714"/>
      <c r="B256" s="715"/>
      <c r="C256" s="715"/>
      <c r="D256" s="715"/>
      <c r="E256" s="715"/>
      <c r="F256" s="716"/>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69"/>
    </row>
    <row r="257" spans="1:50" ht="24.75" hidden="1" customHeight="1">
      <c r="A257" s="714"/>
      <c r="B257" s="715"/>
      <c r="C257" s="715"/>
      <c r="D257" s="715"/>
      <c r="E257" s="715"/>
      <c r="F257" s="716"/>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69"/>
    </row>
    <row r="258" spans="1:50" ht="24.75" hidden="1" customHeight="1">
      <c r="A258" s="714"/>
      <c r="B258" s="715"/>
      <c r="C258" s="715"/>
      <c r="D258" s="715"/>
      <c r="E258" s="715"/>
      <c r="F258" s="716"/>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69"/>
    </row>
    <row r="259" spans="1:50" ht="24.75" hidden="1" customHeight="1">
      <c r="A259" s="714"/>
      <c r="B259" s="715"/>
      <c r="C259" s="715"/>
      <c r="D259" s="715"/>
      <c r="E259" s="715"/>
      <c r="F259" s="716"/>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69"/>
    </row>
    <row r="260" spans="1:50" ht="24.75" hidden="1" customHeight="1">
      <c r="A260" s="714"/>
      <c r="B260" s="715"/>
      <c r="C260" s="715"/>
      <c r="D260" s="715"/>
      <c r="E260" s="715"/>
      <c r="F260" s="716"/>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69"/>
    </row>
    <row r="261" spans="1:50" ht="24.75" hidden="1" customHeight="1">
      <c r="A261" s="714"/>
      <c r="B261" s="715"/>
      <c r="C261" s="715"/>
      <c r="D261" s="715"/>
      <c r="E261" s="715"/>
      <c r="F261" s="716"/>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69"/>
    </row>
    <row r="262" spans="1:50" ht="24.75" hidden="1" customHeight="1">
      <c r="A262" s="714"/>
      <c r="B262" s="715"/>
      <c r="C262" s="715"/>
      <c r="D262" s="715"/>
      <c r="E262" s="715"/>
      <c r="F262" s="716"/>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69"/>
    </row>
    <row r="263" spans="1:50" ht="24.75" hidden="1" customHeight="1">
      <c r="A263" s="714"/>
      <c r="B263" s="715"/>
      <c r="C263" s="715"/>
      <c r="D263" s="715"/>
      <c r="E263" s="715"/>
      <c r="F263" s="716"/>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69"/>
    </row>
    <row r="264" spans="1:50" ht="24.75" hidden="1" customHeight="1">
      <c r="A264" s="714"/>
      <c r="B264" s="715"/>
      <c r="C264" s="715"/>
      <c r="D264" s="715"/>
      <c r="E264" s="715"/>
      <c r="F264" s="716"/>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69"/>
    </row>
    <row r="265" spans="1:50" ht="24.75" hidden="1" customHeight="1" thickBot="1">
      <c r="A265" s="717"/>
      <c r="B265" s="718"/>
      <c r="C265" s="718"/>
      <c r="D265" s="718"/>
      <c r="E265" s="718"/>
      <c r="F265" s="719"/>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815" priority="271">
      <formula>IF(RIGHT(TEXT(Y5,"0.#"),1)=".",FALSE,TRUE)</formula>
    </cfRule>
    <cfRule type="expression" dxfId="814" priority="272">
      <formula>IF(RIGHT(TEXT(Y5,"0.#"),1)=".",TRUE,FALSE)</formula>
    </cfRule>
  </conditionalFormatting>
  <conditionalFormatting sqref="Y14">
    <cfRule type="expression" dxfId="813" priority="269">
      <formula>IF(RIGHT(TEXT(Y14,"0.#"),1)=".",FALSE,TRUE)</formula>
    </cfRule>
    <cfRule type="expression" dxfId="812" priority="270">
      <formula>IF(RIGHT(TEXT(Y14,"0.#"),1)=".",TRUE,FALSE)</formula>
    </cfRule>
  </conditionalFormatting>
  <conditionalFormatting sqref="Y6:Y13 Y4">
    <cfRule type="expression" dxfId="811" priority="267">
      <formula>IF(RIGHT(TEXT(Y4,"0.#"),1)=".",FALSE,TRUE)</formula>
    </cfRule>
    <cfRule type="expression" dxfId="810" priority="268">
      <formula>IF(RIGHT(TEXT(Y4,"0.#"),1)=".",TRUE,FALSE)</formula>
    </cfRule>
  </conditionalFormatting>
  <conditionalFormatting sqref="AU5">
    <cfRule type="expression" dxfId="809" priority="265">
      <formula>IF(RIGHT(TEXT(AU5,"0.#"),1)=".",FALSE,TRUE)</formula>
    </cfRule>
    <cfRule type="expression" dxfId="808" priority="266">
      <formula>IF(RIGHT(TEXT(AU5,"0.#"),1)=".",TRUE,FALSE)</formula>
    </cfRule>
  </conditionalFormatting>
  <conditionalFormatting sqref="AU14">
    <cfRule type="expression" dxfId="807" priority="263">
      <formula>IF(RIGHT(TEXT(AU14,"0.#"),1)=".",FALSE,TRUE)</formula>
    </cfRule>
    <cfRule type="expression" dxfId="806" priority="264">
      <formula>IF(RIGHT(TEXT(AU14,"0.#"),1)=".",TRUE,FALSE)</formula>
    </cfRule>
  </conditionalFormatting>
  <conditionalFormatting sqref="AU6:AU13 AU4">
    <cfRule type="expression" dxfId="805" priority="261">
      <formula>IF(RIGHT(TEXT(AU4,"0.#"),1)=".",FALSE,TRUE)</formula>
    </cfRule>
    <cfRule type="expression" dxfId="804" priority="262">
      <formula>IF(RIGHT(TEXT(AU4,"0.#"),1)=".",TRUE,FALSE)</formula>
    </cfRule>
  </conditionalFormatting>
  <conditionalFormatting sqref="Y18">
    <cfRule type="expression" dxfId="803" priority="259">
      <formula>IF(RIGHT(TEXT(Y18,"0.#"),1)=".",FALSE,TRUE)</formula>
    </cfRule>
    <cfRule type="expression" dxfId="802" priority="260">
      <formula>IF(RIGHT(TEXT(Y18,"0.#"),1)=".",TRUE,FALSE)</formula>
    </cfRule>
  </conditionalFormatting>
  <conditionalFormatting sqref="Y27">
    <cfRule type="expression" dxfId="801" priority="257">
      <formula>IF(RIGHT(TEXT(Y27,"0.#"),1)=".",FALSE,TRUE)</formula>
    </cfRule>
    <cfRule type="expression" dxfId="800" priority="258">
      <formula>IF(RIGHT(TEXT(Y27,"0.#"),1)=".",TRUE,FALSE)</formula>
    </cfRule>
  </conditionalFormatting>
  <conditionalFormatting sqref="Y19:Y26 Y17">
    <cfRule type="expression" dxfId="799" priority="255">
      <formula>IF(RIGHT(TEXT(Y17,"0.#"),1)=".",FALSE,TRUE)</formula>
    </cfRule>
    <cfRule type="expression" dxfId="798" priority="256">
      <formula>IF(RIGHT(TEXT(Y17,"0.#"),1)=".",TRUE,FALSE)</formula>
    </cfRule>
  </conditionalFormatting>
  <conditionalFormatting sqref="AU18">
    <cfRule type="expression" dxfId="797" priority="253">
      <formula>IF(RIGHT(TEXT(AU18,"0.#"),1)=".",FALSE,TRUE)</formula>
    </cfRule>
    <cfRule type="expression" dxfId="796" priority="254">
      <formula>IF(RIGHT(TEXT(AU18,"0.#"),1)=".",TRUE,FALSE)</formula>
    </cfRule>
  </conditionalFormatting>
  <conditionalFormatting sqref="AU27">
    <cfRule type="expression" dxfId="795" priority="251">
      <formula>IF(RIGHT(TEXT(AU27,"0.#"),1)=".",FALSE,TRUE)</formula>
    </cfRule>
    <cfRule type="expression" dxfId="794" priority="252">
      <formula>IF(RIGHT(TEXT(AU27,"0.#"),1)=".",TRUE,FALSE)</formula>
    </cfRule>
  </conditionalFormatting>
  <conditionalFormatting sqref="AU19:AU26 AU17">
    <cfRule type="expression" dxfId="793" priority="249">
      <formula>IF(RIGHT(TEXT(AU17,"0.#"),1)=".",FALSE,TRUE)</formula>
    </cfRule>
    <cfRule type="expression" dxfId="792" priority="250">
      <formula>IF(RIGHT(TEXT(AU17,"0.#"),1)=".",TRUE,FALSE)</formula>
    </cfRule>
  </conditionalFormatting>
  <conditionalFormatting sqref="Y31">
    <cfRule type="expression" dxfId="791" priority="247">
      <formula>IF(RIGHT(TEXT(Y31,"0.#"),1)=".",FALSE,TRUE)</formula>
    </cfRule>
    <cfRule type="expression" dxfId="790" priority="248">
      <formula>IF(RIGHT(TEXT(Y31,"0.#"),1)=".",TRUE,FALSE)</formula>
    </cfRule>
  </conditionalFormatting>
  <conditionalFormatting sqref="Y40">
    <cfRule type="expression" dxfId="789" priority="245">
      <formula>IF(RIGHT(TEXT(Y40,"0.#"),1)=".",FALSE,TRUE)</formula>
    </cfRule>
    <cfRule type="expression" dxfId="788" priority="246">
      <formula>IF(RIGHT(TEXT(Y40,"0.#"),1)=".",TRUE,FALSE)</formula>
    </cfRule>
  </conditionalFormatting>
  <conditionalFormatting sqref="Y32:Y39 Y30">
    <cfRule type="expression" dxfId="787" priority="243">
      <formula>IF(RIGHT(TEXT(Y30,"0.#"),1)=".",FALSE,TRUE)</formula>
    </cfRule>
    <cfRule type="expression" dxfId="786" priority="244">
      <formula>IF(RIGHT(TEXT(Y30,"0.#"),1)=".",TRUE,FALSE)</formula>
    </cfRule>
  </conditionalFormatting>
  <conditionalFormatting sqref="AU31">
    <cfRule type="expression" dxfId="785" priority="241">
      <formula>IF(RIGHT(TEXT(AU31,"0.#"),1)=".",FALSE,TRUE)</formula>
    </cfRule>
    <cfRule type="expression" dxfId="784" priority="242">
      <formula>IF(RIGHT(TEXT(AU31,"0.#"),1)=".",TRUE,FALSE)</formula>
    </cfRule>
  </conditionalFormatting>
  <conditionalFormatting sqref="AU40">
    <cfRule type="expression" dxfId="783" priority="239">
      <formula>IF(RIGHT(TEXT(AU40,"0.#"),1)=".",FALSE,TRUE)</formula>
    </cfRule>
    <cfRule type="expression" dxfId="782" priority="240">
      <formula>IF(RIGHT(TEXT(AU40,"0.#"),1)=".",TRUE,FALSE)</formula>
    </cfRule>
  </conditionalFormatting>
  <conditionalFormatting sqref="AU32:AU39 AU30">
    <cfRule type="expression" dxfId="781" priority="237">
      <formula>IF(RIGHT(TEXT(AU30,"0.#"),1)=".",FALSE,TRUE)</formula>
    </cfRule>
    <cfRule type="expression" dxfId="780" priority="238">
      <formula>IF(RIGHT(TEXT(AU30,"0.#"),1)=".",TRUE,FALSE)</formula>
    </cfRule>
  </conditionalFormatting>
  <conditionalFormatting sqref="Y44">
    <cfRule type="expression" dxfId="779" priority="235">
      <formula>IF(RIGHT(TEXT(Y44,"0.#"),1)=".",FALSE,TRUE)</formula>
    </cfRule>
    <cfRule type="expression" dxfId="778" priority="236">
      <formula>IF(RIGHT(TEXT(Y44,"0.#"),1)=".",TRUE,FALSE)</formula>
    </cfRule>
  </conditionalFormatting>
  <conditionalFormatting sqref="Y53">
    <cfRule type="expression" dxfId="777" priority="233">
      <formula>IF(RIGHT(TEXT(Y53,"0.#"),1)=".",FALSE,TRUE)</formula>
    </cfRule>
    <cfRule type="expression" dxfId="776" priority="234">
      <formula>IF(RIGHT(TEXT(Y53,"0.#"),1)=".",TRUE,FALSE)</formula>
    </cfRule>
  </conditionalFormatting>
  <conditionalFormatting sqref="Y45:Y52 Y43">
    <cfRule type="expression" dxfId="775" priority="231">
      <formula>IF(RIGHT(TEXT(Y43,"0.#"),1)=".",FALSE,TRUE)</formula>
    </cfRule>
    <cfRule type="expression" dxfId="774" priority="232">
      <formula>IF(RIGHT(TEXT(Y43,"0.#"),1)=".",TRUE,FALSE)</formula>
    </cfRule>
  </conditionalFormatting>
  <conditionalFormatting sqref="AU44">
    <cfRule type="expression" dxfId="773" priority="229">
      <formula>IF(RIGHT(TEXT(AU44,"0.#"),1)=".",FALSE,TRUE)</formula>
    </cfRule>
    <cfRule type="expression" dxfId="772" priority="230">
      <formula>IF(RIGHT(TEXT(AU44,"0.#"),1)=".",TRUE,FALSE)</formula>
    </cfRule>
  </conditionalFormatting>
  <conditionalFormatting sqref="AU53">
    <cfRule type="expression" dxfId="771" priority="227">
      <formula>IF(RIGHT(TEXT(AU53,"0.#"),1)=".",FALSE,TRUE)</formula>
    </cfRule>
    <cfRule type="expression" dxfId="770" priority="228">
      <formula>IF(RIGHT(TEXT(AU53,"0.#"),1)=".",TRUE,FALSE)</formula>
    </cfRule>
  </conditionalFormatting>
  <conditionalFormatting sqref="AU45:AU52 AU43">
    <cfRule type="expression" dxfId="769" priority="225">
      <formula>IF(RIGHT(TEXT(AU43,"0.#"),1)=".",FALSE,TRUE)</formula>
    </cfRule>
    <cfRule type="expression" dxfId="768" priority="226">
      <formula>IF(RIGHT(TEXT(AU43,"0.#"),1)=".",TRUE,FALSE)</formula>
    </cfRule>
  </conditionalFormatting>
  <conditionalFormatting sqref="Y58">
    <cfRule type="expression" dxfId="767" priority="223">
      <formula>IF(RIGHT(TEXT(Y58,"0.#"),1)=".",FALSE,TRUE)</formula>
    </cfRule>
    <cfRule type="expression" dxfId="766" priority="224">
      <formula>IF(RIGHT(TEXT(Y58,"0.#"),1)=".",TRUE,FALSE)</formula>
    </cfRule>
  </conditionalFormatting>
  <conditionalFormatting sqref="Y67">
    <cfRule type="expression" dxfId="765" priority="221">
      <formula>IF(RIGHT(TEXT(Y67,"0.#"),1)=".",FALSE,TRUE)</formula>
    </cfRule>
    <cfRule type="expression" dxfId="764" priority="222">
      <formula>IF(RIGHT(TEXT(Y67,"0.#"),1)=".",TRUE,FALSE)</formula>
    </cfRule>
  </conditionalFormatting>
  <conditionalFormatting sqref="Y59:Y66 Y57">
    <cfRule type="expression" dxfId="763" priority="219">
      <formula>IF(RIGHT(TEXT(Y57,"0.#"),1)=".",FALSE,TRUE)</formula>
    </cfRule>
    <cfRule type="expression" dxfId="762" priority="220">
      <formula>IF(RIGHT(TEXT(Y57,"0.#"),1)=".",TRUE,FALSE)</formula>
    </cfRule>
  </conditionalFormatting>
  <conditionalFormatting sqref="AU58">
    <cfRule type="expression" dxfId="761" priority="217">
      <formula>IF(RIGHT(TEXT(AU58,"0.#"),1)=".",FALSE,TRUE)</formula>
    </cfRule>
    <cfRule type="expression" dxfId="760" priority="218">
      <formula>IF(RIGHT(TEXT(AU58,"0.#"),1)=".",TRUE,FALSE)</formula>
    </cfRule>
  </conditionalFormatting>
  <conditionalFormatting sqref="AU67">
    <cfRule type="expression" dxfId="759" priority="215">
      <formula>IF(RIGHT(TEXT(AU67,"0.#"),1)=".",FALSE,TRUE)</formula>
    </cfRule>
    <cfRule type="expression" dxfId="758" priority="216">
      <formula>IF(RIGHT(TEXT(AU67,"0.#"),1)=".",TRUE,FALSE)</formula>
    </cfRule>
  </conditionalFormatting>
  <conditionalFormatting sqref="AU59:AU66 AU57">
    <cfRule type="expression" dxfId="757" priority="213">
      <formula>IF(RIGHT(TEXT(AU57,"0.#"),1)=".",FALSE,TRUE)</formula>
    </cfRule>
    <cfRule type="expression" dxfId="756" priority="214">
      <formula>IF(RIGHT(TEXT(AU57,"0.#"),1)=".",TRUE,FALSE)</formula>
    </cfRule>
  </conditionalFormatting>
  <conditionalFormatting sqref="Y71">
    <cfRule type="expression" dxfId="755" priority="211">
      <formula>IF(RIGHT(TEXT(Y71,"0.#"),1)=".",FALSE,TRUE)</formula>
    </cfRule>
    <cfRule type="expression" dxfId="754" priority="212">
      <formula>IF(RIGHT(TEXT(Y71,"0.#"),1)=".",TRUE,FALSE)</formula>
    </cfRule>
  </conditionalFormatting>
  <conditionalFormatting sqref="Y80">
    <cfRule type="expression" dxfId="753" priority="209">
      <formula>IF(RIGHT(TEXT(Y80,"0.#"),1)=".",FALSE,TRUE)</formula>
    </cfRule>
    <cfRule type="expression" dxfId="752" priority="210">
      <formula>IF(RIGHT(TEXT(Y80,"0.#"),1)=".",TRUE,FALSE)</formula>
    </cfRule>
  </conditionalFormatting>
  <conditionalFormatting sqref="Y72:Y79 Y70">
    <cfRule type="expression" dxfId="751" priority="207">
      <formula>IF(RIGHT(TEXT(Y70,"0.#"),1)=".",FALSE,TRUE)</formula>
    </cfRule>
    <cfRule type="expression" dxfId="750" priority="208">
      <formula>IF(RIGHT(TEXT(Y70,"0.#"),1)=".",TRUE,FALSE)</formula>
    </cfRule>
  </conditionalFormatting>
  <conditionalFormatting sqref="AU71">
    <cfRule type="expression" dxfId="749" priority="205">
      <formula>IF(RIGHT(TEXT(AU71,"0.#"),1)=".",FALSE,TRUE)</formula>
    </cfRule>
    <cfRule type="expression" dxfId="748" priority="206">
      <formula>IF(RIGHT(TEXT(AU71,"0.#"),1)=".",TRUE,FALSE)</formula>
    </cfRule>
  </conditionalFormatting>
  <conditionalFormatting sqref="AU80">
    <cfRule type="expression" dxfId="747" priority="203">
      <formula>IF(RIGHT(TEXT(AU80,"0.#"),1)=".",FALSE,TRUE)</formula>
    </cfRule>
    <cfRule type="expression" dxfId="746" priority="204">
      <formula>IF(RIGHT(TEXT(AU80,"0.#"),1)=".",TRUE,FALSE)</formula>
    </cfRule>
  </conditionalFormatting>
  <conditionalFormatting sqref="AU72:AU79 AU70">
    <cfRule type="expression" dxfId="745" priority="201">
      <formula>IF(RIGHT(TEXT(AU70,"0.#"),1)=".",FALSE,TRUE)</formula>
    </cfRule>
    <cfRule type="expression" dxfId="744" priority="202">
      <formula>IF(RIGHT(TEXT(AU70,"0.#"),1)=".",TRUE,FALSE)</formula>
    </cfRule>
  </conditionalFormatting>
  <conditionalFormatting sqref="Y84">
    <cfRule type="expression" dxfId="743" priority="199">
      <formula>IF(RIGHT(TEXT(Y84,"0.#"),1)=".",FALSE,TRUE)</formula>
    </cfRule>
    <cfRule type="expression" dxfId="742" priority="200">
      <formula>IF(RIGHT(TEXT(Y84,"0.#"),1)=".",TRUE,FALSE)</formula>
    </cfRule>
  </conditionalFormatting>
  <conditionalFormatting sqref="Y93">
    <cfRule type="expression" dxfId="741" priority="197">
      <formula>IF(RIGHT(TEXT(Y93,"0.#"),1)=".",FALSE,TRUE)</formula>
    </cfRule>
    <cfRule type="expression" dxfId="740" priority="198">
      <formula>IF(RIGHT(TEXT(Y93,"0.#"),1)=".",TRUE,FALSE)</formula>
    </cfRule>
  </conditionalFormatting>
  <conditionalFormatting sqref="Y85:Y92 Y83">
    <cfRule type="expression" dxfId="739" priority="195">
      <formula>IF(RIGHT(TEXT(Y83,"0.#"),1)=".",FALSE,TRUE)</formula>
    </cfRule>
    <cfRule type="expression" dxfId="738" priority="196">
      <formula>IF(RIGHT(TEXT(Y83,"0.#"),1)=".",TRUE,FALSE)</formula>
    </cfRule>
  </conditionalFormatting>
  <conditionalFormatting sqref="AU84">
    <cfRule type="expression" dxfId="737" priority="193">
      <formula>IF(RIGHT(TEXT(AU84,"0.#"),1)=".",FALSE,TRUE)</formula>
    </cfRule>
    <cfRule type="expression" dxfId="736" priority="194">
      <formula>IF(RIGHT(TEXT(AU84,"0.#"),1)=".",TRUE,FALSE)</formula>
    </cfRule>
  </conditionalFormatting>
  <conditionalFormatting sqref="AU93">
    <cfRule type="expression" dxfId="735" priority="191">
      <formula>IF(RIGHT(TEXT(AU93,"0.#"),1)=".",FALSE,TRUE)</formula>
    </cfRule>
    <cfRule type="expression" dxfId="734" priority="192">
      <formula>IF(RIGHT(TEXT(AU93,"0.#"),1)=".",TRUE,FALSE)</formula>
    </cfRule>
  </conditionalFormatting>
  <conditionalFormatting sqref="AU85:AU92 AU83">
    <cfRule type="expression" dxfId="733" priority="189">
      <formula>IF(RIGHT(TEXT(AU83,"0.#"),1)=".",FALSE,TRUE)</formula>
    </cfRule>
    <cfRule type="expression" dxfId="732" priority="190">
      <formula>IF(RIGHT(TEXT(AU83,"0.#"),1)=".",TRUE,FALSE)</formula>
    </cfRule>
  </conditionalFormatting>
  <conditionalFormatting sqref="Y97">
    <cfRule type="expression" dxfId="731" priority="187">
      <formula>IF(RIGHT(TEXT(Y97,"0.#"),1)=".",FALSE,TRUE)</formula>
    </cfRule>
    <cfRule type="expression" dxfId="730" priority="188">
      <formula>IF(RIGHT(TEXT(Y97,"0.#"),1)=".",TRUE,FALSE)</formula>
    </cfRule>
  </conditionalFormatting>
  <conditionalFormatting sqref="Y106">
    <cfRule type="expression" dxfId="729" priority="185">
      <formula>IF(RIGHT(TEXT(Y106,"0.#"),1)=".",FALSE,TRUE)</formula>
    </cfRule>
    <cfRule type="expression" dxfId="728" priority="186">
      <formula>IF(RIGHT(TEXT(Y106,"0.#"),1)=".",TRUE,FALSE)</formula>
    </cfRule>
  </conditionalFormatting>
  <conditionalFormatting sqref="Y98:Y105 Y96">
    <cfRule type="expression" dxfId="727" priority="183">
      <formula>IF(RIGHT(TEXT(Y96,"0.#"),1)=".",FALSE,TRUE)</formula>
    </cfRule>
    <cfRule type="expression" dxfId="726" priority="184">
      <formula>IF(RIGHT(TEXT(Y96,"0.#"),1)=".",TRUE,FALSE)</formula>
    </cfRule>
  </conditionalFormatting>
  <conditionalFormatting sqref="AU97">
    <cfRule type="expression" dxfId="725" priority="181">
      <formula>IF(RIGHT(TEXT(AU97,"0.#"),1)=".",FALSE,TRUE)</formula>
    </cfRule>
    <cfRule type="expression" dxfId="724" priority="182">
      <formula>IF(RIGHT(TEXT(AU97,"0.#"),1)=".",TRUE,FALSE)</formula>
    </cfRule>
  </conditionalFormatting>
  <conditionalFormatting sqref="AU106">
    <cfRule type="expression" dxfId="723" priority="179">
      <formula>IF(RIGHT(TEXT(AU106,"0.#"),1)=".",FALSE,TRUE)</formula>
    </cfRule>
    <cfRule type="expression" dxfId="722" priority="180">
      <formula>IF(RIGHT(TEXT(AU106,"0.#"),1)=".",TRUE,FALSE)</formula>
    </cfRule>
  </conditionalFormatting>
  <conditionalFormatting sqref="AU98:AU105 AU96">
    <cfRule type="expression" dxfId="721" priority="177">
      <formula>IF(RIGHT(TEXT(AU96,"0.#"),1)=".",FALSE,TRUE)</formula>
    </cfRule>
    <cfRule type="expression" dxfId="720" priority="178">
      <formula>IF(RIGHT(TEXT(AU96,"0.#"),1)=".",TRUE,FALSE)</formula>
    </cfRule>
  </conditionalFormatting>
  <conditionalFormatting sqref="Y111">
    <cfRule type="expression" dxfId="719" priority="175">
      <formula>IF(RIGHT(TEXT(Y111,"0.#"),1)=".",FALSE,TRUE)</formula>
    </cfRule>
    <cfRule type="expression" dxfId="718" priority="176">
      <formula>IF(RIGHT(TEXT(Y111,"0.#"),1)=".",TRUE,FALSE)</formula>
    </cfRule>
  </conditionalFormatting>
  <conditionalFormatting sqref="Y120">
    <cfRule type="expression" dxfId="717" priority="173">
      <formula>IF(RIGHT(TEXT(Y120,"0.#"),1)=".",FALSE,TRUE)</formula>
    </cfRule>
    <cfRule type="expression" dxfId="716" priority="174">
      <formula>IF(RIGHT(TEXT(Y120,"0.#"),1)=".",TRUE,FALSE)</formula>
    </cfRule>
  </conditionalFormatting>
  <conditionalFormatting sqref="Y112:Y119 Y110">
    <cfRule type="expression" dxfId="715" priority="171">
      <formula>IF(RIGHT(TEXT(Y110,"0.#"),1)=".",FALSE,TRUE)</formula>
    </cfRule>
    <cfRule type="expression" dxfId="714" priority="172">
      <formula>IF(RIGHT(TEXT(Y110,"0.#"),1)=".",TRUE,FALSE)</formula>
    </cfRule>
  </conditionalFormatting>
  <conditionalFormatting sqref="AU111">
    <cfRule type="expression" dxfId="713" priority="169">
      <formula>IF(RIGHT(TEXT(AU111,"0.#"),1)=".",FALSE,TRUE)</formula>
    </cfRule>
    <cfRule type="expression" dxfId="712" priority="170">
      <formula>IF(RIGHT(TEXT(AU111,"0.#"),1)=".",TRUE,FALSE)</formula>
    </cfRule>
  </conditionalFormatting>
  <conditionalFormatting sqref="AU120">
    <cfRule type="expression" dxfId="711" priority="167">
      <formula>IF(RIGHT(TEXT(AU120,"0.#"),1)=".",FALSE,TRUE)</formula>
    </cfRule>
    <cfRule type="expression" dxfId="710" priority="168">
      <formula>IF(RIGHT(TEXT(AU120,"0.#"),1)=".",TRUE,FALSE)</formula>
    </cfRule>
  </conditionalFormatting>
  <conditionalFormatting sqref="AU112:AU119 AU110">
    <cfRule type="expression" dxfId="709" priority="165">
      <formula>IF(RIGHT(TEXT(AU110,"0.#"),1)=".",FALSE,TRUE)</formula>
    </cfRule>
    <cfRule type="expression" dxfId="708" priority="166">
      <formula>IF(RIGHT(TEXT(AU110,"0.#"),1)=".",TRUE,FALSE)</formula>
    </cfRule>
  </conditionalFormatting>
  <conditionalFormatting sqref="Y124">
    <cfRule type="expression" dxfId="707" priority="151">
      <formula>IF(RIGHT(TEXT(Y124,"0.#"),1)=".",FALSE,TRUE)</formula>
    </cfRule>
    <cfRule type="expression" dxfId="706" priority="152">
      <formula>IF(RIGHT(TEXT(Y124,"0.#"),1)=".",TRUE,FALSE)</formula>
    </cfRule>
  </conditionalFormatting>
  <conditionalFormatting sqref="Y133">
    <cfRule type="expression" dxfId="705" priority="149">
      <formula>IF(RIGHT(TEXT(Y133,"0.#"),1)=".",FALSE,TRUE)</formula>
    </cfRule>
    <cfRule type="expression" dxfId="704" priority="150">
      <formula>IF(RIGHT(TEXT(Y133,"0.#"),1)=".",TRUE,FALSE)</formula>
    </cfRule>
  </conditionalFormatting>
  <conditionalFormatting sqref="Y125:Y132 Y123">
    <cfRule type="expression" dxfId="703" priority="147">
      <formula>IF(RIGHT(TEXT(Y123,"0.#"),1)=".",FALSE,TRUE)</formula>
    </cfRule>
    <cfRule type="expression" dxfId="702" priority="148">
      <formula>IF(RIGHT(TEXT(Y123,"0.#"),1)=".",TRUE,FALSE)</formula>
    </cfRule>
  </conditionalFormatting>
  <conditionalFormatting sqref="AU124">
    <cfRule type="expression" dxfId="701" priority="145">
      <formula>IF(RIGHT(TEXT(AU124,"0.#"),1)=".",FALSE,TRUE)</formula>
    </cfRule>
    <cfRule type="expression" dxfId="700" priority="146">
      <formula>IF(RIGHT(TEXT(AU124,"0.#"),1)=".",TRUE,FALSE)</formula>
    </cfRule>
  </conditionalFormatting>
  <conditionalFormatting sqref="AU133">
    <cfRule type="expression" dxfId="699" priority="143">
      <formula>IF(RIGHT(TEXT(AU133,"0.#"),1)=".",FALSE,TRUE)</formula>
    </cfRule>
    <cfRule type="expression" dxfId="698" priority="144">
      <formula>IF(RIGHT(TEXT(AU133,"0.#"),1)=".",TRUE,FALSE)</formula>
    </cfRule>
  </conditionalFormatting>
  <conditionalFormatting sqref="AU125:AU132 AU123">
    <cfRule type="expression" dxfId="697" priority="141">
      <formula>IF(RIGHT(TEXT(AU123,"0.#"),1)=".",FALSE,TRUE)</formula>
    </cfRule>
    <cfRule type="expression" dxfId="696" priority="142">
      <formula>IF(RIGHT(TEXT(AU123,"0.#"),1)=".",TRUE,FALSE)</formula>
    </cfRule>
  </conditionalFormatting>
  <conditionalFormatting sqref="Y137">
    <cfRule type="expression" dxfId="695" priority="131">
      <formula>IF(RIGHT(TEXT(Y137,"0.#"),1)=".",FALSE,TRUE)</formula>
    </cfRule>
    <cfRule type="expression" dxfId="694" priority="132">
      <formula>IF(RIGHT(TEXT(Y137,"0.#"),1)=".",TRUE,FALSE)</formula>
    </cfRule>
  </conditionalFormatting>
  <conditionalFormatting sqref="Y146">
    <cfRule type="expression" dxfId="693" priority="129">
      <formula>IF(RIGHT(TEXT(Y146,"0.#"),1)=".",FALSE,TRUE)</formula>
    </cfRule>
    <cfRule type="expression" dxfId="692" priority="130">
      <formula>IF(RIGHT(TEXT(Y146,"0.#"),1)=".",TRUE,FALSE)</formula>
    </cfRule>
  </conditionalFormatting>
  <conditionalFormatting sqref="Y138:Y145 Y136">
    <cfRule type="expression" dxfId="691" priority="127">
      <formula>IF(RIGHT(TEXT(Y136,"0.#"),1)=".",FALSE,TRUE)</formula>
    </cfRule>
    <cfRule type="expression" dxfId="690" priority="128">
      <formula>IF(RIGHT(TEXT(Y136,"0.#"),1)=".",TRUE,FALSE)</formula>
    </cfRule>
  </conditionalFormatting>
  <conditionalFormatting sqref="AU137">
    <cfRule type="expression" dxfId="689" priority="125">
      <formula>IF(RIGHT(TEXT(AU137,"0.#"),1)=".",FALSE,TRUE)</formula>
    </cfRule>
    <cfRule type="expression" dxfId="688" priority="126">
      <formula>IF(RIGHT(TEXT(AU137,"0.#"),1)=".",TRUE,FALSE)</formula>
    </cfRule>
  </conditionalFormatting>
  <conditionalFormatting sqref="AU146">
    <cfRule type="expression" dxfId="687" priority="123">
      <formula>IF(RIGHT(TEXT(AU146,"0.#"),1)=".",FALSE,TRUE)</formula>
    </cfRule>
    <cfRule type="expression" dxfId="686" priority="124">
      <formula>IF(RIGHT(TEXT(AU146,"0.#"),1)=".",TRUE,FALSE)</formula>
    </cfRule>
  </conditionalFormatting>
  <conditionalFormatting sqref="AU138:AU145 AU136">
    <cfRule type="expression" dxfId="685" priority="121">
      <formula>IF(RIGHT(TEXT(AU136,"0.#"),1)=".",FALSE,TRUE)</formula>
    </cfRule>
    <cfRule type="expression" dxfId="684" priority="122">
      <formula>IF(RIGHT(TEXT(AU136,"0.#"),1)=".",TRUE,FALSE)</formula>
    </cfRule>
  </conditionalFormatting>
  <conditionalFormatting sqref="Y150">
    <cfRule type="expression" dxfId="683" priority="119">
      <formula>IF(RIGHT(TEXT(Y150,"0.#"),1)=".",FALSE,TRUE)</formula>
    </cfRule>
    <cfRule type="expression" dxfId="682" priority="120">
      <formula>IF(RIGHT(TEXT(Y150,"0.#"),1)=".",TRUE,FALSE)</formula>
    </cfRule>
  </conditionalFormatting>
  <conditionalFormatting sqref="Y159">
    <cfRule type="expression" dxfId="681" priority="117">
      <formula>IF(RIGHT(TEXT(Y159,"0.#"),1)=".",FALSE,TRUE)</formula>
    </cfRule>
    <cfRule type="expression" dxfId="680" priority="118">
      <formula>IF(RIGHT(TEXT(Y159,"0.#"),1)=".",TRUE,FALSE)</formula>
    </cfRule>
  </conditionalFormatting>
  <conditionalFormatting sqref="Y151:Y158 Y149">
    <cfRule type="expression" dxfId="679" priority="115">
      <formula>IF(RIGHT(TEXT(Y149,"0.#"),1)=".",FALSE,TRUE)</formula>
    </cfRule>
    <cfRule type="expression" dxfId="678" priority="116">
      <formula>IF(RIGHT(TEXT(Y149,"0.#"),1)=".",TRUE,FALSE)</formula>
    </cfRule>
  </conditionalFormatting>
  <conditionalFormatting sqref="AU150">
    <cfRule type="expression" dxfId="677" priority="113">
      <formula>IF(RIGHT(TEXT(AU150,"0.#"),1)=".",FALSE,TRUE)</formula>
    </cfRule>
    <cfRule type="expression" dxfId="676" priority="114">
      <formula>IF(RIGHT(TEXT(AU150,"0.#"),1)=".",TRUE,FALSE)</formula>
    </cfRule>
  </conditionalFormatting>
  <conditionalFormatting sqref="AU159">
    <cfRule type="expression" dxfId="675" priority="111">
      <formula>IF(RIGHT(TEXT(AU159,"0.#"),1)=".",FALSE,TRUE)</formula>
    </cfRule>
    <cfRule type="expression" dxfId="674" priority="112">
      <formula>IF(RIGHT(TEXT(AU159,"0.#"),1)=".",TRUE,FALSE)</formula>
    </cfRule>
  </conditionalFormatting>
  <conditionalFormatting sqref="AU151:AU158 AU149">
    <cfRule type="expression" dxfId="673" priority="109">
      <formula>IF(RIGHT(TEXT(AU149,"0.#"),1)=".",FALSE,TRUE)</formula>
    </cfRule>
    <cfRule type="expression" dxfId="672" priority="110">
      <formula>IF(RIGHT(TEXT(AU149,"0.#"),1)=".",TRUE,FALSE)</formula>
    </cfRule>
  </conditionalFormatting>
  <conditionalFormatting sqref="Y164">
    <cfRule type="expression" dxfId="671" priority="107">
      <formula>IF(RIGHT(TEXT(Y164,"0.#"),1)=".",FALSE,TRUE)</formula>
    </cfRule>
    <cfRule type="expression" dxfId="670" priority="108">
      <formula>IF(RIGHT(TEXT(Y164,"0.#"),1)=".",TRUE,FALSE)</formula>
    </cfRule>
  </conditionalFormatting>
  <conditionalFormatting sqref="Y173">
    <cfRule type="expression" dxfId="669" priority="105">
      <formula>IF(RIGHT(TEXT(Y173,"0.#"),1)=".",FALSE,TRUE)</formula>
    </cfRule>
    <cfRule type="expression" dxfId="668" priority="106">
      <formula>IF(RIGHT(TEXT(Y173,"0.#"),1)=".",TRUE,FALSE)</formula>
    </cfRule>
  </conditionalFormatting>
  <conditionalFormatting sqref="Y165:Y172 Y163">
    <cfRule type="expression" dxfId="667" priority="103">
      <formula>IF(RIGHT(TEXT(Y163,"0.#"),1)=".",FALSE,TRUE)</formula>
    </cfRule>
    <cfRule type="expression" dxfId="666" priority="104">
      <formula>IF(RIGHT(TEXT(Y163,"0.#"),1)=".",TRUE,FALSE)</formula>
    </cfRule>
  </conditionalFormatting>
  <conditionalFormatting sqref="AU164">
    <cfRule type="expression" dxfId="665" priority="101">
      <formula>IF(RIGHT(TEXT(AU164,"0.#"),1)=".",FALSE,TRUE)</formula>
    </cfRule>
    <cfRule type="expression" dxfId="664" priority="102">
      <formula>IF(RIGHT(TEXT(AU164,"0.#"),1)=".",TRUE,FALSE)</formula>
    </cfRule>
  </conditionalFormatting>
  <conditionalFormatting sqref="AU173">
    <cfRule type="expression" dxfId="663" priority="99">
      <formula>IF(RIGHT(TEXT(AU173,"0.#"),1)=".",FALSE,TRUE)</formula>
    </cfRule>
    <cfRule type="expression" dxfId="662" priority="100">
      <formula>IF(RIGHT(TEXT(AU173,"0.#"),1)=".",TRUE,FALSE)</formula>
    </cfRule>
  </conditionalFormatting>
  <conditionalFormatting sqref="AU165:AU172 AU163">
    <cfRule type="expression" dxfId="661" priority="97">
      <formula>IF(RIGHT(TEXT(AU163,"0.#"),1)=".",FALSE,TRUE)</formula>
    </cfRule>
    <cfRule type="expression" dxfId="660" priority="98">
      <formula>IF(RIGHT(TEXT(AU163,"0.#"),1)=".",TRUE,FALSE)</formula>
    </cfRule>
  </conditionalFormatting>
  <conditionalFormatting sqref="Y177">
    <cfRule type="expression" dxfId="659" priority="95">
      <formula>IF(RIGHT(TEXT(Y177,"0.#"),1)=".",FALSE,TRUE)</formula>
    </cfRule>
    <cfRule type="expression" dxfId="658" priority="96">
      <formula>IF(RIGHT(TEXT(Y177,"0.#"),1)=".",TRUE,FALSE)</formula>
    </cfRule>
  </conditionalFormatting>
  <conditionalFormatting sqref="Y186">
    <cfRule type="expression" dxfId="657" priority="93">
      <formula>IF(RIGHT(TEXT(Y186,"0.#"),1)=".",FALSE,TRUE)</formula>
    </cfRule>
    <cfRule type="expression" dxfId="656" priority="94">
      <formula>IF(RIGHT(TEXT(Y186,"0.#"),1)=".",TRUE,FALSE)</formula>
    </cfRule>
  </conditionalFormatting>
  <conditionalFormatting sqref="Y178:Y185 Y176">
    <cfRule type="expression" dxfId="655" priority="91">
      <formula>IF(RIGHT(TEXT(Y176,"0.#"),1)=".",FALSE,TRUE)</formula>
    </cfRule>
    <cfRule type="expression" dxfId="654" priority="92">
      <formula>IF(RIGHT(TEXT(Y176,"0.#"),1)=".",TRUE,FALSE)</formula>
    </cfRule>
  </conditionalFormatting>
  <conditionalFormatting sqref="AU177">
    <cfRule type="expression" dxfId="653" priority="89">
      <formula>IF(RIGHT(TEXT(AU177,"0.#"),1)=".",FALSE,TRUE)</formula>
    </cfRule>
    <cfRule type="expression" dxfId="652" priority="90">
      <formula>IF(RIGHT(TEXT(AU177,"0.#"),1)=".",TRUE,FALSE)</formula>
    </cfRule>
  </conditionalFormatting>
  <conditionalFormatting sqref="AU186">
    <cfRule type="expression" dxfId="651" priority="87">
      <formula>IF(RIGHT(TEXT(AU186,"0.#"),1)=".",FALSE,TRUE)</formula>
    </cfRule>
    <cfRule type="expression" dxfId="650" priority="88">
      <formula>IF(RIGHT(TEXT(AU186,"0.#"),1)=".",TRUE,FALSE)</formula>
    </cfRule>
  </conditionalFormatting>
  <conditionalFormatting sqref="AU178:AU185 AU176">
    <cfRule type="expression" dxfId="649" priority="85">
      <formula>IF(RIGHT(TEXT(AU176,"0.#"),1)=".",FALSE,TRUE)</formula>
    </cfRule>
    <cfRule type="expression" dxfId="648" priority="86">
      <formula>IF(RIGHT(TEXT(AU176,"0.#"),1)=".",TRUE,FALSE)</formula>
    </cfRule>
  </conditionalFormatting>
  <conditionalFormatting sqref="Y190">
    <cfRule type="expression" dxfId="647" priority="83">
      <formula>IF(RIGHT(TEXT(Y190,"0.#"),1)=".",FALSE,TRUE)</formula>
    </cfRule>
    <cfRule type="expression" dxfId="646" priority="84">
      <formula>IF(RIGHT(TEXT(Y190,"0.#"),1)=".",TRUE,FALSE)</formula>
    </cfRule>
  </conditionalFormatting>
  <conditionalFormatting sqref="Y199">
    <cfRule type="expression" dxfId="645" priority="81">
      <formula>IF(RIGHT(TEXT(Y199,"0.#"),1)=".",FALSE,TRUE)</formula>
    </cfRule>
    <cfRule type="expression" dxfId="644" priority="82">
      <formula>IF(RIGHT(TEXT(Y199,"0.#"),1)=".",TRUE,FALSE)</formula>
    </cfRule>
  </conditionalFormatting>
  <conditionalFormatting sqref="Y191:Y198 Y189">
    <cfRule type="expression" dxfId="643" priority="79">
      <formula>IF(RIGHT(TEXT(Y189,"0.#"),1)=".",FALSE,TRUE)</formula>
    </cfRule>
    <cfRule type="expression" dxfId="642" priority="80">
      <formula>IF(RIGHT(TEXT(Y189,"0.#"),1)=".",TRUE,FALSE)</formula>
    </cfRule>
  </conditionalFormatting>
  <conditionalFormatting sqref="AU190">
    <cfRule type="expression" dxfId="641" priority="77">
      <formula>IF(RIGHT(TEXT(AU190,"0.#"),1)=".",FALSE,TRUE)</formula>
    </cfRule>
    <cfRule type="expression" dxfId="640" priority="78">
      <formula>IF(RIGHT(TEXT(AU190,"0.#"),1)=".",TRUE,FALSE)</formula>
    </cfRule>
  </conditionalFormatting>
  <conditionalFormatting sqref="AU199">
    <cfRule type="expression" dxfId="639" priority="75">
      <formula>IF(RIGHT(TEXT(AU199,"0.#"),1)=".",FALSE,TRUE)</formula>
    </cfRule>
    <cfRule type="expression" dxfId="638" priority="76">
      <formula>IF(RIGHT(TEXT(AU199,"0.#"),1)=".",TRUE,FALSE)</formula>
    </cfRule>
  </conditionalFormatting>
  <conditionalFormatting sqref="AU191:AU198 AU189">
    <cfRule type="expression" dxfId="637" priority="73">
      <formula>IF(RIGHT(TEXT(AU189,"0.#"),1)=".",FALSE,TRUE)</formula>
    </cfRule>
    <cfRule type="expression" dxfId="636" priority="74">
      <formula>IF(RIGHT(TEXT(AU189,"0.#"),1)=".",TRUE,FALSE)</formula>
    </cfRule>
  </conditionalFormatting>
  <conditionalFormatting sqref="Y203">
    <cfRule type="expression" dxfId="635" priority="71">
      <formula>IF(RIGHT(TEXT(Y203,"0.#"),1)=".",FALSE,TRUE)</formula>
    </cfRule>
    <cfRule type="expression" dxfId="634" priority="72">
      <formula>IF(RIGHT(TEXT(Y203,"0.#"),1)=".",TRUE,FALSE)</formula>
    </cfRule>
  </conditionalFormatting>
  <conditionalFormatting sqref="Y212">
    <cfRule type="expression" dxfId="633" priority="69">
      <formula>IF(RIGHT(TEXT(Y212,"0.#"),1)=".",FALSE,TRUE)</formula>
    </cfRule>
    <cfRule type="expression" dxfId="632" priority="70">
      <formula>IF(RIGHT(TEXT(Y212,"0.#"),1)=".",TRUE,FALSE)</formula>
    </cfRule>
  </conditionalFormatting>
  <conditionalFormatting sqref="Y204:Y211 Y202">
    <cfRule type="expression" dxfId="631" priority="67">
      <formula>IF(RIGHT(TEXT(Y202,"0.#"),1)=".",FALSE,TRUE)</formula>
    </cfRule>
    <cfRule type="expression" dxfId="630" priority="68">
      <formula>IF(RIGHT(TEXT(Y202,"0.#"),1)=".",TRUE,FALSE)</formula>
    </cfRule>
  </conditionalFormatting>
  <conditionalFormatting sqref="AU203">
    <cfRule type="expression" dxfId="629" priority="65">
      <formula>IF(RIGHT(TEXT(AU203,"0.#"),1)=".",FALSE,TRUE)</formula>
    </cfRule>
    <cfRule type="expression" dxfId="628" priority="66">
      <formula>IF(RIGHT(TEXT(AU203,"0.#"),1)=".",TRUE,FALSE)</formula>
    </cfRule>
  </conditionalFormatting>
  <conditionalFormatting sqref="AU212">
    <cfRule type="expression" dxfId="627" priority="63">
      <formula>IF(RIGHT(TEXT(AU212,"0.#"),1)=".",FALSE,TRUE)</formula>
    </cfRule>
    <cfRule type="expression" dxfId="626" priority="64">
      <formula>IF(RIGHT(TEXT(AU212,"0.#"),1)=".",TRUE,FALSE)</formula>
    </cfRule>
  </conditionalFormatting>
  <conditionalFormatting sqref="AU204:AU211 AU202">
    <cfRule type="expression" dxfId="625" priority="61">
      <formula>IF(RIGHT(TEXT(AU202,"0.#"),1)=".",FALSE,TRUE)</formula>
    </cfRule>
    <cfRule type="expression" dxfId="624" priority="62">
      <formula>IF(RIGHT(TEXT(AU202,"0.#"),1)=".",TRUE,FALSE)</formula>
    </cfRule>
  </conditionalFormatting>
  <conditionalFormatting sqref="Y217">
    <cfRule type="expression" dxfId="623" priority="59">
      <formula>IF(RIGHT(TEXT(Y217,"0.#"),1)=".",FALSE,TRUE)</formula>
    </cfRule>
    <cfRule type="expression" dxfId="622" priority="60">
      <formula>IF(RIGHT(TEXT(Y217,"0.#"),1)=".",TRUE,FALSE)</formula>
    </cfRule>
  </conditionalFormatting>
  <conditionalFormatting sqref="Y226">
    <cfRule type="expression" dxfId="621" priority="57">
      <formula>IF(RIGHT(TEXT(Y226,"0.#"),1)=".",FALSE,TRUE)</formula>
    </cfRule>
    <cfRule type="expression" dxfId="620" priority="58">
      <formula>IF(RIGHT(TEXT(Y226,"0.#"),1)=".",TRUE,FALSE)</formula>
    </cfRule>
  </conditionalFormatting>
  <conditionalFormatting sqref="Y218:Y225 Y216">
    <cfRule type="expression" dxfId="619" priority="55">
      <formula>IF(RIGHT(TEXT(Y216,"0.#"),1)=".",FALSE,TRUE)</formula>
    </cfRule>
    <cfRule type="expression" dxfId="618" priority="56">
      <formula>IF(RIGHT(TEXT(Y216,"0.#"),1)=".",TRUE,FALSE)</formula>
    </cfRule>
  </conditionalFormatting>
  <conditionalFormatting sqref="AU217">
    <cfRule type="expression" dxfId="617" priority="53">
      <formula>IF(RIGHT(TEXT(AU217,"0.#"),1)=".",FALSE,TRUE)</formula>
    </cfRule>
    <cfRule type="expression" dxfId="616" priority="54">
      <formula>IF(RIGHT(TEXT(AU217,"0.#"),1)=".",TRUE,FALSE)</formula>
    </cfRule>
  </conditionalFormatting>
  <conditionalFormatting sqref="AU226">
    <cfRule type="expression" dxfId="615" priority="51">
      <formula>IF(RIGHT(TEXT(AU226,"0.#"),1)=".",FALSE,TRUE)</formula>
    </cfRule>
    <cfRule type="expression" dxfId="614" priority="52">
      <formula>IF(RIGHT(TEXT(AU226,"0.#"),1)=".",TRUE,FALSE)</formula>
    </cfRule>
  </conditionalFormatting>
  <conditionalFormatting sqref="AU218:AU225 AU216">
    <cfRule type="expression" dxfId="613" priority="49">
      <formula>IF(RIGHT(TEXT(AU216,"0.#"),1)=".",FALSE,TRUE)</formula>
    </cfRule>
    <cfRule type="expression" dxfId="612" priority="50">
      <formula>IF(RIGHT(TEXT(AU216,"0.#"),1)=".",TRUE,FALSE)</formula>
    </cfRule>
  </conditionalFormatting>
  <conditionalFormatting sqref="Y230">
    <cfRule type="expression" dxfId="611" priority="35">
      <formula>IF(RIGHT(TEXT(Y230,"0.#"),1)=".",FALSE,TRUE)</formula>
    </cfRule>
    <cfRule type="expression" dxfId="610" priority="36">
      <formula>IF(RIGHT(TEXT(Y230,"0.#"),1)=".",TRUE,FALSE)</formula>
    </cfRule>
  </conditionalFormatting>
  <conditionalFormatting sqref="Y239">
    <cfRule type="expression" dxfId="609" priority="33">
      <formula>IF(RIGHT(TEXT(Y239,"0.#"),1)=".",FALSE,TRUE)</formula>
    </cfRule>
    <cfRule type="expression" dxfId="608" priority="34">
      <formula>IF(RIGHT(TEXT(Y239,"0.#"),1)=".",TRUE,FALSE)</formula>
    </cfRule>
  </conditionalFormatting>
  <conditionalFormatting sqref="Y231:Y238 Y229">
    <cfRule type="expression" dxfId="607" priority="31">
      <formula>IF(RIGHT(TEXT(Y229,"0.#"),1)=".",FALSE,TRUE)</formula>
    </cfRule>
    <cfRule type="expression" dxfId="606" priority="32">
      <formula>IF(RIGHT(TEXT(Y229,"0.#"),1)=".",TRUE,FALSE)</formula>
    </cfRule>
  </conditionalFormatting>
  <conditionalFormatting sqref="AU230">
    <cfRule type="expression" dxfId="605" priority="29">
      <formula>IF(RIGHT(TEXT(AU230,"0.#"),1)=".",FALSE,TRUE)</formula>
    </cfRule>
    <cfRule type="expression" dxfId="604" priority="30">
      <formula>IF(RIGHT(TEXT(AU230,"0.#"),1)=".",TRUE,FALSE)</formula>
    </cfRule>
  </conditionalFormatting>
  <conditionalFormatting sqref="AU239">
    <cfRule type="expression" dxfId="603" priority="27">
      <formula>IF(RIGHT(TEXT(AU239,"0.#"),1)=".",FALSE,TRUE)</formula>
    </cfRule>
    <cfRule type="expression" dxfId="602" priority="28">
      <formula>IF(RIGHT(TEXT(AU239,"0.#"),1)=".",TRUE,FALSE)</formula>
    </cfRule>
  </conditionalFormatting>
  <conditionalFormatting sqref="AU231:AU238 AU229">
    <cfRule type="expression" dxfId="601" priority="25">
      <formula>IF(RIGHT(TEXT(AU229,"0.#"),1)=".",FALSE,TRUE)</formula>
    </cfRule>
    <cfRule type="expression" dxfId="600" priority="26">
      <formula>IF(RIGHT(TEXT(AU229,"0.#"),1)=".",TRUE,FALSE)</formula>
    </cfRule>
  </conditionalFormatting>
  <conditionalFormatting sqref="Y243">
    <cfRule type="expression" dxfId="599" priority="23">
      <formula>IF(RIGHT(TEXT(Y243,"0.#"),1)=".",FALSE,TRUE)</formula>
    </cfRule>
    <cfRule type="expression" dxfId="598" priority="24">
      <formula>IF(RIGHT(TEXT(Y243,"0.#"),1)=".",TRUE,FALSE)</formula>
    </cfRule>
  </conditionalFormatting>
  <conditionalFormatting sqref="Y252">
    <cfRule type="expression" dxfId="597" priority="21">
      <formula>IF(RIGHT(TEXT(Y252,"0.#"),1)=".",FALSE,TRUE)</formula>
    </cfRule>
    <cfRule type="expression" dxfId="596" priority="22">
      <formula>IF(RIGHT(TEXT(Y252,"0.#"),1)=".",TRUE,FALSE)</formula>
    </cfRule>
  </conditionalFormatting>
  <conditionalFormatting sqref="Y244:Y251 Y242">
    <cfRule type="expression" dxfId="595" priority="19">
      <formula>IF(RIGHT(TEXT(Y242,"0.#"),1)=".",FALSE,TRUE)</formula>
    </cfRule>
    <cfRule type="expression" dxfId="594" priority="20">
      <formula>IF(RIGHT(TEXT(Y242,"0.#"),1)=".",TRUE,FALSE)</formula>
    </cfRule>
  </conditionalFormatting>
  <conditionalFormatting sqref="AU243">
    <cfRule type="expression" dxfId="593" priority="17">
      <formula>IF(RIGHT(TEXT(AU243,"0.#"),1)=".",FALSE,TRUE)</formula>
    </cfRule>
    <cfRule type="expression" dxfId="592" priority="18">
      <formula>IF(RIGHT(TEXT(AU243,"0.#"),1)=".",TRUE,FALSE)</formula>
    </cfRule>
  </conditionalFormatting>
  <conditionalFormatting sqref="AU252">
    <cfRule type="expression" dxfId="591" priority="15">
      <formula>IF(RIGHT(TEXT(AU252,"0.#"),1)=".",FALSE,TRUE)</formula>
    </cfRule>
    <cfRule type="expression" dxfId="590" priority="16">
      <formula>IF(RIGHT(TEXT(AU252,"0.#"),1)=".",TRUE,FALSE)</formula>
    </cfRule>
  </conditionalFormatting>
  <conditionalFormatting sqref="AU244:AU251 AU242">
    <cfRule type="expression" dxfId="589" priority="13">
      <formula>IF(RIGHT(TEXT(AU242,"0.#"),1)=".",FALSE,TRUE)</formula>
    </cfRule>
    <cfRule type="expression" dxfId="588" priority="14">
      <formula>IF(RIGHT(TEXT(AU242,"0.#"),1)=".",TRUE,FALSE)</formula>
    </cfRule>
  </conditionalFormatting>
  <conditionalFormatting sqref="Y256">
    <cfRule type="expression" dxfId="587" priority="11">
      <formula>IF(RIGHT(TEXT(Y256,"0.#"),1)=".",FALSE,TRUE)</formula>
    </cfRule>
    <cfRule type="expression" dxfId="586" priority="12">
      <formula>IF(RIGHT(TEXT(Y256,"0.#"),1)=".",TRUE,FALSE)</formula>
    </cfRule>
  </conditionalFormatting>
  <conditionalFormatting sqref="Y265">
    <cfRule type="expression" dxfId="585" priority="9">
      <formula>IF(RIGHT(TEXT(Y265,"0.#"),1)=".",FALSE,TRUE)</formula>
    </cfRule>
    <cfRule type="expression" dxfId="584" priority="10">
      <formula>IF(RIGHT(TEXT(Y265,"0.#"),1)=".",TRUE,FALSE)</formula>
    </cfRule>
  </conditionalFormatting>
  <conditionalFormatting sqref="Y257:Y264 Y255">
    <cfRule type="expression" dxfId="583" priority="7">
      <formula>IF(RIGHT(TEXT(Y255,"0.#"),1)=".",FALSE,TRUE)</formula>
    </cfRule>
    <cfRule type="expression" dxfId="582" priority="8">
      <formula>IF(RIGHT(TEXT(Y255,"0.#"),1)=".",TRUE,FALSE)</formula>
    </cfRule>
  </conditionalFormatting>
  <conditionalFormatting sqref="AU256">
    <cfRule type="expression" dxfId="581" priority="5">
      <formula>IF(RIGHT(TEXT(AU256,"0.#"),1)=".",FALSE,TRUE)</formula>
    </cfRule>
    <cfRule type="expression" dxfId="580" priority="6">
      <formula>IF(RIGHT(TEXT(AU256,"0.#"),1)=".",TRUE,FALSE)</formula>
    </cfRule>
  </conditionalFormatting>
  <conditionalFormatting sqref="AU265">
    <cfRule type="expression" dxfId="579" priority="3">
      <formula>IF(RIGHT(TEXT(AU265,"0.#"),1)=".",FALSE,TRUE)</formula>
    </cfRule>
    <cfRule type="expression" dxfId="578" priority="4">
      <formula>IF(RIGHT(TEXT(AU265,"0.#"),1)=".",TRUE,FALSE)</formula>
    </cfRule>
  </conditionalFormatting>
  <conditionalFormatting sqref="AU257:AU264 AU255">
    <cfRule type="expression" dxfId="577" priority="1">
      <formula>IF(RIGHT(TEXT(AU255,"0.#"),1)=".",FALSE,TRUE)</formula>
    </cfRule>
    <cfRule type="expression" dxfId="5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workbookViewId="0">
      <selection activeCell="M41" sqref="M41:AJ4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0"/>
      <c r="B3" s="580"/>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6" t="s">
        <v>33</v>
      </c>
      <c r="AL3" s="244"/>
      <c r="AM3" s="244"/>
      <c r="AN3" s="244"/>
      <c r="AO3" s="244"/>
      <c r="AP3" s="244"/>
      <c r="AQ3" s="244" t="s">
        <v>23</v>
      </c>
      <c r="AR3" s="244"/>
      <c r="AS3" s="244"/>
      <c r="AT3" s="244"/>
      <c r="AU3" s="94" t="s">
        <v>24</v>
      </c>
      <c r="AV3" s="95"/>
      <c r="AW3" s="95"/>
      <c r="AX3" s="587"/>
    </row>
    <row r="4" spans="1:50" ht="24" customHeight="1">
      <c r="A4" s="580">
        <v>1</v>
      </c>
      <c r="B4" s="580">
        <v>1</v>
      </c>
      <c r="C4" s="582" t="s">
        <v>728</v>
      </c>
      <c r="D4" s="581"/>
      <c r="E4" s="581"/>
      <c r="F4" s="581"/>
      <c r="G4" s="581"/>
      <c r="H4" s="581"/>
      <c r="I4" s="581"/>
      <c r="J4" s="581"/>
      <c r="K4" s="581"/>
      <c r="L4" s="581"/>
      <c r="M4" s="582" t="s">
        <v>729</v>
      </c>
      <c r="N4" s="581"/>
      <c r="O4" s="581"/>
      <c r="P4" s="581"/>
      <c r="Q4" s="581"/>
      <c r="R4" s="581"/>
      <c r="S4" s="581"/>
      <c r="T4" s="581"/>
      <c r="U4" s="581"/>
      <c r="V4" s="581"/>
      <c r="W4" s="581"/>
      <c r="X4" s="581"/>
      <c r="Y4" s="581"/>
      <c r="Z4" s="581"/>
      <c r="AA4" s="581"/>
      <c r="AB4" s="581"/>
      <c r="AC4" s="581"/>
      <c r="AD4" s="581"/>
      <c r="AE4" s="581"/>
      <c r="AF4" s="581"/>
      <c r="AG4" s="581"/>
      <c r="AH4" s="581"/>
      <c r="AI4" s="581"/>
      <c r="AJ4" s="581"/>
      <c r="AK4" s="583">
        <v>0.2</v>
      </c>
      <c r="AL4" s="584"/>
      <c r="AM4" s="584"/>
      <c r="AN4" s="584"/>
      <c r="AO4" s="584"/>
      <c r="AP4" s="585"/>
      <c r="AQ4" s="582" t="s">
        <v>645</v>
      </c>
      <c r="AR4" s="581"/>
      <c r="AS4" s="581"/>
      <c r="AT4" s="581"/>
      <c r="AU4" s="583" t="s">
        <v>645</v>
      </c>
      <c r="AV4" s="584"/>
      <c r="AW4" s="584"/>
      <c r="AX4" s="585"/>
    </row>
    <row r="5" spans="1:50" ht="24" hidden="1" customHeight="1">
      <c r="A5" s="580">
        <v>2</v>
      </c>
      <c r="B5" s="580">
        <v>1</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3"/>
      <c r="AL5" s="584"/>
      <c r="AM5" s="584"/>
      <c r="AN5" s="584"/>
      <c r="AO5" s="584"/>
      <c r="AP5" s="585"/>
      <c r="AQ5" s="582"/>
      <c r="AR5" s="581"/>
      <c r="AS5" s="581"/>
      <c r="AT5" s="581"/>
      <c r="AU5" s="583"/>
      <c r="AV5" s="584"/>
      <c r="AW5" s="584"/>
      <c r="AX5" s="585"/>
    </row>
    <row r="6" spans="1:50" ht="24" hidden="1" customHeight="1">
      <c r="A6" s="580">
        <v>3</v>
      </c>
      <c r="B6" s="580">
        <v>1</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3"/>
      <c r="AL6" s="584"/>
      <c r="AM6" s="584"/>
      <c r="AN6" s="584"/>
      <c r="AO6" s="584"/>
      <c r="AP6" s="585"/>
      <c r="AQ6" s="582"/>
      <c r="AR6" s="581"/>
      <c r="AS6" s="581"/>
      <c r="AT6" s="581"/>
      <c r="AU6" s="583"/>
      <c r="AV6" s="584"/>
      <c r="AW6" s="584"/>
      <c r="AX6" s="585"/>
    </row>
    <row r="7" spans="1:50" ht="24" hidden="1" customHeight="1">
      <c r="A7" s="580">
        <v>4</v>
      </c>
      <c r="B7" s="580">
        <v>1</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3"/>
      <c r="AL7" s="584"/>
      <c r="AM7" s="584"/>
      <c r="AN7" s="584"/>
      <c r="AO7" s="584"/>
      <c r="AP7" s="585"/>
      <c r="AQ7" s="582"/>
      <c r="AR7" s="581"/>
      <c r="AS7" s="581"/>
      <c r="AT7" s="581"/>
      <c r="AU7" s="583"/>
      <c r="AV7" s="584"/>
      <c r="AW7" s="584"/>
      <c r="AX7" s="585"/>
    </row>
    <row r="8" spans="1:50" ht="24" hidden="1" customHeight="1">
      <c r="A8" s="580">
        <v>5</v>
      </c>
      <c r="B8" s="580">
        <v>1</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3"/>
      <c r="AL8" s="584"/>
      <c r="AM8" s="584"/>
      <c r="AN8" s="584"/>
      <c r="AO8" s="584"/>
      <c r="AP8" s="585"/>
      <c r="AQ8" s="582"/>
      <c r="AR8" s="581"/>
      <c r="AS8" s="581"/>
      <c r="AT8" s="581"/>
      <c r="AU8" s="583"/>
      <c r="AV8" s="584"/>
      <c r="AW8" s="584"/>
      <c r="AX8" s="585"/>
    </row>
    <row r="9" spans="1:50" ht="24" hidden="1" customHeight="1">
      <c r="A9" s="580">
        <v>6</v>
      </c>
      <c r="B9" s="580">
        <v>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3"/>
      <c r="AL9" s="584"/>
      <c r="AM9" s="584"/>
      <c r="AN9" s="584"/>
      <c r="AO9" s="584"/>
      <c r="AP9" s="585"/>
      <c r="AQ9" s="582"/>
      <c r="AR9" s="581"/>
      <c r="AS9" s="581"/>
      <c r="AT9" s="581"/>
      <c r="AU9" s="583"/>
      <c r="AV9" s="584"/>
      <c r="AW9" s="584"/>
      <c r="AX9" s="585"/>
    </row>
    <row r="10" spans="1:50" ht="24" hidden="1" customHeight="1">
      <c r="A10" s="580">
        <v>7</v>
      </c>
      <c r="B10" s="580">
        <v>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3"/>
      <c r="AL10" s="584"/>
      <c r="AM10" s="584"/>
      <c r="AN10" s="584"/>
      <c r="AO10" s="584"/>
      <c r="AP10" s="585"/>
      <c r="AQ10" s="582"/>
      <c r="AR10" s="581"/>
      <c r="AS10" s="581"/>
      <c r="AT10" s="581"/>
      <c r="AU10" s="583"/>
      <c r="AV10" s="584"/>
      <c r="AW10" s="584"/>
      <c r="AX10" s="585"/>
    </row>
    <row r="11" spans="1:50" ht="24" hidden="1" customHeight="1">
      <c r="A11" s="580">
        <v>8</v>
      </c>
      <c r="B11" s="580">
        <v>1</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3"/>
      <c r="AL11" s="584"/>
      <c r="AM11" s="584"/>
      <c r="AN11" s="584"/>
      <c r="AO11" s="584"/>
      <c r="AP11" s="585"/>
      <c r="AQ11" s="582"/>
      <c r="AR11" s="581"/>
      <c r="AS11" s="581"/>
      <c r="AT11" s="581"/>
      <c r="AU11" s="583"/>
      <c r="AV11" s="584"/>
      <c r="AW11" s="584"/>
      <c r="AX11" s="585"/>
    </row>
    <row r="12" spans="1:50" ht="24" hidden="1" customHeight="1">
      <c r="A12" s="580">
        <v>9</v>
      </c>
      <c r="B12" s="580">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3"/>
      <c r="AL12" s="584"/>
      <c r="AM12" s="584"/>
      <c r="AN12" s="584"/>
      <c r="AO12" s="584"/>
      <c r="AP12" s="585"/>
      <c r="AQ12" s="582"/>
      <c r="AR12" s="581"/>
      <c r="AS12" s="581"/>
      <c r="AT12" s="581"/>
      <c r="AU12" s="583"/>
      <c r="AV12" s="584"/>
      <c r="AW12" s="584"/>
      <c r="AX12" s="585"/>
    </row>
    <row r="13" spans="1:50" ht="24" hidden="1" customHeight="1">
      <c r="A13" s="580">
        <v>10</v>
      </c>
      <c r="B13" s="580">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3"/>
      <c r="AL13" s="584"/>
      <c r="AM13" s="584"/>
      <c r="AN13" s="584"/>
      <c r="AO13" s="584"/>
      <c r="AP13" s="585"/>
      <c r="AQ13" s="582"/>
      <c r="AR13" s="581"/>
      <c r="AS13" s="581"/>
      <c r="AT13" s="581"/>
      <c r="AU13" s="583"/>
      <c r="AV13" s="584"/>
      <c r="AW13" s="584"/>
      <c r="AX13" s="585"/>
    </row>
    <row r="14" spans="1:50" ht="24" hidden="1" customHeight="1">
      <c r="A14" s="580">
        <v>11</v>
      </c>
      <c r="B14" s="580">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3"/>
      <c r="AL14" s="584"/>
      <c r="AM14" s="584"/>
      <c r="AN14" s="584"/>
      <c r="AO14" s="584"/>
      <c r="AP14" s="585"/>
      <c r="AQ14" s="582"/>
      <c r="AR14" s="581"/>
      <c r="AS14" s="581"/>
      <c r="AT14" s="581"/>
      <c r="AU14" s="583"/>
      <c r="AV14" s="584"/>
      <c r="AW14" s="584"/>
      <c r="AX14" s="585"/>
    </row>
    <row r="15" spans="1:50" ht="24" hidden="1" customHeight="1">
      <c r="A15" s="580">
        <v>12</v>
      </c>
      <c r="B15" s="580">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3"/>
      <c r="AL15" s="584"/>
      <c r="AM15" s="584"/>
      <c r="AN15" s="584"/>
      <c r="AO15" s="584"/>
      <c r="AP15" s="585"/>
      <c r="AQ15" s="582"/>
      <c r="AR15" s="581"/>
      <c r="AS15" s="581"/>
      <c r="AT15" s="581"/>
      <c r="AU15" s="583"/>
      <c r="AV15" s="584"/>
      <c r="AW15" s="584"/>
      <c r="AX15" s="585"/>
    </row>
    <row r="16" spans="1:50" ht="24" hidden="1" customHeight="1">
      <c r="A16" s="580">
        <v>13</v>
      </c>
      <c r="B16" s="580">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3"/>
      <c r="AL16" s="584"/>
      <c r="AM16" s="584"/>
      <c r="AN16" s="584"/>
      <c r="AO16" s="584"/>
      <c r="AP16" s="585"/>
      <c r="AQ16" s="582"/>
      <c r="AR16" s="581"/>
      <c r="AS16" s="581"/>
      <c r="AT16" s="581"/>
      <c r="AU16" s="583"/>
      <c r="AV16" s="584"/>
      <c r="AW16" s="584"/>
      <c r="AX16" s="585"/>
    </row>
    <row r="17" spans="1:50" ht="24" hidden="1" customHeight="1">
      <c r="A17" s="580">
        <v>14</v>
      </c>
      <c r="B17" s="580">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3"/>
      <c r="AL17" s="584"/>
      <c r="AM17" s="584"/>
      <c r="AN17" s="584"/>
      <c r="AO17" s="584"/>
      <c r="AP17" s="585"/>
      <c r="AQ17" s="582"/>
      <c r="AR17" s="581"/>
      <c r="AS17" s="581"/>
      <c r="AT17" s="581"/>
      <c r="AU17" s="583"/>
      <c r="AV17" s="584"/>
      <c r="AW17" s="584"/>
      <c r="AX17" s="585"/>
    </row>
    <row r="18" spans="1:50" ht="24" hidden="1" customHeight="1">
      <c r="A18" s="580">
        <v>15</v>
      </c>
      <c r="B18" s="580">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3"/>
      <c r="AL18" s="584"/>
      <c r="AM18" s="584"/>
      <c r="AN18" s="584"/>
      <c r="AO18" s="584"/>
      <c r="AP18" s="585"/>
      <c r="AQ18" s="582"/>
      <c r="AR18" s="581"/>
      <c r="AS18" s="581"/>
      <c r="AT18" s="581"/>
      <c r="AU18" s="583"/>
      <c r="AV18" s="584"/>
      <c r="AW18" s="584"/>
      <c r="AX18" s="585"/>
    </row>
    <row r="19" spans="1:50" ht="24" hidden="1" customHeight="1">
      <c r="A19" s="580">
        <v>16</v>
      </c>
      <c r="B19" s="580">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3"/>
      <c r="AL19" s="584"/>
      <c r="AM19" s="584"/>
      <c r="AN19" s="584"/>
      <c r="AO19" s="584"/>
      <c r="AP19" s="585"/>
      <c r="AQ19" s="582"/>
      <c r="AR19" s="581"/>
      <c r="AS19" s="581"/>
      <c r="AT19" s="581"/>
      <c r="AU19" s="583"/>
      <c r="AV19" s="584"/>
      <c r="AW19" s="584"/>
      <c r="AX19" s="585"/>
    </row>
    <row r="20" spans="1:50" ht="24" hidden="1" customHeight="1">
      <c r="A20" s="580">
        <v>17</v>
      </c>
      <c r="B20" s="580">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3"/>
      <c r="AL20" s="584"/>
      <c r="AM20" s="584"/>
      <c r="AN20" s="584"/>
      <c r="AO20" s="584"/>
      <c r="AP20" s="585"/>
      <c r="AQ20" s="582"/>
      <c r="AR20" s="581"/>
      <c r="AS20" s="581"/>
      <c r="AT20" s="581"/>
      <c r="AU20" s="583"/>
      <c r="AV20" s="584"/>
      <c r="AW20" s="584"/>
      <c r="AX20" s="585"/>
    </row>
    <row r="21" spans="1:50" ht="24" hidden="1" customHeight="1">
      <c r="A21" s="580">
        <v>18</v>
      </c>
      <c r="B21" s="580">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3"/>
      <c r="AL21" s="584"/>
      <c r="AM21" s="584"/>
      <c r="AN21" s="584"/>
      <c r="AO21" s="584"/>
      <c r="AP21" s="585"/>
      <c r="AQ21" s="582"/>
      <c r="AR21" s="581"/>
      <c r="AS21" s="581"/>
      <c r="AT21" s="581"/>
      <c r="AU21" s="583"/>
      <c r="AV21" s="584"/>
      <c r="AW21" s="584"/>
      <c r="AX21" s="585"/>
    </row>
    <row r="22" spans="1:50" ht="24" hidden="1" customHeight="1">
      <c r="A22" s="580">
        <v>19</v>
      </c>
      <c r="B22" s="580">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3"/>
      <c r="AL22" s="584"/>
      <c r="AM22" s="584"/>
      <c r="AN22" s="584"/>
      <c r="AO22" s="584"/>
      <c r="AP22" s="585"/>
      <c r="AQ22" s="582"/>
      <c r="AR22" s="581"/>
      <c r="AS22" s="581"/>
      <c r="AT22" s="581"/>
      <c r="AU22" s="583"/>
      <c r="AV22" s="584"/>
      <c r="AW22" s="584"/>
      <c r="AX22" s="585"/>
    </row>
    <row r="23" spans="1:50" ht="24" hidden="1" customHeight="1">
      <c r="A23" s="580">
        <v>20</v>
      </c>
      <c r="B23" s="580">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3"/>
      <c r="AL23" s="584"/>
      <c r="AM23" s="584"/>
      <c r="AN23" s="584"/>
      <c r="AO23" s="584"/>
      <c r="AP23" s="585"/>
      <c r="AQ23" s="582"/>
      <c r="AR23" s="581"/>
      <c r="AS23" s="581"/>
      <c r="AT23" s="581"/>
      <c r="AU23" s="583"/>
      <c r="AV23" s="584"/>
      <c r="AW23" s="584"/>
      <c r="AX23" s="585"/>
    </row>
    <row r="24" spans="1:50" ht="24" hidden="1" customHeight="1">
      <c r="A24" s="580">
        <v>21</v>
      </c>
      <c r="B24" s="580">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3"/>
      <c r="AL24" s="584"/>
      <c r="AM24" s="584"/>
      <c r="AN24" s="584"/>
      <c r="AO24" s="584"/>
      <c r="AP24" s="585"/>
      <c r="AQ24" s="582"/>
      <c r="AR24" s="581"/>
      <c r="AS24" s="581"/>
      <c r="AT24" s="581"/>
      <c r="AU24" s="583"/>
      <c r="AV24" s="584"/>
      <c r="AW24" s="584"/>
      <c r="AX24" s="585"/>
    </row>
    <row r="25" spans="1:50" ht="24" hidden="1" customHeight="1">
      <c r="A25" s="580">
        <v>22</v>
      </c>
      <c r="B25" s="580">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3"/>
      <c r="AL25" s="584"/>
      <c r="AM25" s="584"/>
      <c r="AN25" s="584"/>
      <c r="AO25" s="584"/>
      <c r="AP25" s="585"/>
      <c r="AQ25" s="582"/>
      <c r="AR25" s="581"/>
      <c r="AS25" s="581"/>
      <c r="AT25" s="581"/>
      <c r="AU25" s="583"/>
      <c r="AV25" s="584"/>
      <c r="AW25" s="584"/>
      <c r="AX25" s="585"/>
    </row>
    <row r="26" spans="1:50" ht="24" hidden="1" customHeight="1">
      <c r="A26" s="580">
        <v>23</v>
      </c>
      <c r="B26" s="580">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3"/>
      <c r="AL26" s="584"/>
      <c r="AM26" s="584"/>
      <c r="AN26" s="584"/>
      <c r="AO26" s="584"/>
      <c r="AP26" s="585"/>
      <c r="AQ26" s="582"/>
      <c r="AR26" s="581"/>
      <c r="AS26" s="581"/>
      <c r="AT26" s="581"/>
      <c r="AU26" s="583"/>
      <c r="AV26" s="584"/>
      <c r="AW26" s="584"/>
      <c r="AX26" s="585"/>
    </row>
    <row r="27" spans="1:50" ht="24" hidden="1" customHeight="1">
      <c r="A27" s="580">
        <v>24</v>
      </c>
      <c r="B27" s="580">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3"/>
      <c r="AL27" s="584"/>
      <c r="AM27" s="584"/>
      <c r="AN27" s="584"/>
      <c r="AO27" s="584"/>
      <c r="AP27" s="585"/>
      <c r="AQ27" s="582"/>
      <c r="AR27" s="581"/>
      <c r="AS27" s="581"/>
      <c r="AT27" s="581"/>
      <c r="AU27" s="583"/>
      <c r="AV27" s="584"/>
      <c r="AW27" s="584"/>
      <c r="AX27" s="585"/>
    </row>
    <row r="28" spans="1:50" ht="24" hidden="1" customHeight="1">
      <c r="A28" s="580">
        <v>25</v>
      </c>
      <c r="B28" s="580">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3"/>
      <c r="AL28" s="584"/>
      <c r="AM28" s="584"/>
      <c r="AN28" s="584"/>
      <c r="AO28" s="584"/>
      <c r="AP28" s="585"/>
      <c r="AQ28" s="582"/>
      <c r="AR28" s="581"/>
      <c r="AS28" s="581"/>
      <c r="AT28" s="581"/>
      <c r="AU28" s="583"/>
      <c r="AV28" s="584"/>
      <c r="AW28" s="584"/>
      <c r="AX28" s="585"/>
    </row>
    <row r="29" spans="1:50" ht="24" hidden="1" customHeight="1">
      <c r="A29" s="580">
        <v>26</v>
      </c>
      <c r="B29" s="580">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3"/>
      <c r="AL29" s="584"/>
      <c r="AM29" s="584"/>
      <c r="AN29" s="584"/>
      <c r="AO29" s="584"/>
      <c r="AP29" s="585"/>
      <c r="AQ29" s="582"/>
      <c r="AR29" s="581"/>
      <c r="AS29" s="581"/>
      <c r="AT29" s="581"/>
      <c r="AU29" s="583"/>
      <c r="AV29" s="584"/>
      <c r="AW29" s="584"/>
      <c r="AX29" s="585"/>
    </row>
    <row r="30" spans="1:50" ht="24" hidden="1" customHeight="1">
      <c r="A30" s="580">
        <v>27</v>
      </c>
      <c r="B30" s="580">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3"/>
      <c r="AL30" s="584"/>
      <c r="AM30" s="584"/>
      <c r="AN30" s="584"/>
      <c r="AO30" s="584"/>
      <c r="AP30" s="585"/>
      <c r="AQ30" s="582"/>
      <c r="AR30" s="581"/>
      <c r="AS30" s="581"/>
      <c r="AT30" s="581"/>
      <c r="AU30" s="583"/>
      <c r="AV30" s="584"/>
      <c r="AW30" s="584"/>
      <c r="AX30" s="585"/>
    </row>
    <row r="31" spans="1:50" ht="24" hidden="1" customHeight="1">
      <c r="A31" s="580">
        <v>28</v>
      </c>
      <c r="B31" s="580">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3"/>
      <c r="AL31" s="584"/>
      <c r="AM31" s="584"/>
      <c r="AN31" s="584"/>
      <c r="AO31" s="584"/>
      <c r="AP31" s="585"/>
      <c r="AQ31" s="582"/>
      <c r="AR31" s="581"/>
      <c r="AS31" s="581"/>
      <c r="AT31" s="581"/>
      <c r="AU31" s="583"/>
      <c r="AV31" s="584"/>
      <c r="AW31" s="584"/>
      <c r="AX31" s="585"/>
    </row>
    <row r="32" spans="1:50" ht="24" hidden="1" customHeight="1">
      <c r="A32" s="580">
        <v>29</v>
      </c>
      <c r="B32" s="580">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3"/>
      <c r="AL32" s="584"/>
      <c r="AM32" s="584"/>
      <c r="AN32" s="584"/>
      <c r="AO32" s="584"/>
      <c r="AP32" s="585"/>
      <c r="AQ32" s="582"/>
      <c r="AR32" s="581"/>
      <c r="AS32" s="581"/>
      <c r="AT32" s="581"/>
      <c r="AU32" s="583"/>
      <c r="AV32" s="584"/>
      <c r="AW32" s="584"/>
      <c r="AX32" s="585"/>
    </row>
    <row r="33" spans="1:50" ht="24" hidden="1" customHeight="1">
      <c r="A33" s="580">
        <v>30</v>
      </c>
      <c r="B33" s="580">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3"/>
      <c r="AL33" s="584"/>
      <c r="AM33" s="584"/>
      <c r="AN33" s="584"/>
      <c r="AO33" s="584"/>
      <c r="AP33" s="585"/>
      <c r="AQ33" s="582"/>
      <c r="AR33" s="581"/>
      <c r="AS33" s="581"/>
      <c r="AT33" s="581"/>
      <c r="AU33" s="583"/>
      <c r="AV33" s="584"/>
      <c r="AW33" s="584"/>
      <c r="AX33" s="58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346</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0"/>
      <c r="B36" s="580"/>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6" t="s">
        <v>33</v>
      </c>
      <c r="AL36" s="244"/>
      <c r="AM36" s="244"/>
      <c r="AN36" s="244"/>
      <c r="AO36" s="244"/>
      <c r="AP36" s="244"/>
      <c r="AQ36" s="244" t="s">
        <v>23</v>
      </c>
      <c r="AR36" s="244"/>
      <c r="AS36" s="244"/>
      <c r="AT36" s="244"/>
      <c r="AU36" s="94" t="s">
        <v>24</v>
      </c>
      <c r="AV36" s="95"/>
      <c r="AW36" s="95"/>
      <c r="AX36" s="587"/>
    </row>
    <row r="37" spans="1:50" ht="24" customHeight="1">
      <c r="A37" s="580">
        <v>1</v>
      </c>
      <c r="B37" s="580">
        <v>1</v>
      </c>
      <c r="C37" s="582" t="s">
        <v>723</v>
      </c>
      <c r="D37" s="581"/>
      <c r="E37" s="581"/>
      <c r="F37" s="581"/>
      <c r="G37" s="581"/>
      <c r="H37" s="581"/>
      <c r="I37" s="581"/>
      <c r="J37" s="581"/>
      <c r="K37" s="581"/>
      <c r="L37" s="581"/>
      <c r="M37" s="582" t="s">
        <v>730</v>
      </c>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3">
        <v>0.2</v>
      </c>
      <c r="AL37" s="584"/>
      <c r="AM37" s="584"/>
      <c r="AN37" s="584"/>
      <c r="AO37" s="584"/>
      <c r="AP37" s="585"/>
      <c r="AQ37" s="582" t="s">
        <v>645</v>
      </c>
      <c r="AR37" s="581"/>
      <c r="AS37" s="581"/>
      <c r="AT37" s="581"/>
      <c r="AU37" s="583" t="s">
        <v>645</v>
      </c>
      <c r="AV37" s="584"/>
      <c r="AW37" s="584"/>
      <c r="AX37" s="585"/>
    </row>
    <row r="38" spans="1:50" ht="24" customHeight="1">
      <c r="A38" s="580">
        <v>2</v>
      </c>
      <c r="B38" s="580">
        <v>1</v>
      </c>
      <c r="C38" s="582" t="s">
        <v>724</v>
      </c>
      <c r="D38" s="581"/>
      <c r="E38" s="581"/>
      <c r="F38" s="581"/>
      <c r="G38" s="581"/>
      <c r="H38" s="581"/>
      <c r="I38" s="581"/>
      <c r="J38" s="581"/>
      <c r="K38" s="581"/>
      <c r="L38" s="581"/>
      <c r="M38" s="582" t="s">
        <v>712</v>
      </c>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3">
        <v>0.1</v>
      </c>
      <c r="AL38" s="584"/>
      <c r="AM38" s="584"/>
      <c r="AN38" s="584"/>
      <c r="AO38" s="584"/>
      <c r="AP38" s="585"/>
      <c r="AQ38" s="582" t="s">
        <v>423</v>
      </c>
      <c r="AR38" s="581"/>
      <c r="AS38" s="581"/>
      <c r="AT38" s="581"/>
      <c r="AU38" s="583" t="s">
        <v>423</v>
      </c>
      <c r="AV38" s="584"/>
      <c r="AW38" s="584"/>
      <c r="AX38" s="585"/>
    </row>
    <row r="39" spans="1:50" ht="24" customHeight="1">
      <c r="A39" s="580">
        <v>3</v>
      </c>
      <c r="B39" s="580">
        <v>1</v>
      </c>
      <c r="C39" s="582" t="s">
        <v>725</v>
      </c>
      <c r="D39" s="581"/>
      <c r="E39" s="581"/>
      <c r="F39" s="581"/>
      <c r="G39" s="581"/>
      <c r="H39" s="581"/>
      <c r="I39" s="581"/>
      <c r="J39" s="581"/>
      <c r="K39" s="581"/>
      <c r="L39" s="581"/>
      <c r="M39" s="582" t="s">
        <v>712</v>
      </c>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3">
        <v>0.1</v>
      </c>
      <c r="AL39" s="584"/>
      <c r="AM39" s="584"/>
      <c r="AN39" s="584"/>
      <c r="AO39" s="584"/>
      <c r="AP39" s="585"/>
      <c r="AQ39" s="582" t="s">
        <v>423</v>
      </c>
      <c r="AR39" s="581"/>
      <c r="AS39" s="581"/>
      <c r="AT39" s="581"/>
      <c r="AU39" s="583" t="s">
        <v>423</v>
      </c>
      <c r="AV39" s="584"/>
      <c r="AW39" s="584"/>
      <c r="AX39" s="585"/>
    </row>
    <row r="40" spans="1:50" ht="24" customHeight="1">
      <c r="A40" s="580">
        <v>4</v>
      </c>
      <c r="B40" s="580">
        <v>1</v>
      </c>
      <c r="C40" s="582" t="s">
        <v>726</v>
      </c>
      <c r="D40" s="581"/>
      <c r="E40" s="581"/>
      <c r="F40" s="581"/>
      <c r="G40" s="581"/>
      <c r="H40" s="581"/>
      <c r="I40" s="581"/>
      <c r="J40" s="581"/>
      <c r="K40" s="581"/>
      <c r="L40" s="581"/>
      <c r="M40" s="582" t="s">
        <v>712</v>
      </c>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3">
        <v>0.1</v>
      </c>
      <c r="AL40" s="584"/>
      <c r="AM40" s="584"/>
      <c r="AN40" s="584"/>
      <c r="AO40" s="584"/>
      <c r="AP40" s="585"/>
      <c r="AQ40" s="582" t="s">
        <v>423</v>
      </c>
      <c r="AR40" s="581"/>
      <c r="AS40" s="581"/>
      <c r="AT40" s="581"/>
      <c r="AU40" s="583" t="s">
        <v>423</v>
      </c>
      <c r="AV40" s="584"/>
      <c r="AW40" s="584"/>
      <c r="AX40" s="585"/>
    </row>
    <row r="41" spans="1:50" ht="24" customHeight="1">
      <c r="A41" s="580">
        <v>5</v>
      </c>
      <c r="B41" s="580">
        <v>1</v>
      </c>
      <c r="C41" s="582" t="s">
        <v>727</v>
      </c>
      <c r="D41" s="581"/>
      <c r="E41" s="581"/>
      <c r="F41" s="581"/>
      <c r="G41" s="581"/>
      <c r="H41" s="581"/>
      <c r="I41" s="581"/>
      <c r="J41" s="581"/>
      <c r="K41" s="581"/>
      <c r="L41" s="581"/>
      <c r="M41" s="582" t="s">
        <v>712</v>
      </c>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3">
        <v>0.1</v>
      </c>
      <c r="AL41" s="584"/>
      <c r="AM41" s="584"/>
      <c r="AN41" s="584"/>
      <c r="AO41" s="584"/>
      <c r="AP41" s="585"/>
      <c r="AQ41" s="582" t="s">
        <v>423</v>
      </c>
      <c r="AR41" s="581"/>
      <c r="AS41" s="581"/>
      <c r="AT41" s="581"/>
      <c r="AU41" s="583" t="s">
        <v>423</v>
      </c>
      <c r="AV41" s="584"/>
      <c r="AW41" s="584"/>
      <c r="AX41" s="585"/>
    </row>
    <row r="42" spans="1:50" ht="24" customHeight="1">
      <c r="A42" s="580">
        <v>6</v>
      </c>
      <c r="B42" s="580">
        <v>1</v>
      </c>
      <c r="C42" s="582" t="s">
        <v>731</v>
      </c>
      <c r="D42" s="581"/>
      <c r="E42" s="581"/>
      <c r="F42" s="581"/>
      <c r="G42" s="581"/>
      <c r="H42" s="581"/>
      <c r="I42" s="581"/>
      <c r="J42" s="581"/>
      <c r="K42" s="581"/>
      <c r="L42" s="581"/>
      <c r="M42" s="582" t="s">
        <v>732</v>
      </c>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3">
        <v>0.1</v>
      </c>
      <c r="AL42" s="584"/>
      <c r="AM42" s="584"/>
      <c r="AN42" s="584"/>
      <c r="AO42" s="584"/>
      <c r="AP42" s="585"/>
      <c r="AQ42" s="582" t="s">
        <v>423</v>
      </c>
      <c r="AR42" s="581"/>
      <c r="AS42" s="581"/>
      <c r="AT42" s="581"/>
      <c r="AU42" s="583" t="s">
        <v>423</v>
      </c>
      <c r="AV42" s="584"/>
      <c r="AW42" s="584"/>
      <c r="AX42" s="585"/>
    </row>
    <row r="43" spans="1:50" ht="24" hidden="1" customHeight="1">
      <c r="A43" s="580">
        <v>7</v>
      </c>
      <c r="B43" s="580">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3"/>
      <c r="AL43" s="584"/>
      <c r="AM43" s="584"/>
      <c r="AN43" s="584"/>
      <c r="AO43" s="584"/>
      <c r="AP43" s="585"/>
      <c r="AQ43" s="582"/>
      <c r="AR43" s="581"/>
      <c r="AS43" s="581"/>
      <c r="AT43" s="581"/>
      <c r="AU43" s="583"/>
      <c r="AV43" s="584"/>
      <c r="AW43" s="584"/>
      <c r="AX43" s="585"/>
    </row>
    <row r="44" spans="1:50" ht="24" hidden="1" customHeight="1">
      <c r="A44" s="580">
        <v>8</v>
      </c>
      <c r="B44" s="580">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3"/>
      <c r="AL44" s="584"/>
      <c r="AM44" s="584"/>
      <c r="AN44" s="584"/>
      <c r="AO44" s="584"/>
      <c r="AP44" s="585"/>
      <c r="AQ44" s="582"/>
      <c r="AR44" s="581"/>
      <c r="AS44" s="581"/>
      <c r="AT44" s="581"/>
      <c r="AU44" s="583"/>
      <c r="AV44" s="584"/>
      <c r="AW44" s="584"/>
      <c r="AX44" s="585"/>
    </row>
    <row r="45" spans="1:50" ht="24" hidden="1" customHeight="1">
      <c r="A45" s="580">
        <v>9</v>
      </c>
      <c r="B45" s="580">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3"/>
      <c r="AL45" s="584"/>
      <c r="AM45" s="584"/>
      <c r="AN45" s="584"/>
      <c r="AO45" s="584"/>
      <c r="AP45" s="585"/>
      <c r="AQ45" s="582"/>
      <c r="AR45" s="581"/>
      <c r="AS45" s="581"/>
      <c r="AT45" s="581"/>
      <c r="AU45" s="583"/>
      <c r="AV45" s="584"/>
      <c r="AW45" s="584"/>
      <c r="AX45" s="585"/>
    </row>
    <row r="46" spans="1:50" ht="24" hidden="1" customHeight="1">
      <c r="A46" s="580">
        <v>10</v>
      </c>
      <c r="B46" s="580">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3"/>
      <c r="AL46" s="584"/>
      <c r="AM46" s="584"/>
      <c r="AN46" s="584"/>
      <c r="AO46" s="584"/>
      <c r="AP46" s="585"/>
      <c r="AQ46" s="582"/>
      <c r="AR46" s="581"/>
      <c r="AS46" s="581"/>
      <c r="AT46" s="581"/>
      <c r="AU46" s="583"/>
      <c r="AV46" s="584"/>
      <c r="AW46" s="584"/>
      <c r="AX46" s="585"/>
    </row>
    <row r="47" spans="1:50" ht="24" hidden="1" customHeight="1">
      <c r="A47" s="580">
        <v>11</v>
      </c>
      <c r="B47" s="580">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3"/>
      <c r="AL47" s="584"/>
      <c r="AM47" s="584"/>
      <c r="AN47" s="584"/>
      <c r="AO47" s="584"/>
      <c r="AP47" s="585"/>
      <c r="AQ47" s="582"/>
      <c r="AR47" s="581"/>
      <c r="AS47" s="581"/>
      <c r="AT47" s="581"/>
      <c r="AU47" s="583"/>
      <c r="AV47" s="584"/>
      <c r="AW47" s="584"/>
      <c r="AX47" s="585"/>
    </row>
    <row r="48" spans="1:50" ht="24" hidden="1" customHeight="1">
      <c r="A48" s="580">
        <v>12</v>
      </c>
      <c r="B48" s="580">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3"/>
      <c r="AL48" s="584"/>
      <c r="AM48" s="584"/>
      <c r="AN48" s="584"/>
      <c r="AO48" s="584"/>
      <c r="AP48" s="585"/>
      <c r="AQ48" s="582"/>
      <c r="AR48" s="581"/>
      <c r="AS48" s="581"/>
      <c r="AT48" s="581"/>
      <c r="AU48" s="583"/>
      <c r="AV48" s="584"/>
      <c r="AW48" s="584"/>
      <c r="AX48" s="585"/>
    </row>
    <row r="49" spans="1:50" ht="24" hidden="1" customHeight="1">
      <c r="A49" s="580">
        <v>13</v>
      </c>
      <c r="B49" s="580">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3"/>
      <c r="AL49" s="584"/>
      <c r="AM49" s="584"/>
      <c r="AN49" s="584"/>
      <c r="AO49" s="584"/>
      <c r="AP49" s="585"/>
      <c r="AQ49" s="582"/>
      <c r="AR49" s="581"/>
      <c r="AS49" s="581"/>
      <c r="AT49" s="581"/>
      <c r="AU49" s="583"/>
      <c r="AV49" s="584"/>
      <c r="AW49" s="584"/>
      <c r="AX49" s="585"/>
    </row>
    <row r="50" spans="1:50" ht="24" hidden="1" customHeight="1">
      <c r="A50" s="580">
        <v>14</v>
      </c>
      <c r="B50" s="580">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3"/>
      <c r="AL50" s="584"/>
      <c r="AM50" s="584"/>
      <c r="AN50" s="584"/>
      <c r="AO50" s="584"/>
      <c r="AP50" s="585"/>
      <c r="AQ50" s="582"/>
      <c r="AR50" s="581"/>
      <c r="AS50" s="581"/>
      <c r="AT50" s="581"/>
      <c r="AU50" s="583"/>
      <c r="AV50" s="584"/>
      <c r="AW50" s="584"/>
      <c r="AX50" s="585"/>
    </row>
    <row r="51" spans="1:50" ht="24" hidden="1" customHeight="1">
      <c r="A51" s="580">
        <v>15</v>
      </c>
      <c r="B51" s="580">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3"/>
      <c r="AL51" s="584"/>
      <c r="AM51" s="584"/>
      <c r="AN51" s="584"/>
      <c r="AO51" s="584"/>
      <c r="AP51" s="585"/>
      <c r="AQ51" s="582"/>
      <c r="AR51" s="581"/>
      <c r="AS51" s="581"/>
      <c r="AT51" s="581"/>
      <c r="AU51" s="583"/>
      <c r="AV51" s="584"/>
      <c r="AW51" s="584"/>
      <c r="AX51" s="585"/>
    </row>
    <row r="52" spans="1:50" ht="24" hidden="1" customHeight="1">
      <c r="A52" s="580">
        <v>16</v>
      </c>
      <c r="B52" s="580">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3"/>
      <c r="AL52" s="584"/>
      <c r="AM52" s="584"/>
      <c r="AN52" s="584"/>
      <c r="AO52" s="584"/>
      <c r="AP52" s="585"/>
      <c r="AQ52" s="582"/>
      <c r="AR52" s="581"/>
      <c r="AS52" s="581"/>
      <c r="AT52" s="581"/>
      <c r="AU52" s="583"/>
      <c r="AV52" s="584"/>
      <c r="AW52" s="584"/>
      <c r="AX52" s="585"/>
    </row>
    <row r="53" spans="1:50" ht="24" hidden="1" customHeight="1">
      <c r="A53" s="580">
        <v>17</v>
      </c>
      <c r="B53" s="580">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3"/>
      <c r="AL53" s="584"/>
      <c r="AM53" s="584"/>
      <c r="AN53" s="584"/>
      <c r="AO53" s="584"/>
      <c r="AP53" s="585"/>
      <c r="AQ53" s="582"/>
      <c r="AR53" s="581"/>
      <c r="AS53" s="581"/>
      <c r="AT53" s="581"/>
      <c r="AU53" s="583"/>
      <c r="AV53" s="584"/>
      <c r="AW53" s="584"/>
      <c r="AX53" s="585"/>
    </row>
    <row r="54" spans="1:50" ht="24" hidden="1" customHeight="1">
      <c r="A54" s="580">
        <v>18</v>
      </c>
      <c r="B54" s="580">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3"/>
      <c r="AL54" s="584"/>
      <c r="AM54" s="584"/>
      <c r="AN54" s="584"/>
      <c r="AO54" s="584"/>
      <c r="AP54" s="585"/>
      <c r="AQ54" s="582"/>
      <c r="AR54" s="581"/>
      <c r="AS54" s="581"/>
      <c r="AT54" s="581"/>
      <c r="AU54" s="583"/>
      <c r="AV54" s="584"/>
      <c r="AW54" s="584"/>
      <c r="AX54" s="585"/>
    </row>
    <row r="55" spans="1:50" ht="24" hidden="1" customHeight="1">
      <c r="A55" s="580">
        <v>19</v>
      </c>
      <c r="B55" s="580">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3"/>
      <c r="AL55" s="584"/>
      <c r="AM55" s="584"/>
      <c r="AN55" s="584"/>
      <c r="AO55" s="584"/>
      <c r="AP55" s="585"/>
      <c r="AQ55" s="582"/>
      <c r="AR55" s="581"/>
      <c r="AS55" s="581"/>
      <c r="AT55" s="581"/>
      <c r="AU55" s="583"/>
      <c r="AV55" s="584"/>
      <c r="AW55" s="584"/>
      <c r="AX55" s="585"/>
    </row>
    <row r="56" spans="1:50" ht="24" hidden="1" customHeight="1">
      <c r="A56" s="580">
        <v>20</v>
      </c>
      <c r="B56" s="580">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3"/>
      <c r="AL56" s="584"/>
      <c r="AM56" s="584"/>
      <c r="AN56" s="584"/>
      <c r="AO56" s="584"/>
      <c r="AP56" s="585"/>
      <c r="AQ56" s="582"/>
      <c r="AR56" s="581"/>
      <c r="AS56" s="581"/>
      <c r="AT56" s="581"/>
      <c r="AU56" s="583"/>
      <c r="AV56" s="584"/>
      <c r="AW56" s="584"/>
      <c r="AX56" s="585"/>
    </row>
    <row r="57" spans="1:50" ht="24" hidden="1" customHeight="1">
      <c r="A57" s="580">
        <v>21</v>
      </c>
      <c r="B57" s="580">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3"/>
      <c r="AL57" s="584"/>
      <c r="AM57" s="584"/>
      <c r="AN57" s="584"/>
      <c r="AO57" s="584"/>
      <c r="AP57" s="585"/>
      <c r="AQ57" s="582"/>
      <c r="AR57" s="581"/>
      <c r="AS57" s="581"/>
      <c r="AT57" s="581"/>
      <c r="AU57" s="583"/>
      <c r="AV57" s="584"/>
      <c r="AW57" s="584"/>
      <c r="AX57" s="585"/>
    </row>
    <row r="58" spans="1:50" ht="24" hidden="1" customHeight="1">
      <c r="A58" s="580">
        <v>22</v>
      </c>
      <c r="B58" s="580">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3"/>
      <c r="AL58" s="584"/>
      <c r="AM58" s="584"/>
      <c r="AN58" s="584"/>
      <c r="AO58" s="584"/>
      <c r="AP58" s="585"/>
      <c r="AQ58" s="582"/>
      <c r="AR58" s="581"/>
      <c r="AS58" s="581"/>
      <c r="AT58" s="581"/>
      <c r="AU58" s="583"/>
      <c r="AV58" s="584"/>
      <c r="AW58" s="584"/>
      <c r="AX58" s="585"/>
    </row>
    <row r="59" spans="1:50" ht="24" hidden="1" customHeight="1">
      <c r="A59" s="580">
        <v>23</v>
      </c>
      <c r="B59" s="580">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3"/>
      <c r="AL59" s="584"/>
      <c r="AM59" s="584"/>
      <c r="AN59" s="584"/>
      <c r="AO59" s="584"/>
      <c r="AP59" s="585"/>
      <c r="AQ59" s="582"/>
      <c r="AR59" s="581"/>
      <c r="AS59" s="581"/>
      <c r="AT59" s="581"/>
      <c r="AU59" s="583"/>
      <c r="AV59" s="584"/>
      <c r="AW59" s="584"/>
      <c r="AX59" s="585"/>
    </row>
    <row r="60" spans="1:50" ht="24" hidden="1" customHeight="1">
      <c r="A60" s="580">
        <v>24</v>
      </c>
      <c r="B60" s="580">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3"/>
      <c r="AL60" s="584"/>
      <c r="AM60" s="584"/>
      <c r="AN60" s="584"/>
      <c r="AO60" s="584"/>
      <c r="AP60" s="585"/>
      <c r="AQ60" s="582"/>
      <c r="AR60" s="581"/>
      <c r="AS60" s="581"/>
      <c r="AT60" s="581"/>
      <c r="AU60" s="583"/>
      <c r="AV60" s="584"/>
      <c r="AW60" s="584"/>
      <c r="AX60" s="585"/>
    </row>
    <row r="61" spans="1:50" ht="24" hidden="1" customHeight="1">
      <c r="A61" s="580">
        <v>25</v>
      </c>
      <c r="B61" s="580">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3"/>
      <c r="AL61" s="584"/>
      <c r="AM61" s="584"/>
      <c r="AN61" s="584"/>
      <c r="AO61" s="584"/>
      <c r="AP61" s="585"/>
      <c r="AQ61" s="582"/>
      <c r="AR61" s="581"/>
      <c r="AS61" s="581"/>
      <c r="AT61" s="581"/>
      <c r="AU61" s="583"/>
      <c r="AV61" s="584"/>
      <c r="AW61" s="584"/>
      <c r="AX61" s="585"/>
    </row>
    <row r="62" spans="1:50" ht="24" hidden="1" customHeight="1">
      <c r="A62" s="580">
        <v>26</v>
      </c>
      <c r="B62" s="580">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3"/>
      <c r="AL62" s="584"/>
      <c r="AM62" s="584"/>
      <c r="AN62" s="584"/>
      <c r="AO62" s="584"/>
      <c r="AP62" s="585"/>
      <c r="AQ62" s="582"/>
      <c r="AR62" s="581"/>
      <c r="AS62" s="581"/>
      <c r="AT62" s="581"/>
      <c r="AU62" s="583"/>
      <c r="AV62" s="584"/>
      <c r="AW62" s="584"/>
      <c r="AX62" s="585"/>
    </row>
    <row r="63" spans="1:50" ht="24" hidden="1" customHeight="1">
      <c r="A63" s="580">
        <v>27</v>
      </c>
      <c r="B63" s="580">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3"/>
      <c r="AL63" s="584"/>
      <c r="AM63" s="584"/>
      <c r="AN63" s="584"/>
      <c r="AO63" s="584"/>
      <c r="AP63" s="585"/>
      <c r="AQ63" s="582"/>
      <c r="AR63" s="581"/>
      <c r="AS63" s="581"/>
      <c r="AT63" s="581"/>
      <c r="AU63" s="583"/>
      <c r="AV63" s="584"/>
      <c r="AW63" s="584"/>
      <c r="AX63" s="585"/>
    </row>
    <row r="64" spans="1:50" ht="24" hidden="1" customHeight="1">
      <c r="A64" s="580">
        <v>28</v>
      </c>
      <c r="B64" s="580">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3"/>
      <c r="AL64" s="584"/>
      <c r="AM64" s="584"/>
      <c r="AN64" s="584"/>
      <c r="AO64" s="584"/>
      <c r="AP64" s="585"/>
      <c r="AQ64" s="582"/>
      <c r="AR64" s="581"/>
      <c r="AS64" s="581"/>
      <c r="AT64" s="581"/>
      <c r="AU64" s="583"/>
      <c r="AV64" s="584"/>
      <c r="AW64" s="584"/>
      <c r="AX64" s="585"/>
    </row>
    <row r="65" spans="1:50" ht="24" hidden="1" customHeight="1">
      <c r="A65" s="580">
        <v>29</v>
      </c>
      <c r="B65" s="580">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3"/>
      <c r="AL65" s="584"/>
      <c r="AM65" s="584"/>
      <c r="AN65" s="584"/>
      <c r="AO65" s="584"/>
      <c r="AP65" s="585"/>
      <c r="AQ65" s="582"/>
      <c r="AR65" s="581"/>
      <c r="AS65" s="581"/>
      <c r="AT65" s="581"/>
      <c r="AU65" s="583"/>
      <c r="AV65" s="584"/>
      <c r="AW65" s="584"/>
      <c r="AX65" s="585"/>
    </row>
    <row r="66" spans="1:50" ht="24" hidden="1" customHeight="1">
      <c r="A66" s="580">
        <v>30</v>
      </c>
      <c r="B66" s="580">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3"/>
      <c r="AL66" s="584"/>
      <c r="AM66" s="584"/>
      <c r="AN66" s="584"/>
      <c r="AO66" s="584"/>
      <c r="AP66" s="585"/>
      <c r="AQ66" s="582"/>
      <c r="AR66" s="581"/>
      <c r="AS66" s="581"/>
      <c r="AT66" s="581"/>
      <c r="AU66" s="583"/>
      <c r="AV66" s="584"/>
      <c r="AW66" s="584"/>
      <c r="AX66" s="585"/>
    </row>
    <row r="68" spans="1:50">
      <c r="A68" s="9"/>
      <c r="B68" s="70" t="s">
        <v>372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0"/>
      <c r="B69" s="580"/>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6" t="s">
        <v>33</v>
      </c>
      <c r="AL69" s="244"/>
      <c r="AM69" s="244"/>
      <c r="AN69" s="244"/>
      <c r="AO69" s="244"/>
      <c r="AP69" s="244"/>
      <c r="AQ69" s="244" t="s">
        <v>23</v>
      </c>
      <c r="AR69" s="244"/>
      <c r="AS69" s="244"/>
      <c r="AT69" s="244"/>
      <c r="AU69" s="94" t="s">
        <v>24</v>
      </c>
      <c r="AV69" s="95"/>
      <c r="AW69" s="95"/>
      <c r="AX69" s="587"/>
    </row>
    <row r="70" spans="1:50" ht="24" customHeight="1">
      <c r="A70" s="580">
        <v>1</v>
      </c>
      <c r="B70" s="580">
        <v>1</v>
      </c>
      <c r="C70" s="582" t="s">
        <v>723</v>
      </c>
      <c r="D70" s="581"/>
      <c r="E70" s="581"/>
      <c r="F70" s="581"/>
      <c r="G70" s="581"/>
      <c r="H70" s="581"/>
      <c r="I70" s="581"/>
      <c r="J70" s="581"/>
      <c r="K70" s="581"/>
      <c r="L70" s="581"/>
      <c r="M70" s="582" t="s">
        <v>733</v>
      </c>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3">
        <v>0.7</v>
      </c>
      <c r="AL70" s="584"/>
      <c r="AM70" s="584"/>
      <c r="AN70" s="584"/>
      <c r="AO70" s="584"/>
      <c r="AP70" s="585"/>
      <c r="AQ70" s="582" t="s">
        <v>646</v>
      </c>
      <c r="AR70" s="581"/>
      <c r="AS70" s="581"/>
      <c r="AT70" s="581"/>
      <c r="AU70" s="583" t="s">
        <v>646</v>
      </c>
      <c r="AV70" s="584"/>
      <c r="AW70" s="584"/>
      <c r="AX70" s="585"/>
    </row>
    <row r="71" spans="1:50" ht="24" customHeight="1">
      <c r="A71" s="580">
        <v>2</v>
      </c>
      <c r="B71" s="580">
        <v>1</v>
      </c>
      <c r="C71" s="582" t="s">
        <v>724</v>
      </c>
      <c r="D71" s="581"/>
      <c r="E71" s="581"/>
      <c r="F71" s="581"/>
      <c r="G71" s="581"/>
      <c r="H71" s="581"/>
      <c r="I71" s="581"/>
      <c r="J71" s="581"/>
      <c r="K71" s="581"/>
      <c r="L71" s="581"/>
      <c r="M71" s="582" t="s">
        <v>733</v>
      </c>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3">
        <v>0.6</v>
      </c>
      <c r="AL71" s="584"/>
      <c r="AM71" s="584"/>
      <c r="AN71" s="584"/>
      <c r="AO71" s="584"/>
      <c r="AP71" s="585"/>
      <c r="AQ71" s="582" t="s">
        <v>423</v>
      </c>
      <c r="AR71" s="581"/>
      <c r="AS71" s="581"/>
      <c r="AT71" s="581"/>
      <c r="AU71" s="583" t="s">
        <v>423</v>
      </c>
      <c r="AV71" s="584"/>
      <c r="AW71" s="584"/>
      <c r="AX71" s="585"/>
    </row>
    <row r="72" spans="1:50" ht="24" hidden="1" customHeight="1">
      <c r="A72" s="580">
        <v>3</v>
      </c>
      <c r="B72" s="580">
        <v>1</v>
      </c>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3"/>
      <c r="AL72" s="584"/>
      <c r="AM72" s="584"/>
      <c r="AN72" s="584"/>
      <c r="AO72" s="584"/>
      <c r="AP72" s="585"/>
      <c r="AQ72" s="582"/>
      <c r="AR72" s="581"/>
      <c r="AS72" s="581"/>
      <c r="AT72" s="581"/>
      <c r="AU72" s="583"/>
      <c r="AV72" s="584"/>
      <c r="AW72" s="584"/>
      <c r="AX72" s="585"/>
    </row>
    <row r="73" spans="1:50" ht="24" hidden="1" customHeight="1">
      <c r="A73" s="580">
        <v>4</v>
      </c>
      <c r="B73" s="580">
        <v>1</v>
      </c>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3"/>
      <c r="AL73" s="584"/>
      <c r="AM73" s="584"/>
      <c r="AN73" s="584"/>
      <c r="AO73" s="584"/>
      <c r="AP73" s="585"/>
      <c r="AQ73" s="582"/>
      <c r="AR73" s="581"/>
      <c r="AS73" s="581"/>
      <c r="AT73" s="581"/>
      <c r="AU73" s="583"/>
      <c r="AV73" s="584"/>
      <c r="AW73" s="584"/>
      <c r="AX73" s="585"/>
    </row>
    <row r="74" spans="1:50" ht="24" hidden="1" customHeight="1">
      <c r="A74" s="580">
        <v>5</v>
      </c>
      <c r="B74" s="580">
        <v>1</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3"/>
      <c r="AL74" s="584"/>
      <c r="AM74" s="584"/>
      <c r="AN74" s="584"/>
      <c r="AO74" s="584"/>
      <c r="AP74" s="585"/>
      <c r="AQ74" s="582"/>
      <c r="AR74" s="581"/>
      <c r="AS74" s="581"/>
      <c r="AT74" s="581"/>
      <c r="AU74" s="583"/>
      <c r="AV74" s="584"/>
      <c r="AW74" s="584"/>
      <c r="AX74" s="585"/>
    </row>
    <row r="75" spans="1:50" ht="24" hidden="1" customHeight="1">
      <c r="A75" s="580">
        <v>6</v>
      </c>
      <c r="B75" s="580">
        <v>1</v>
      </c>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3"/>
      <c r="AL75" s="584"/>
      <c r="AM75" s="584"/>
      <c r="AN75" s="584"/>
      <c r="AO75" s="584"/>
      <c r="AP75" s="585"/>
      <c r="AQ75" s="582"/>
      <c r="AR75" s="581"/>
      <c r="AS75" s="581"/>
      <c r="AT75" s="581"/>
      <c r="AU75" s="583"/>
      <c r="AV75" s="584"/>
      <c r="AW75" s="584"/>
      <c r="AX75" s="585"/>
    </row>
    <row r="76" spans="1:50" ht="24" hidden="1" customHeight="1">
      <c r="A76" s="580">
        <v>7</v>
      </c>
      <c r="B76" s="580">
        <v>1</v>
      </c>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3"/>
      <c r="AL76" s="584"/>
      <c r="AM76" s="584"/>
      <c r="AN76" s="584"/>
      <c r="AO76" s="584"/>
      <c r="AP76" s="585"/>
      <c r="AQ76" s="582"/>
      <c r="AR76" s="581"/>
      <c r="AS76" s="581"/>
      <c r="AT76" s="581"/>
      <c r="AU76" s="583"/>
      <c r="AV76" s="584"/>
      <c r="AW76" s="584"/>
      <c r="AX76" s="585"/>
    </row>
    <row r="77" spans="1:50" ht="24" hidden="1" customHeight="1">
      <c r="A77" s="580">
        <v>8</v>
      </c>
      <c r="B77" s="580">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3"/>
      <c r="AL77" s="584"/>
      <c r="AM77" s="584"/>
      <c r="AN77" s="584"/>
      <c r="AO77" s="584"/>
      <c r="AP77" s="585"/>
      <c r="AQ77" s="582"/>
      <c r="AR77" s="581"/>
      <c r="AS77" s="581"/>
      <c r="AT77" s="581"/>
      <c r="AU77" s="583"/>
      <c r="AV77" s="584"/>
      <c r="AW77" s="584"/>
      <c r="AX77" s="585"/>
    </row>
    <row r="78" spans="1:50" ht="24" hidden="1" customHeight="1">
      <c r="A78" s="580">
        <v>9</v>
      </c>
      <c r="B78" s="580">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3"/>
      <c r="AL78" s="584"/>
      <c r="AM78" s="584"/>
      <c r="AN78" s="584"/>
      <c r="AO78" s="584"/>
      <c r="AP78" s="585"/>
      <c r="AQ78" s="582"/>
      <c r="AR78" s="581"/>
      <c r="AS78" s="581"/>
      <c r="AT78" s="581"/>
      <c r="AU78" s="583"/>
      <c r="AV78" s="584"/>
      <c r="AW78" s="584"/>
      <c r="AX78" s="585"/>
    </row>
    <row r="79" spans="1:50" ht="24" hidden="1" customHeight="1">
      <c r="A79" s="580">
        <v>10</v>
      </c>
      <c r="B79" s="580">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3"/>
      <c r="AL79" s="584"/>
      <c r="AM79" s="584"/>
      <c r="AN79" s="584"/>
      <c r="AO79" s="584"/>
      <c r="AP79" s="585"/>
      <c r="AQ79" s="582"/>
      <c r="AR79" s="581"/>
      <c r="AS79" s="581"/>
      <c r="AT79" s="581"/>
      <c r="AU79" s="583"/>
      <c r="AV79" s="584"/>
      <c r="AW79" s="584"/>
      <c r="AX79" s="585"/>
    </row>
    <row r="80" spans="1:50" ht="24" hidden="1" customHeight="1">
      <c r="A80" s="580">
        <v>11</v>
      </c>
      <c r="B80" s="580">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3"/>
      <c r="AL80" s="584"/>
      <c r="AM80" s="584"/>
      <c r="AN80" s="584"/>
      <c r="AO80" s="584"/>
      <c r="AP80" s="585"/>
      <c r="AQ80" s="582"/>
      <c r="AR80" s="581"/>
      <c r="AS80" s="581"/>
      <c r="AT80" s="581"/>
      <c r="AU80" s="583"/>
      <c r="AV80" s="584"/>
      <c r="AW80" s="584"/>
      <c r="AX80" s="585"/>
    </row>
    <row r="81" spans="1:50" ht="24" hidden="1" customHeight="1">
      <c r="A81" s="580">
        <v>12</v>
      </c>
      <c r="B81" s="580">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3"/>
      <c r="AL81" s="584"/>
      <c r="AM81" s="584"/>
      <c r="AN81" s="584"/>
      <c r="AO81" s="584"/>
      <c r="AP81" s="585"/>
      <c r="AQ81" s="582"/>
      <c r="AR81" s="581"/>
      <c r="AS81" s="581"/>
      <c r="AT81" s="581"/>
      <c r="AU81" s="583"/>
      <c r="AV81" s="584"/>
      <c r="AW81" s="584"/>
      <c r="AX81" s="585"/>
    </row>
    <row r="82" spans="1:50" ht="24" hidden="1" customHeight="1">
      <c r="A82" s="580">
        <v>13</v>
      </c>
      <c r="B82" s="580">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3"/>
      <c r="AL82" s="584"/>
      <c r="AM82" s="584"/>
      <c r="AN82" s="584"/>
      <c r="AO82" s="584"/>
      <c r="AP82" s="585"/>
      <c r="AQ82" s="582"/>
      <c r="AR82" s="581"/>
      <c r="AS82" s="581"/>
      <c r="AT82" s="581"/>
      <c r="AU82" s="583"/>
      <c r="AV82" s="584"/>
      <c r="AW82" s="584"/>
      <c r="AX82" s="585"/>
    </row>
    <row r="83" spans="1:50" ht="24" hidden="1" customHeight="1">
      <c r="A83" s="580">
        <v>14</v>
      </c>
      <c r="B83" s="580">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3"/>
      <c r="AL83" s="584"/>
      <c r="AM83" s="584"/>
      <c r="AN83" s="584"/>
      <c r="AO83" s="584"/>
      <c r="AP83" s="585"/>
      <c r="AQ83" s="582"/>
      <c r="AR83" s="581"/>
      <c r="AS83" s="581"/>
      <c r="AT83" s="581"/>
      <c r="AU83" s="583"/>
      <c r="AV83" s="584"/>
      <c r="AW83" s="584"/>
      <c r="AX83" s="585"/>
    </row>
    <row r="84" spans="1:50" ht="24" hidden="1" customHeight="1">
      <c r="A84" s="580">
        <v>15</v>
      </c>
      <c r="B84" s="580">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3"/>
      <c r="AL84" s="584"/>
      <c r="AM84" s="584"/>
      <c r="AN84" s="584"/>
      <c r="AO84" s="584"/>
      <c r="AP84" s="585"/>
      <c r="AQ84" s="582"/>
      <c r="AR84" s="581"/>
      <c r="AS84" s="581"/>
      <c r="AT84" s="581"/>
      <c r="AU84" s="583"/>
      <c r="AV84" s="584"/>
      <c r="AW84" s="584"/>
      <c r="AX84" s="585"/>
    </row>
    <row r="85" spans="1:50" ht="24" hidden="1" customHeight="1">
      <c r="A85" s="580">
        <v>16</v>
      </c>
      <c r="B85" s="580">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3"/>
      <c r="AL85" s="584"/>
      <c r="AM85" s="584"/>
      <c r="AN85" s="584"/>
      <c r="AO85" s="584"/>
      <c r="AP85" s="585"/>
      <c r="AQ85" s="582"/>
      <c r="AR85" s="581"/>
      <c r="AS85" s="581"/>
      <c r="AT85" s="581"/>
      <c r="AU85" s="583"/>
      <c r="AV85" s="584"/>
      <c r="AW85" s="584"/>
      <c r="AX85" s="585"/>
    </row>
    <row r="86" spans="1:50" ht="24" hidden="1" customHeight="1">
      <c r="A86" s="580">
        <v>17</v>
      </c>
      <c r="B86" s="580">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3"/>
      <c r="AL86" s="584"/>
      <c r="AM86" s="584"/>
      <c r="AN86" s="584"/>
      <c r="AO86" s="584"/>
      <c r="AP86" s="585"/>
      <c r="AQ86" s="582"/>
      <c r="AR86" s="581"/>
      <c r="AS86" s="581"/>
      <c r="AT86" s="581"/>
      <c r="AU86" s="583"/>
      <c r="AV86" s="584"/>
      <c r="AW86" s="584"/>
      <c r="AX86" s="585"/>
    </row>
    <row r="87" spans="1:50" ht="24" hidden="1" customHeight="1">
      <c r="A87" s="580">
        <v>18</v>
      </c>
      <c r="B87" s="580">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3"/>
      <c r="AL87" s="584"/>
      <c r="AM87" s="584"/>
      <c r="AN87" s="584"/>
      <c r="AO87" s="584"/>
      <c r="AP87" s="585"/>
      <c r="AQ87" s="582"/>
      <c r="AR87" s="581"/>
      <c r="AS87" s="581"/>
      <c r="AT87" s="581"/>
      <c r="AU87" s="583"/>
      <c r="AV87" s="584"/>
      <c r="AW87" s="584"/>
      <c r="AX87" s="585"/>
    </row>
    <row r="88" spans="1:50" ht="24" hidden="1" customHeight="1">
      <c r="A88" s="580">
        <v>19</v>
      </c>
      <c r="B88" s="580">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3"/>
      <c r="AL88" s="584"/>
      <c r="AM88" s="584"/>
      <c r="AN88" s="584"/>
      <c r="AO88" s="584"/>
      <c r="AP88" s="585"/>
      <c r="AQ88" s="582"/>
      <c r="AR88" s="581"/>
      <c r="AS88" s="581"/>
      <c r="AT88" s="581"/>
      <c r="AU88" s="583"/>
      <c r="AV88" s="584"/>
      <c r="AW88" s="584"/>
      <c r="AX88" s="585"/>
    </row>
    <row r="89" spans="1:50" ht="24" hidden="1" customHeight="1">
      <c r="A89" s="580">
        <v>20</v>
      </c>
      <c r="B89" s="580">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3"/>
      <c r="AL89" s="584"/>
      <c r="AM89" s="584"/>
      <c r="AN89" s="584"/>
      <c r="AO89" s="584"/>
      <c r="AP89" s="585"/>
      <c r="AQ89" s="582"/>
      <c r="AR89" s="581"/>
      <c r="AS89" s="581"/>
      <c r="AT89" s="581"/>
      <c r="AU89" s="583"/>
      <c r="AV89" s="584"/>
      <c r="AW89" s="584"/>
      <c r="AX89" s="585"/>
    </row>
    <row r="90" spans="1:50" ht="24" hidden="1" customHeight="1">
      <c r="A90" s="580">
        <v>21</v>
      </c>
      <c r="B90" s="580">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3"/>
      <c r="AL90" s="584"/>
      <c r="AM90" s="584"/>
      <c r="AN90" s="584"/>
      <c r="AO90" s="584"/>
      <c r="AP90" s="585"/>
      <c r="AQ90" s="582"/>
      <c r="AR90" s="581"/>
      <c r="AS90" s="581"/>
      <c r="AT90" s="581"/>
      <c r="AU90" s="583"/>
      <c r="AV90" s="584"/>
      <c r="AW90" s="584"/>
      <c r="AX90" s="585"/>
    </row>
    <row r="91" spans="1:50" ht="24" hidden="1" customHeight="1">
      <c r="A91" s="580">
        <v>22</v>
      </c>
      <c r="B91" s="580">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3"/>
      <c r="AL91" s="584"/>
      <c r="AM91" s="584"/>
      <c r="AN91" s="584"/>
      <c r="AO91" s="584"/>
      <c r="AP91" s="585"/>
      <c r="AQ91" s="582"/>
      <c r="AR91" s="581"/>
      <c r="AS91" s="581"/>
      <c r="AT91" s="581"/>
      <c r="AU91" s="583"/>
      <c r="AV91" s="584"/>
      <c r="AW91" s="584"/>
      <c r="AX91" s="585"/>
    </row>
    <row r="92" spans="1:50" ht="24" hidden="1" customHeight="1">
      <c r="A92" s="580">
        <v>23</v>
      </c>
      <c r="B92" s="580">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3"/>
      <c r="AL92" s="584"/>
      <c r="AM92" s="584"/>
      <c r="AN92" s="584"/>
      <c r="AO92" s="584"/>
      <c r="AP92" s="585"/>
      <c r="AQ92" s="582"/>
      <c r="AR92" s="581"/>
      <c r="AS92" s="581"/>
      <c r="AT92" s="581"/>
      <c r="AU92" s="583"/>
      <c r="AV92" s="584"/>
      <c r="AW92" s="584"/>
      <c r="AX92" s="585"/>
    </row>
    <row r="93" spans="1:50" ht="24" hidden="1" customHeight="1">
      <c r="A93" s="580">
        <v>24</v>
      </c>
      <c r="B93" s="580">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3"/>
      <c r="AL93" s="584"/>
      <c r="AM93" s="584"/>
      <c r="AN93" s="584"/>
      <c r="AO93" s="584"/>
      <c r="AP93" s="585"/>
      <c r="AQ93" s="582"/>
      <c r="AR93" s="581"/>
      <c r="AS93" s="581"/>
      <c r="AT93" s="581"/>
      <c r="AU93" s="583"/>
      <c r="AV93" s="584"/>
      <c r="AW93" s="584"/>
      <c r="AX93" s="585"/>
    </row>
    <row r="94" spans="1:50" ht="24" hidden="1" customHeight="1">
      <c r="A94" s="580">
        <v>25</v>
      </c>
      <c r="B94" s="580">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3"/>
      <c r="AL94" s="584"/>
      <c r="AM94" s="584"/>
      <c r="AN94" s="584"/>
      <c r="AO94" s="584"/>
      <c r="AP94" s="585"/>
      <c r="AQ94" s="582"/>
      <c r="AR94" s="581"/>
      <c r="AS94" s="581"/>
      <c r="AT94" s="581"/>
      <c r="AU94" s="583"/>
      <c r="AV94" s="584"/>
      <c r="AW94" s="584"/>
      <c r="AX94" s="585"/>
    </row>
    <row r="95" spans="1:50" ht="24" hidden="1" customHeight="1">
      <c r="A95" s="580">
        <v>26</v>
      </c>
      <c r="B95" s="580">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3"/>
      <c r="AL95" s="584"/>
      <c r="AM95" s="584"/>
      <c r="AN95" s="584"/>
      <c r="AO95" s="584"/>
      <c r="AP95" s="585"/>
      <c r="AQ95" s="582"/>
      <c r="AR95" s="581"/>
      <c r="AS95" s="581"/>
      <c r="AT95" s="581"/>
      <c r="AU95" s="583"/>
      <c r="AV95" s="584"/>
      <c r="AW95" s="584"/>
      <c r="AX95" s="585"/>
    </row>
    <row r="96" spans="1:50" ht="24" hidden="1" customHeight="1">
      <c r="A96" s="580">
        <v>27</v>
      </c>
      <c r="B96" s="580">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3"/>
      <c r="AL96" s="584"/>
      <c r="AM96" s="584"/>
      <c r="AN96" s="584"/>
      <c r="AO96" s="584"/>
      <c r="AP96" s="585"/>
      <c r="AQ96" s="582"/>
      <c r="AR96" s="581"/>
      <c r="AS96" s="581"/>
      <c r="AT96" s="581"/>
      <c r="AU96" s="583"/>
      <c r="AV96" s="584"/>
      <c r="AW96" s="584"/>
      <c r="AX96" s="585"/>
    </row>
    <row r="97" spans="1:50" ht="24" hidden="1" customHeight="1">
      <c r="A97" s="580">
        <v>28</v>
      </c>
      <c r="B97" s="580">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3"/>
      <c r="AL97" s="584"/>
      <c r="AM97" s="584"/>
      <c r="AN97" s="584"/>
      <c r="AO97" s="584"/>
      <c r="AP97" s="585"/>
      <c r="AQ97" s="582"/>
      <c r="AR97" s="581"/>
      <c r="AS97" s="581"/>
      <c r="AT97" s="581"/>
      <c r="AU97" s="583"/>
      <c r="AV97" s="584"/>
      <c r="AW97" s="584"/>
      <c r="AX97" s="585"/>
    </row>
    <row r="98" spans="1:50" ht="24" hidden="1" customHeight="1">
      <c r="A98" s="580">
        <v>29</v>
      </c>
      <c r="B98" s="580">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3"/>
      <c r="AL98" s="584"/>
      <c r="AM98" s="584"/>
      <c r="AN98" s="584"/>
      <c r="AO98" s="584"/>
      <c r="AP98" s="585"/>
      <c r="AQ98" s="582"/>
      <c r="AR98" s="581"/>
      <c r="AS98" s="581"/>
      <c r="AT98" s="581"/>
      <c r="AU98" s="583"/>
      <c r="AV98" s="584"/>
      <c r="AW98" s="584"/>
      <c r="AX98" s="585"/>
    </row>
    <row r="99" spans="1:50" ht="24" hidden="1" customHeight="1">
      <c r="A99" s="580">
        <v>30</v>
      </c>
      <c r="B99" s="580">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3"/>
      <c r="AL99" s="584"/>
      <c r="AM99" s="584"/>
      <c r="AN99" s="584"/>
      <c r="AO99" s="584"/>
      <c r="AP99" s="585"/>
      <c r="AQ99" s="582"/>
      <c r="AR99" s="581"/>
      <c r="AS99" s="581"/>
      <c r="AT99" s="581"/>
      <c r="AU99" s="583"/>
      <c r="AV99" s="584"/>
      <c r="AW99" s="584"/>
      <c r="AX99" s="585"/>
    </row>
    <row r="101" spans="1:50">
      <c r="A101" s="9"/>
      <c r="B101" s="70" t="s">
        <v>373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0"/>
      <c r="B102" s="580"/>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6" t="s">
        <v>33</v>
      </c>
      <c r="AL102" s="244"/>
      <c r="AM102" s="244"/>
      <c r="AN102" s="244"/>
      <c r="AO102" s="244"/>
      <c r="AP102" s="244"/>
      <c r="AQ102" s="244" t="s">
        <v>23</v>
      </c>
      <c r="AR102" s="244"/>
      <c r="AS102" s="244"/>
      <c r="AT102" s="244"/>
      <c r="AU102" s="94" t="s">
        <v>24</v>
      </c>
      <c r="AV102" s="95"/>
      <c r="AW102" s="95"/>
      <c r="AX102" s="587"/>
    </row>
    <row r="103" spans="1:50" ht="24" customHeight="1">
      <c r="A103" s="580">
        <v>1</v>
      </c>
      <c r="B103" s="580">
        <v>1</v>
      </c>
      <c r="C103" s="582" t="s">
        <v>734</v>
      </c>
      <c r="D103" s="581"/>
      <c r="E103" s="581"/>
      <c r="F103" s="581"/>
      <c r="G103" s="581"/>
      <c r="H103" s="581"/>
      <c r="I103" s="581"/>
      <c r="J103" s="581"/>
      <c r="K103" s="581"/>
      <c r="L103" s="581"/>
      <c r="M103" s="582" t="s">
        <v>674</v>
      </c>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3"/>
      <c r="AL103" s="584"/>
      <c r="AM103" s="584"/>
      <c r="AN103" s="584"/>
      <c r="AO103" s="584"/>
      <c r="AP103" s="585"/>
      <c r="AQ103" s="582" t="s">
        <v>646</v>
      </c>
      <c r="AR103" s="581"/>
      <c r="AS103" s="581"/>
      <c r="AT103" s="581"/>
      <c r="AU103" s="583" t="s">
        <v>645</v>
      </c>
      <c r="AV103" s="584"/>
      <c r="AW103" s="584"/>
      <c r="AX103" s="585"/>
    </row>
    <row r="104" spans="1:50" ht="24" customHeight="1">
      <c r="A104" s="580">
        <v>2</v>
      </c>
      <c r="B104" s="580">
        <v>1</v>
      </c>
      <c r="C104" s="582" t="s">
        <v>735</v>
      </c>
      <c r="D104" s="581"/>
      <c r="E104" s="581"/>
      <c r="F104" s="581"/>
      <c r="G104" s="581"/>
      <c r="H104" s="581"/>
      <c r="I104" s="581"/>
      <c r="J104" s="581"/>
      <c r="K104" s="581"/>
      <c r="L104" s="581"/>
      <c r="M104" s="582" t="s">
        <v>738</v>
      </c>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3"/>
      <c r="AL104" s="584"/>
      <c r="AM104" s="584"/>
      <c r="AN104" s="584"/>
      <c r="AO104" s="584"/>
      <c r="AP104" s="585"/>
      <c r="AQ104" s="582" t="s">
        <v>423</v>
      </c>
      <c r="AR104" s="581"/>
      <c r="AS104" s="581"/>
      <c r="AT104" s="581"/>
      <c r="AU104" s="583" t="s">
        <v>423</v>
      </c>
      <c r="AV104" s="584"/>
      <c r="AW104" s="584"/>
      <c r="AX104" s="585"/>
    </row>
    <row r="105" spans="1:50" ht="24" customHeight="1">
      <c r="A105" s="580">
        <v>3</v>
      </c>
      <c r="B105" s="580">
        <v>1</v>
      </c>
      <c r="C105" s="582" t="s">
        <v>736</v>
      </c>
      <c r="D105" s="581"/>
      <c r="E105" s="581"/>
      <c r="F105" s="581"/>
      <c r="G105" s="581"/>
      <c r="H105" s="581"/>
      <c r="I105" s="581"/>
      <c r="J105" s="581"/>
      <c r="K105" s="581"/>
      <c r="L105" s="581"/>
      <c r="M105" s="582" t="s">
        <v>739</v>
      </c>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3"/>
      <c r="AL105" s="584"/>
      <c r="AM105" s="584"/>
      <c r="AN105" s="584"/>
      <c r="AO105" s="584"/>
      <c r="AP105" s="585"/>
      <c r="AQ105" s="582" t="s">
        <v>423</v>
      </c>
      <c r="AR105" s="581"/>
      <c r="AS105" s="581"/>
      <c r="AT105" s="581"/>
      <c r="AU105" s="583" t="s">
        <v>423</v>
      </c>
      <c r="AV105" s="584"/>
      <c r="AW105" s="584"/>
      <c r="AX105" s="585"/>
    </row>
    <row r="106" spans="1:50" ht="24" customHeight="1">
      <c r="A106" s="580">
        <v>4</v>
      </c>
      <c r="B106" s="580">
        <v>1</v>
      </c>
      <c r="C106" s="582" t="s">
        <v>737</v>
      </c>
      <c r="D106" s="581"/>
      <c r="E106" s="581"/>
      <c r="F106" s="581"/>
      <c r="G106" s="581"/>
      <c r="H106" s="581"/>
      <c r="I106" s="581"/>
      <c r="J106" s="581"/>
      <c r="K106" s="581"/>
      <c r="L106" s="581"/>
      <c r="M106" s="582" t="s">
        <v>732</v>
      </c>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3"/>
      <c r="AL106" s="584"/>
      <c r="AM106" s="584"/>
      <c r="AN106" s="584"/>
      <c r="AO106" s="584"/>
      <c r="AP106" s="585"/>
      <c r="AQ106" s="582" t="s">
        <v>423</v>
      </c>
      <c r="AR106" s="581"/>
      <c r="AS106" s="581"/>
      <c r="AT106" s="581"/>
      <c r="AU106" s="583" t="s">
        <v>423</v>
      </c>
      <c r="AV106" s="584"/>
      <c r="AW106" s="584"/>
      <c r="AX106" s="585"/>
    </row>
    <row r="107" spans="1:50" ht="24" hidden="1" customHeight="1">
      <c r="A107" s="580">
        <v>5</v>
      </c>
      <c r="B107" s="580">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3"/>
      <c r="AL107" s="584"/>
      <c r="AM107" s="584"/>
      <c r="AN107" s="584"/>
      <c r="AO107" s="584"/>
      <c r="AP107" s="585"/>
      <c r="AQ107" s="582"/>
      <c r="AR107" s="581"/>
      <c r="AS107" s="581"/>
      <c r="AT107" s="581"/>
      <c r="AU107" s="583"/>
      <c r="AV107" s="584"/>
      <c r="AW107" s="584"/>
      <c r="AX107" s="585"/>
    </row>
    <row r="108" spans="1:50" ht="24" hidden="1" customHeight="1">
      <c r="A108" s="580">
        <v>6</v>
      </c>
      <c r="B108" s="580">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3"/>
      <c r="AL108" s="584"/>
      <c r="AM108" s="584"/>
      <c r="AN108" s="584"/>
      <c r="AO108" s="584"/>
      <c r="AP108" s="585"/>
      <c r="AQ108" s="582"/>
      <c r="AR108" s="581"/>
      <c r="AS108" s="581"/>
      <c r="AT108" s="581"/>
      <c r="AU108" s="583"/>
      <c r="AV108" s="584"/>
      <c r="AW108" s="584"/>
      <c r="AX108" s="585"/>
    </row>
    <row r="109" spans="1:50" ht="24" hidden="1" customHeight="1">
      <c r="A109" s="580">
        <v>7</v>
      </c>
      <c r="B109" s="580">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3"/>
      <c r="AL109" s="584"/>
      <c r="AM109" s="584"/>
      <c r="AN109" s="584"/>
      <c r="AO109" s="584"/>
      <c r="AP109" s="585"/>
      <c r="AQ109" s="582"/>
      <c r="AR109" s="581"/>
      <c r="AS109" s="581"/>
      <c r="AT109" s="581"/>
      <c r="AU109" s="583"/>
      <c r="AV109" s="584"/>
      <c r="AW109" s="584"/>
      <c r="AX109" s="585"/>
    </row>
    <row r="110" spans="1:50" ht="24" hidden="1" customHeight="1">
      <c r="A110" s="580">
        <v>8</v>
      </c>
      <c r="B110" s="580">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3"/>
      <c r="AL110" s="584"/>
      <c r="AM110" s="584"/>
      <c r="AN110" s="584"/>
      <c r="AO110" s="584"/>
      <c r="AP110" s="585"/>
      <c r="AQ110" s="582"/>
      <c r="AR110" s="581"/>
      <c r="AS110" s="581"/>
      <c r="AT110" s="581"/>
      <c r="AU110" s="583"/>
      <c r="AV110" s="584"/>
      <c r="AW110" s="584"/>
      <c r="AX110" s="585"/>
    </row>
    <row r="111" spans="1:50" ht="24" hidden="1" customHeight="1">
      <c r="A111" s="580">
        <v>9</v>
      </c>
      <c r="B111" s="580">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3"/>
      <c r="AL111" s="584"/>
      <c r="AM111" s="584"/>
      <c r="AN111" s="584"/>
      <c r="AO111" s="584"/>
      <c r="AP111" s="585"/>
      <c r="AQ111" s="582"/>
      <c r="AR111" s="581"/>
      <c r="AS111" s="581"/>
      <c r="AT111" s="581"/>
      <c r="AU111" s="583"/>
      <c r="AV111" s="584"/>
      <c r="AW111" s="584"/>
      <c r="AX111" s="585"/>
    </row>
    <row r="112" spans="1:50" ht="24" hidden="1" customHeight="1">
      <c r="A112" s="580">
        <v>10</v>
      </c>
      <c r="B112" s="580">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3"/>
      <c r="AL112" s="584"/>
      <c r="AM112" s="584"/>
      <c r="AN112" s="584"/>
      <c r="AO112" s="584"/>
      <c r="AP112" s="585"/>
      <c r="AQ112" s="582"/>
      <c r="AR112" s="581"/>
      <c r="AS112" s="581"/>
      <c r="AT112" s="581"/>
      <c r="AU112" s="583"/>
      <c r="AV112" s="584"/>
      <c r="AW112" s="584"/>
      <c r="AX112" s="585"/>
    </row>
    <row r="113" spans="1:50" ht="24" hidden="1" customHeight="1">
      <c r="A113" s="580">
        <v>11</v>
      </c>
      <c r="B113" s="580">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3"/>
      <c r="AL113" s="584"/>
      <c r="AM113" s="584"/>
      <c r="AN113" s="584"/>
      <c r="AO113" s="584"/>
      <c r="AP113" s="585"/>
      <c r="AQ113" s="582"/>
      <c r="AR113" s="581"/>
      <c r="AS113" s="581"/>
      <c r="AT113" s="581"/>
      <c r="AU113" s="583"/>
      <c r="AV113" s="584"/>
      <c r="AW113" s="584"/>
      <c r="AX113" s="585"/>
    </row>
    <row r="114" spans="1:50" ht="24" hidden="1" customHeight="1">
      <c r="A114" s="580">
        <v>12</v>
      </c>
      <c r="B114" s="580">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3"/>
      <c r="AL114" s="584"/>
      <c r="AM114" s="584"/>
      <c r="AN114" s="584"/>
      <c r="AO114" s="584"/>
      <c r="AP114" s="585"/>
      <c r="AQ114" s="582"/>
      <c r="AR114" s="581"/>
      <c r="AS114" s="581"/>
      <c r="AT114" s="581"/>
      <c r="AU114" s="583"/>
      <c r="AV114" s="584"/>
      <c r="AW114" s="584"/>
      <c r="AX114" s="585"/>
    </row>
    <row r="115" spans="1:50" ht="24" hidden="1" customHeight="1">
      <c r="A115" s="580">
        <v>13</v>
      </c>
      <c r="B115" s="580">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3"/>
      <c r="AL115" s="584"/>
      <c r="AM115" s="584"/>
      <c r="AN115" s="584"/>
      <c r="AO115" s="584"/>
      <c r="AP115" s="585"/>
      <c r="AQ115" s="582"/>
      <c r="AR115" s="581"/>
      <c r="AS115" s="581"/>
      <c r="AT115" s="581"/>
      <c r="AU115" s="583"/>
      <c r="AV115" s="584"/>
      <c r="AW115" s="584"/>
      <c r="AX115" s="585"/>
    </row>
    <row r="116" spans="1:50" ht="24" hidden="1" customHeight="1">
      <c r="A116" s="580">
        <v>14</v>
      </c>
      <c r="B116" s="580">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3"/>
      <c r="AL116" s="584"/>
      <c r="AM116" s="584"/>
      <c r="AN116" s="584"/>
      <c r="AO116" s="584"/>
      <c r="AP116" s="585"/>
      <c r="AQ116" s="582"/>
      <c r="AR116" s="581"/>
      <c r="AS116" s="581"/>
      <c r="AT116" s="581"/>
      <c r="AU116" s="583"/>
      <c r="AV116" s="584"/>
      <c r="AW116" s="584"/>
      <c r="AX116" s="585"/>
    </row>
    <row r="117" spans="1:50" ht="24" hidden="1" customHeight="1">
      <c r="A117" s="580">
        <v>15</v>
      </c>
      <c r="B117" s="580">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83"/>
      <c r="AL117" s="584"/>
      <c r="AM117" s="584"/>
      <c r="AN117" s="584"/>
      <c r="AO117" s="584"/>
      <c r="AP117" s="585"/>
      <c r="AQ117" s="582"/>
      <c r="AR117" s="581"/>
      <c r="AS117" s="581"/>
      <c r="AT117" s="581"/>
      <c r="AU117" s="583"/>
      <c r="AV117" s="584"/>
      <c r="AW117" s="584"/>
      <c r="AX117" s="585"/>
    </row>
    <row r="118" spans="1:50" ht="24" hidden="1" customHeight="1">
      <c r="A118" s="580">
        <v>16</v>
      </c>
      <c r="B118" s="580">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3"/>
      <c r="AL118" s="584"/>
      <c r="AM118" s="584"/>
      <c r="AN118" s="584"/>
      <c r="AO118" s="584"/>
      <c r="AP118" s="585"/>
      <c r="AQ118" s="582"/>
      <c r="AR118" s="581"/>
      <c r="AS118" s="581"/>
      <c r="AT118" s="581"/>
      <c r="AU118" s="583"/>
      <c r="AV118" s="584"/>
      <c r="AW118" s="584"/>
      <c r="AX118" s="585"/>
    </row>
    <row r="119" spans="1:50" ht="24" hidden="1" customHeight="1">
      <c r="A119" s="580">
        <v>17</v>
      </c>
      <c r="B119" s="580">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3"/>
      <c r="AL119" s="584"/>
      <c r="AM119" s="584"/>
      <c r="AN119" s="584"/>
      <c r="AO119" s="584"/>
      <c r="AP119" s="585"/>
      <c r="AQ119" s="582"/>
      <c r="AR119" s="581"/>
      <c r="AS119" s="581"/>
      <c r="AT119" s="581"/>
      <c r="AU119" s="583"/>
      <c r="AV119" s="584"/>
      <c r="AW119" s="584"/>
      <c r="AX119" s="585"/>
    </row>
    <row r="120" spans="1:50" ht="24" hidden="1" customHeight="1">
      <c r="A120" s="580">
        <v>18</v>
      </c>
      <c r="B120" s="580">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3"/>
      <c r="AL120" s="584"/>
      <c r="AM120" s="584"/>
      <c r="AN120" s="584"/>
      <c r="AO120" s="584"/>
      <c r="AP120" s="585"/>
      <c r="AQ120" s="582"/>
      <c r="AR120" s="581"/>
      <c r="AS120" s="581"/>
      <c r="AT120" s="581"/>
      <c r="AU120" s="583"/>
      <c r="AV120" s="584"/>
      <c r="AW120" s="584"/>
      <c r="AX120" s="585"/>
    </row>
    <row r="121" spans="1:50" ht="24" hidden="1" customHeight="1">
      <c r="A121" s="580">
        <v>19</v>
      </c>
      <c r="B121" s="580">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3"/>
      <c r="AL121" s="584"/>
      <c r="AM121" s="584"/>
      <c r="AN121" s="584"/>
      <c r="AO121" s="584"/>
      <c r="AP121" s="585"/>
      <c r="AQ121" s="582"/>
      <c r="AR121" s="581"/>
      <c r="AS121" s="581"/>
      <c r="AT121" s="581"/>
      <c r="AU121" s="583"/>
      <c r="AV121" s="584"/>
      <c r="AW121" s="584"/>
      <c r="AX121" s="585"/>
    </row>
    <row r="122" spans="1:50" ht="24" hidden="1" customHeight="1">
      <c r="A122" s="580">
        <v>20</v>
      </c>
      <c r="B122" s="580">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3"/>
      <c r="AL122" s="584"/>
      <c r="AM122" s="584"/>
      <c r="AN122" s="584"/>
      <c r="AO122" s="584"/>
      <c r="AP122" s="585"/>
      <c r="AQ122" s="582"/>
      <c r="AR122" s="581"/>
      <c r="AS122" s="581"/>
      <c r="AT122" s="581"/>
      <c r="AU122" s="583"/>
      <c r="AV122" s="584"/>
      <c r="AW122" s="584"/>
      <c r="AX122" s="585"/>
    </row>
    <row r="123" spans="1:50" ht="24" hidden="1" customHeight="1">
      <c r="A123" s="580">
        <v>21</v>
      </c>
      <c r="B123" s="580">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3"/>
      <c r="AL123" s="584"/>
      <c r="AM123" s="584"/>
      <c r="AN123" s="584"/>
      <c r="AO123" s="584"/>
      <c r="AP123" s="585"/>
      <c r="AQ123" s="582"/>
      <c r="AR123" s="581"/>
      <c r="AS123" s="581"/>
      <c r="AT123" s="581"/>
      <c r="AU123" s="583"/>
      <c r="AV123" s="584"/>
      <c r="AW123" s="584"/>
      <c r="AX123" s="585"/>
    </row>
    <row r="124" spans="1:50" ht="24" hidden="1" customHeight="1">
      <c r="A124" s="580">
        <v>22</v>
      </c>
      <c r="B124" s="580">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3"/>
      <c r="AL124" s="584"/>
      <c r="AM124" s="584"/>
      <c r="AN124" s="584"/>
      <c r="AO124" s="584"/>
      <c r="AP124" s="585"/>
      <c r="AQ124" s="582"/>
      <c r="AR124" s="581"/>
      <c r="AS124" s="581"/>
      <c r="AT124" s="581"/>
      <c r="AU124" s="583"/>
      <c r="AV124" s="584"/>
      <c r="AW124" s="584"/>
      <c r="AX124" s="585"/>
    </row>
    <row r="125" spans="1:50" ht="24" hidden="1" customHeight="1">
      <c r="A125" s="580">
        <v>23</v>
      </c>
      <c r="B125" s="580">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3"/>
      <c r="AL125" s="584"/>
      <c r="AM125" s="584"/>
      <c r="AN125" s="584"/>
      <c r="AO125" s="584"/>
      <c r="AP125" s="585"/>
      <c r="AQ125" s="582"/>
      <c r="AR125" s="581"/>
      <c r="AS125" s="581"/>
      <c r="AT125" s="581"/>
      <c r="AU125" s="583"/>
      <c r="AV125" s="584"/>
      <c r="AW125" s="584"/>
      <c r="AX125" s="585"/>
    </row>
    <row r="126" spans="1:50" ht="24" hidden="1" customHeight="1">
      <c r="A126" s="580">
        <v>24</v>
      </c>
      <c r="B126" s="580">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3"/>
      <c r="AL126" s="584"/>
      <c r="AM126" s="584"/>
      <c r="AN126" s="584"/>
      <c r="AO126" s="584"/>
      <c r="AP126" s="585"/>
      <c r="AQ126" s="582"/>
      <c r="AR126" s="581"/>
      <c r="AS126" s="581"/>
      <c r="AT126" s="581"/>
      <c r="AU126" s="583"/>
      <c r="AV126" s="584"/>
      <c r="AW126" s="584"/>
      <c r="AX126" s="585"/>
    </row>
    <row r="127" spans="1:50" ht="24" hidden="1" customHeight="1">
      <c r="A127" s="580">
        <v>25</v>
      </c>
      <c r="B127" s="580">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3"/>
      <c r="AL127" s="584"/>
      <c r="AM127" s="584"/>
      <c r="AN127" s="584"/>
      <c r="AO127" s="584"/>
      <c r="AP127" s="585"/>
      <c r="AQ127" s="582"/>
      <c r="AR127" s="581"/>
      <c r="AS127" s="581"/>
      <c r="AT127" s="581"/>
      <c r="AU127" s="583"/>
      <c r="AV127" s="584"/>
      <c r="AW127" s="584"/>
      <c r="AX127" s="585"/>
    </row>
    <row r="128" spans="1:50" ht="24" hidden="1" customHeight="1">
      <c r="A128" s="580">
        <v>26</v>
      </c>
      <c r="B128" s="580">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3"/>
      <c r="AL128" s="584"/>
      <c r="AM128" s="584"/>
      <c r="AN128" s="584"/>
      <c r="AO128" s="584"/>
      <c r="AP128" s="585"/>
      <c r="AQ128" s="582"/>
      <c r="AR128" s="581"/>
      <c r="AS128" s="581"/>
      <c r="AT128" s="581"/>
      <c r="AU128" s="583"/>
      <c r="AV128" s="584"/>
      <c r="AW128" s="584"/>
      <c r="AX128" s="585"/>
    </row>
    <row r="129" spans="1:50" ht="24" hidden="1" customHeight="1">
      <c r="A129" s="580">
        <v>27</v>
      </c>
      <c r="B129" s="580">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3"/>
      <c r="AL129" s="584"/>
      <c r="AM129" s="584"/>
      <c r="AN129" s="584"/>
      <c r="AO129" s="584"/>
      <c r="AP129" s="585"/>
      <c r="AQ129" s="582"/>
      <c r="AR129" s="581"/>
      <c r="AS129" s="581"/>
      <c r="AT129" s="581"/>
      <c r="AU129" s="583"/>
      <c r="AV129" s="584"/>
      <c r="AW129" s="584"/>
      <c r="AX129" s="585"/>
    </row>
    <row r="130" spans="1:50" ht="24" hidden="1" customHeight="1">
      <c r="A130" s="580">
        <v>28</v>
      </c>
      <c r="B130" s="580">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3"/>
      <c r="AL130" s="584"/>
      <c r="AM130" s="584"/>
      <c r="AN130" s="584"/>
      <c r="AO130" s="584"/>
      <c r="AP130" s="585"/>
      <c r="AQ130" s="582"/>
      <c r="AR130" s="581"/>
      <c r="AS130" s="581"/>
      <c r="AT130" s="581"/>
      <c r="AU130" s="583"/>
      <c r="AV130" s="584"/>
      <c r="AW130" s="584"/>
      <c r="AX130" s="585"/>
    </row>
    <row r="131" spans="1:50" ht="24" hidden="1" customHeight="1">
      <c r="A131" s="580">
        <v>29</v>
      </c>
      <c r="B131" s="580">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3"/>
      <c r="AL131" s="584"/>
      <c r="AM131" s="584"/>
      <c r="AN131" s="584"/>
      <c r="AO131" s="584"/>
      <c r="AP131" s="585"/>
      <c r="AQ131" s="582"/>
      <c r="AR131" s="581"/>
      <c r="AS131" s="581"/>
      <c r="AT131" s="581"/>
      <c r="AU131" s="583"/>
      <c r="AV131" s="584"/>
      <c r="AW131" s="584"/>
      <c r="AX131" s="585"/>
    </row>
    <row r="132" spans="1:50" ht="24" hidden="1" customHeight="1">
      <c r="A132" s="580">
        <v>30</v>
      </c>
      <c r="B132" s="580">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3"/>
      <c r="AL132" s="584"/>
      <c r="AM132" s="584"/>
      <c r="AN132" s="584"/>
      <c r="AO132" s="584"/>
      <c r="AP132" s="585"/>
      <c r="AQ132" s="582"/>
      <c r="AR132" s="581"/>
      <c r="AS132" s="581"/>
      <c r="AT132" s="581"/>
      <c r="AU132" s="583"/>
      <c r="AV132" s="584"/>
      <c r="AW132" s="584"/>
      <c r="AX132" s="585"/>
    </row>
    <row r="134" spans="1:50">
      <c r="A134" s="9"/>
      <c r="B134" s="70" t="s">
        <v>374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0"/>
      <c r="B135" s="580"/>
      <c r="C135" s="244" t="s">
        <v>363</v>
      </c>
      <c r="D135" s="244"/>
      <c r="E135" s="244"/>
      <c r="F135" s="244"/>
      <c r="G135" s="244"/>
      <c r="H135" s="244"/>
      <c r="I135" s="244"/>
      <c r="J135" s="244"/>
      <c r="K135" s="244"/>
      <c r="L135" s="244"/>
      <c r="M135" s="244" t="s">
        <v>364</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6" t="s">
        <v>365</v>
      </c>
      <c r="AL135" s="244"/>
      <c r="AM135" s="244"/>
      <c r="AN135" s="244"/>
      <c r="AO135" s="244"/>
      <c r="AP135" s="244"/>
      <c r="AQ135" s="244" t="s">
        <v>23</v>
      </c>
      <c r="AR135" s="244"/>
      <c r="AS135" s="244"/>
      <c r="AT135" s="244"/>
      <c r="AU135" s="94" t="s">
        <v>24</v>
      </c>
      <c r="AV135" s="95"/>
      <c r="AW135" s="95"/>
      <c r="AX135" s="587"/>
    </row>
    <row r="136" spans="1:50" ht="24" customHeight="1">
      <c r="A136" s="580">
        <v>1</v>
      </c>
      <c r="B136" s="580">
        <v>1</v>
      </c>
      <c r="C136" s="582" t="s">
        <v>740</v>
      </c>
      <c r="D136" s="581"/>
      <c r="E136" s="581"/>
      <c r="F136" s="581"/>
      <c r="G136" s="581"/>
      <c r="H136" s="581"/>
      <c r="I136" s="581"/>
      <c r="J136" s="581"/>
      <c r="K136" s="581"/>
      <c r="L136" s="581"/>
      <c r="M136" s="582" t="s">
        <v>636</v>
      </c>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3">
        <v>1.8</v>
      </c>
      <c r="AL136" s="584"/>
      <c r="AM136" s="584"/>
      <c r="AN136" s="584"/>
      <c r="AO136" s="584"/>
      <c r="AP136" s="585"/>
      <c r="AQ136" s="582" t="s">
        <v>647</v>
      </c>
      <c r="AR136" s="581"/>
      <c r="AS136" s="581"/>
      <c r="AT136" s="581"/>
      <c r="AU136" s="583" t="s">
        <v>645</v>
      </c>
      <c r="AV136" s="584"/>
      <c r="AW136" s="584"/>
      <c r="AX136" s="585"/>
    </row>
    <row r="137" spans="1:50" ht="24" hidden="1" customHeight="1">
      <c r="A137" s="580">
        <v>2</v>
      </c>
      <c r="B137" s="580">
        <v>1</v>
      </c>
      <c r="C137" s="581"/>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3"/>
      <c r="AL137" s="584"/>
      <c r="AM137" s="584"/>
      <c r="AN137" s="584"/>
      <c r="AO137" s="584"/>
      <c r="AP137" s="585"/>
      <c r="AQ137" s="582"/>
      <c r="AR137" s="581"/>
      <c r="AS137" s="581"/>
      <c r="AT137" s="581"/>
      <c r="AU137" s="583"/>
      <c r="AV137" s="584"/>
      <c r="AW137" s="584"/>
      <c r="AX137" s="585"/>
    </row>
    <row r="138" spans="1:50" ht="24" hidden="1" customHeight="1">
      <c r="A138" s="580">
        <v>3</v>
      </c>
      <c r="B138" s="580">
        <v>1</v>
      </c>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3"/>
      <c r="AL138" s="584"/>
      <c r="AM138" s="584"/>
      <c r="AN138" s="584"/>
      <c r="AO138" s="584"/>
      <c r="AP138" s="585"/>
      <c r="AQ138" s="582"/>
      <c r="AR138" s="581"/>
      <c r="AS138" s="581"/>
      <c r="AT138" s="581"/>
      <c r="AU138" s="583"/>
      <c r="AV138" s="584"/>
      <c r="AW138" s="584"/>
      <c r="AX138" s="585"/>
    </row>
    <row r="139" spans="1:50" ht="24" hidden="1" customHeight="1">
      <c r="A139" s="580">
        <v>4</v>
      </c>
      <c r="B139" s="580">
        <v>1</v>
      </c>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3"/>
      <c r="AL139" s="584"/>
      <c r="AM139" s="584"/>
      <c r="AN139" s="584"/>
      <c r="AO139" s="584"/>
      <c r="AP139" s="585"/>
      <c r="AQ139" s="582"/>
      <c r="AR139" s="581"/>
      <c r="AS139" s="581"/>
      <c r="AT139" s="581"/>
      <c r="AU139" s="583"/>
      <c r="AV139" s="584"/>
      <c r="AW139" s="584"/>
      <c r="AX139" s="585"/>
    </row>
    <row r="140" spans="1:50" ht="24" hidden="1" customHeight="1">
      <c r="A140" s="580">
        <v>5</v>
      </c>
      <c r="B140" s="580">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3"/>
      <c r="AL140" s="584"/>
      <c r="AM140" s="584"/>
      <c r="AN140" s="584"/>
      <c r="AO140" s="584"/>
      <c r="AP140" s="585"/>
      <c r="AQ140" s="582"/>
      <c r="AR140" s="581"/>
      <c r="AS140" s="581"/>
      <c r="AT140" s="581"/>
      <c r="AU140" s="583"/>
      <c r="AV140" s="584"/>
      <c r="AW140" s="584"/>
      <c r="AX140" s="585"/>
    </row>
    <row r="141" spans="1:50" ht="24" hidden="1" customHeight="1">
      <c r="A141" s="580">
        <v>6</v>
      </c>
      <c r="B141" s="580">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3"/>
      <c r="AL141" s="584"/>
      <c r="AM141" s="584"/>
      <c r="AN141" s="584"/>
      <c r="AO141" s="584"/>
      <c r="AP141" s="585"/>
      <c r="AQ141" s="582"/>
      <c r="AR141" s="581"/>
      <c r="AS141" s="581"/>
      <c r="AT141" s="581"/>
      <c r="AU141" s="583"/>
      <c r="AV141" s="584"/>
      <c r="AW141" s="584"/>
      <c r="AX141" s="585"/>
    </row>
    <row r="142" spans="1:50" ht="24" hidden="1" customHeight="1">
      <c r="A142" s="580">
        <v>7</v>
      </c>
      <c r="B142" s="580">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3"/>
      <c r="AL142" s="584"/>
      <c r="AM142" s="584"/>
      <c r="AN142" s="584"/>
      <c r="AO142" s="584"/>
      <c r="AP142" s="585"/>
      <c r="AQ142" s="582"/>
      <c r="AR142" s="581"/>
      <c r="AS142" s="581"/>
      <c r="AT142" s="581"/>
      <c r="AU142" s="583"/>
      <c r="AV142" s="584"/>
      <c r="AW142" s="584"/>
      <c r="AX142" s="585"/>
    </row>
    <row r="143" spans="1:50" ht="24" hidden="1" customHeight="1">
      <c r="A143" s="580">
        <v>8</v>
      </c>
      <c r="B143" s="580">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3"/>
      <c r="AL143" s="584"/>
      <c r="AM143" s="584"/>
      <c r="AN143" s="584"/>
      <c r="AO143" s="584"/>
      <c r="AP143" s="585"/>
      <c r="AQ143" s="582"/>
      <c r="AR143" s="581"/>
      <c r="AS143" s="581"/>
      <c r="AT143" s="581"/>
      <c r="AU143" s="583"/>
      <c r="AV143" s="584"/>
      <c r="AW143" s="584"/>
      <c r="AX143" s="585"/>
    </row>
    <row r="144" spans="1:50" ht="24" hidden="1" customHeight="1">
      <c r="A144" s="580">
        <v>9</v>
      </c>
      <c r="B144" s="580">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3"/>
      <c r="AL144" s="584"/>
      <c r="AM144" s="584"/>
      <c r="AN144" s="584"/>
      <c r="AO144" s="584"/>
      <c r="AP144" s="585"/>
      <c r="AQ144" s="582"/>
      <c r="AR144" s="581"/>
      <c r="AS144" s="581"/>
      <c r="AT144" s="581"/>
      <c r="AU144" s="583"/>
      <c r="AV144" s="584"/>
      <c r="AW144" s="584"/>
      <c r="AX144" s="585"/>
    </row>
    <row r="145" spans="1:50" ht="24" hidden="1" customHeight="1">
      <c r="A145" s="580">
        <v>10</v>
      </c>
      <c r="B145" s="580">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3"/>
      <c r="AL145" s="584"/>
      <c r="AM145" s="584"/>
      <c r="AN145" s="584"/>
      <c r="AO145" s="584"/>
      <c r="AP145" s="585"/>
      <c r="AQ145" s="582"/>
      <c r="AR145" s="581"/>
      <c r="AS145" s="581"/>
      <c r="AT145" s="581"/>
      <c r="AU145" s="583"/>
      <c r="AV145" s="584"/>
      <c r="AW145" s="584"/>
      <c r="AX145" s="585"/>
    </row>
    <row r="146" spans="1:50" ht="24" hidden="1" customHeight="1">
      <c r="A146" s="580">
        <v>11</v>
      </c>
      <c r="B146" s="580">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3"/>
      <c r="AL146" s="584"/>
      <c r="AM146" s="584"/>
      <c r="AN146" s="584"/>
      <c r="AO146" s="584"/>
      <c r="AP146" s="585"/>
      <c r="AQ146" s="582"/>
      <c r="AR146" s="581"/>
      <c r="AS146" s="581"/>
      <c r="AT146" s="581"/>
      <c r="AU146" s="583"/>
      <c r="AV146" s="584"/>
      <c r="AW146" s="584"/>
      <c r="AX146" s="585"/>
    </row>
    <row r="147" spans="1:50" ht="24" hidden="1" customHeight="1">
      <c r="A147" s="580">
        <v>12</v>
      </c>
      <c r="B147" s="580">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3"/>
      <c r="AL147" s="584"/>
      <c r="AM147" s="584"/>
      <c r="AN147" s="584"/>
      <c r="AO147" s="584"/>
      <c r="AP147" s="585"/>
      <c r="AQ147" s="582"/>
      <c r="AR147" s="581"/>
      <c r="AS147" s="581"/>
      <c r="AT147" s="581"/>
      <c r="AU147" s="583"/>
      <c r="AV147" s="584"/>
      <c r="AW147" s="584"/>
      <c r="AX147" s="585"/>
    </row>
    <row r="148" spans="1:50" ht="24" hidden="1" customHeight="1">
      <c r="A148" s="580">
        <v>13</v>
      </c>
      <c r="B148" s="580">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3"/>
      <c r="AL148" s="584"/>
      <c r="AM148" s="584"/>
      <c r="AN148" s="584"/>
      <c r="AO148" s="584"/>
      <c r="AP148" s="585"/>
      <c r="AQ148" s="582"/>
      <c r="AR148" s="581"/>
      <c r="AS148" s="581"/>
      <c r="AT148" s="581"/>
      <c r="AU148" s="583"/>
      <c r="AV148" s="584"/>
      <c r="AW148" s="584"/>
      <c r="AX148" s="585"/>
    </row>
    <row r="149" spans="1:50" ht="24" hidden="1" customHeight="1">
      <c r="A149" s="580">
        <v>14</v>
      </c>
      <c r="B149" s="580">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3"/>
      <c r="AL149" s="584"/>
      <c r="AM149" s="584"/>
      <c r="AN149" s="584"/>
      <c r="AO149" s="584"/>
      <c r="AP149" s="585"/>
      <c r="AQ149" s="582"/>
      <c r="AR149" s="581"/>
      <c r="AS149" s="581"/>
      <c r="AT149" s="581"/>
      <c r="AU149" s="583"/>
      <c r="AV149" s="584"/>
      <c r="AW149" s="584"/>
      <c r="AX149" s="585"/>
    </row>
    <row r="150" spans="1:50" ht="24" hidden="1" customHeight="1">
      <c r="A150" s="580">
        <v>15</v>
      </c>
      <c r="B150" s="580">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3"/>
      <c r="AL150" s="584"/>
      <c r="AM150" s="584"/>
      <c r="AN150" s="584"/>
      <c r="AO150" s="584"/>
      <c r="AP150" s="585"/>
      <c r="AQ150" s="582"/>
      <c r="AR150" s="581"/>
      <c r="AS150" s="581"/>
      <c r="AT150" s="581"/>
      <c r="AU150" s="583"/>
      <c r="AV150" s="584"/>
      <c r="AW150" s="584"/>
      <c r="AX150" s="585"/>
    </row>
    <row r="151" spans="1:50" ht="24" hidden="1" customHeight="1">
      <c r="A151" s="580">
        <v>16</v>
      </c>
      <c r="B151" s="580">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3"/>
      <c r="AL151" s="584"/>
      <c r="AM151" s="584"/>
      <c r="AN151" s="584"/>
      <c r="AO151" s="584"/>
      <c r="AP151" s="585"/>
      <c r="AQ151" s="582"/>
      <c r="AR151" s="581"/>
      <c r="AS151" s="581"/>
      <c r="AT151" s="581"/>
      <c r="AU151" s="583"/>
      <c r="AV151" s="584"/>
      <c r="AW151" s="584"/>
      <c r="AX151" s="585"/>
    </row>
    <row r="152" spans="1:50" ht="24" hidden="1" customHeight="1">
      <c r="A152" s="580">
        <v>17</v>
      </c>
      <c r="B152" s="580">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3"/>
      <c r="AL152" s="584"/>
      <c r="AM152" s="584"/>
      <c r="AN152" s="584"/>
      <c r="AO152" s="584"/>
      <c r="AP152" s="585"/>
      <c r="AQ152" s="582"/>
      <c r="AR152" s="581"/>
      <c r="AS152" s="581"/>
      <c r="AT152" s="581"/>
      <c r="AU152" s="583"/>
      <c r="AV152" s="584"/>
      <c r="AW152" s="584"/>
      <c r="AX152" s="585"/>
    </row>
    <row r="153" spans="1:50" ht="24" hidden="1" customHeight="1">
      <c r="A153" s="580">
        <v>18</v>
      </c>
      <c r="B153" s="580">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3"/>
      <c r="AL153" s="584"/>
      <c r="AM153" s="584"/>
      <c r="AN153" s="584"/>
      <c r="AO153" s="584"/>
      <c r="AP153" s="585"/>
      <c r="AQ153" s="582"/>
      <c r="AR153" s="581"/>
      <c r="AS153" s="581"/>
      <c r="AT153" s="581"/>
      <c r="AU153" s="583"/>
      <c r="AV153" s="584"/>
      <c r="AW153" s="584"/>
      <c r="AX153" s="585"/>
    </row>
    <row r="154" spans="1:50" ht="24" hidden="1" customHeight="1">
      <c r="A154" s="580">
        <v>19</v>
      </c>
      <c r="B154" s="580">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3"/>
      <c r="AL154" s="584"/>
      <c r="AM154" s="584"/>
      <c r="AN154" s="584"/>
      <c r="AO154" s="584"/>
      <c r="AP154" s="585"/>
      <c r="AQ154" s="582"/>
      <c r="AR154" s="581"/>
      <c r="AS154" s="581"/>
      <c r="AT154" s="581"/>
      <c r="AU154" s="583"/>
      <c r="AV154" s="584"/>
      <c r="AW154" s="584"/>
      <c r="AX154" s="585"/>
    </row>
    <row r="155" spans="1:50" ht="24" hidden="1" customHeight="1">
      <c r="A155" s="580">
        <v>20</v>
      </c>
      <c r="B155" s="580">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3"/>
      <c r="AL155" s="584"/>
      <c r="AM155" s="584"/>
      <c r="AN155" s="584"/>
      <c r="AO155" s="584"/>
      <c r="AP155" s="585"/>
      <c r="AQ155" s="582"/>
      <c r="AR155" s="581"/>
      <c r="AS155" s="581"/>
      <c r="AT155" s="581"/>
      <c r="AU155" s="583"/>
      <c r="AV155" s="584"/>
      <c r="AW155" s="584"/>
      <c r="AX155" s="585"/>
    </row>
    <row r="156" spans="1:50" ht="24" hidden="1" customHeight="1">
      <c r="A156" s="580">
        <v>21</v>
      </c>
      <c r="B156" s="580">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3"/>
      <c r="AL156" s="584"/>
      <c r="AM156" s="584"/>
      <c r="AN156" s="584"/>
      <c r="AO156" s="584"/>
      <c r="AP156" s="585"/>
      <c r="AQ156" s="582"/>
      <c r="AR156" s="581"/>
      <c r="AS156" s="581"/>
      <c r="AT156" s="581"/>
      <c r="AU156" s="583"/>
      <c r="AV156" s="584"/>
      <c r="AW156" s="584"/>
      <c r="AX156" s="585"/>
    </row>
    <row r="157" spans="1:50" ht="24" hidden="1" customHeight="1">
      <c r="A157" s="580">
        <v>22</v>
      </c>
      <c r="B157" s="580">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3"/>
      <c r="AL157" s="584"/>
      <c r="AM157" s="584"/>
      <c r="AN157" s="584"/>
      <c r="AO157" s="584"/>
      <c r="AP157" s="585"/>
      <c r="AQ157" s="582"/>
      <c r="AR157" s="581"/>
      <c r="AS157" s="581"/>
      <c r="AT157" s="581"/>
      <c r="AU157" s="583"/>
      <c r="AV157" s="584"/>
      <c r="AW157" s="584"/>
      <c r="AX157" s="585"/>
    </row>
    <row r="158" spans="1:50" ht="24" hidden="1" customHeight="1">
      <c r="A158" s="580">
        <v>23</v>
      </c>
      <c r="B158" s="580">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3"/>
      <c r="AL158" s="584"/>
      <c r="AM158" s="584"/>
      <c r="AN158" s="584"/>
      <c r="AO158" s="584"/>
      <c r="AP158" s="585"/>
      <c r="AQ158" s="582"/>
      <c r="AR158" s="581"/>
      <c r="AS158" s="581"/>
      <c r="AT158" s="581"/>
      <c r="AU158" s="583"/>
      <c r="AV158" s="584"/>
      <c r="AW158" s="584"/>
      <c r="AX158" s="585"/>
    </row>
    <row r="159" spans="1:50" ht="24" hidden="1" customHeight="1">
      <c r="A159" s="580">
        <v>24</v>
      </c>
      <c r="B159" s="580">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3"/>
      <c r="AL159" s="584"/>
      <c r="AM159" s="584"/>
      <c r="AN159" s="584"/>
      <c r="AO159" s="584"/>
      <c r="AP159" s="585"/>
      <c r="AQ159" s="582"/>
      <c r="AR159" s="581"/>
      <c r="AS159" s="581"/>
      <c r="AT159" s="581"/>
      <c r="AU159" s="583"/>
      <c r="AV159" s="584"/>
      <c r="AW159" s="584"/>
      <c r="AX159" s="585"/>
    </row>
    <row r="160" spans="1:50" ht="24" hidden="1" customHeight="1">
      <c r="A160" s="580">
        <v>25</v>
      </c>
      <c r="B160" s="580">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3"/>
      <c r="AL160" s="584"/>
      <c r="AM160" s="584"/>
      <c r="AN160" s="584"/>
      <c r="AO160" s="584"/>
      <c r="AP160" s="585"/>
      <c r="AQ160" s="582"/>
      <c r="AR160" s="581"/>
      <c r="AS160" s="581"/>
      <c r="AT160" s="581"/>
      <c r="AU160" s="583"/>
      <c r="AV160" s="584"/>
      <c r="AW160" s="584"/>
      <c r="AX160" s="585"/>
    </row>
    <row r="161" spans="1:50" ht="24" hidden="1" customHeight="1">
      <c r="A161" s="580">
        <v>26</v>
      </c>
      <c r="B161" s="580">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3"/>
      <c r="AL161" s="584"/>
      <c r="AM161" s="584"/>
      <c r="AN161" s="584"/>
      <c r="AO161" s="584"/>
      <c r="AP161" s="585"/>
      <c r="AQ161" s="582"/>
      <c r="AR161" s="581"/>
      <c r="AS161" s="581"/>
      <c r="AT161" s="581"/>
      <c r="AU161" s="583"/>
      <c r="AV161" s="584"/>
      <c r="AW161" s="584"/>
      <c r="AX161" s="585"/>
    </row>
    <row r="162" spans="1:50" ht="24" hidden="1" customHeight="1">
      <c r="A162" s="580">
        <v>27</v>
      </c>
      <c r="B162" s="580">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3"/>
      <c r="AL162" s="584"/>
      <c r="AM162" s="584"/>
      <c r="AN162" s="584"/>
      <c r="AO162" s="584"/>
      <c r="AP162" s="585"/>
      <c r="AQ162" s="582"/>
      <c r="AR162" s="581"/>
      <c r="AS162" s="581"/>
      <c r="AT162" s="581"/>
      <c r="AU162" s="583"/>
      <c r="AV162" s="584"/>
      <c r="AW162" s="584"/>
      <c r="AX162" s="585"/>
    </row>
    <row r="163" spans="1:50" ht="24" hidden="1" customHeight="1">
      <c r="A163" s="580">
        <v>28</v>
      </c>
      <c r="B163" s="580">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3"/>
      <c r="AL163" s="584"/>
      <c r="AM163" s="584"/>
      <c r="AN163" s="584"/>
      <c r="AO163" s="584"/>
      <c r="AP163" s="585"/>
      <c r="AQ163" s="582"/>
      <c r="AR163" s="581"/>
      <c r="AS163" s="581"/>
      <c r="AT163" s="581"/>
      <c r="AU163" s="583"/>
      <c r="AV163" s="584"/>
      <c r="AW163" s="584"/>
      <c r="AX163" s="585"/>
    </row>
    <row r="164" spans="1:50" ht="24" hidden="1" customHeight="1">
      <c r="A164" s="580">
        <v>29</v>
      </c>
      <c r="B164" s="580">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3"/>
      <c r="AL164" s="584"/>
      <c r="AM164" s="584"/>
      <c r="AN164" s="584"/>
      <c r="AO164" s="584"/>
      <c r="AP164" s="585"/>
      <c r="AQ164" s="582"/>
      <c r="AR164" s="581"/>
      <c r="AS164" s="581"/>
      <c r="AT164" s="581"/>
      <c r="AU164" s="583"/>
      <c r="AV164" s="584"/>
      <c r="AW164" s="584"/>
      <c r="AX164" s="585"/>
    </row>
    <row r="165" spans="1:50" ht="24" hidden="1" customHeight="1">
      <c r="A165" s="580">
        <v>30</v>
      </c>
      <c r="B165" s="580">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3"/>
      <c r="AL165" s="584"/>
      <c r="AM165" s="584"/>
      <c r="AN165" s="584"/>
      <c r="AO165" s="584"/>
      <c r="AP165" s="585"/>
      <c r="AQ165" s="582"/>
      <c r="AR165" s="581"/>
      <c r="AS165" s="581"/>
      <c r="AT165" s="581"/>
      <c r="AU165" s="583"/>
      <c r="AV165" s="584"/>
      <c r="AW165" s="584"/>
      <c r="AX165" s="585"/>
    </row>
    <row r="167" spans="1:50">
      <c r="A167" s="9"/>
      <c r="B167" s="70" t="s">
        <v>375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0"/>
      <c r="B168" s="580"/>
      <c r="C168" s="244" t="s">
        <v>363</v>
      </c>
      <c r="D168" s="244"/>
      <c r="E168" s="244"/>
      <c r="F168" s="244"/>
      <c r="G168" s="244"/>
      <c r="H168" s="244"/>
      <c r="I168" s="244"/>
      <c r="J168" s="244"/>
      <c r="K168" s="244"/>
      <c r="L168" s="244"/>
      <c r="M168" s="244" t="s">
        <v>364</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6" t="s">
        <v>365</v>
      </c>
      <c r="AL168" s="244"/>
      <c r="AM168" s="244"/>
      <c r="AN168" s="244"/>
      <c r="AO168" s="244"/>
      <c r="AP168" s="244"/>
      <c r="AQ168" s="244" t="s">
        <v>23</v>
      </c>
      <c r="AR168" s="244"/>
      <c r="AS168" s="244"/>
      <c r="AT168" s="244"/>
      <c r="AU168" s="94" t="s">
        <v>24</v>
      </c>
      <c r="AV168" s="95"/>
      <c r="AW168" s="95"/>
      <c r="AX168" s="587"/>
    </row>
    <row r="169" spans="1:50" ht="24" customHeight="1">
      <c r="A169" s="580">
        <v>1</v>
      </c>
      <c r="B169" s="580">
        <v>1</v>
      </c>
      <c r="C169" s="582" t="s">
        <v>650</v>
      </c>
      <c r="D169" s="581"/>
      <c r="E169" s="581"/>
      <c r="F169" s="581"/>
      <c r="G169" s="581"/>
      <c r="H169" s="581"/>
      <c r="I169" s="581"/>
      <c r="J169" s="581"/>
      <c r="K169" s="581"/>
      <c r="L169" s="581"/>
      <c r="M169" s="582" t="s">
        <v>634</v>
      </c>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3">
        <v>0.2</v>
      </c>
      <c r="AL169" s="584"/>
      <c r="AM169" s="584"/>
      <c r="AN169" s="584"/>
      <c r="AO169" s="584"/>
      <c r="AP169" s="585"/>
      <c r="AQ169" s="582" t="s">
        <v>648</v>
      </c>
      <c r="AR169" s="581"/>
      <c r="AS169" s="581"/>
      <c r="AT169" s="581"/>
      <c r="AU169" s="583" t="s">
        <v>649</v>
      </c>
      <c r="AV169" s="584"/>
      <c r="AW169" s="584"/>
      <c r="AX169" s="585"/>
    </row>
    <row r="170" spans="1:50" ht="24" hidden="1" customHeight="1">
      <c r="A170" s="580">
        <v>2</v>
      </c>
      <c r="B170" s="580">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3"/>
      <c r="AL170" s="584"/>
      <c r="AM170" s="584"/>
      <c r="AN170" s="584"/>
      <c r="AO170" s="584"/>
      <c r="AP170" s="585"/>
      <c r="AQ170" s="582"/>
      <c r="AR170" s="581"/>
      <c r="AS170" s="581"/>
      <c r="AT170" s="581"/>
      <c r="AU170" s="583"/>
      <c r="AV170" s="584"/>
      <c r="AW170" s="584"/>
      <c r="AX170" s="585"/>
    </row>
    <row r="171" spans="1:50" ht="24" hidden="1" customHeight="1">
      <c r="A171" s="580">
        <v>3</v>
      </c>
      <c r="B171" s="580">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3"/>
      <c r="AL171" s="584"/>
      <c r="AM171" s="584"/>
      <c r="AN171" s="584"/>
      <c r="AO171" s="584"/>
      <c r="AP171" s="585"/>
      <c r="AQ171" s="582"/>
      <c r="AR171" s="581"/>
      <c r="AS171" s="581"/>
      <c r="AT171" s="581"/>
      <c r="AU171" s="583"/>
      <c r="AV171" s="584"/>
      <c r="AW171" s="584"/>
      <c r="AX171" s="585"/>
    </row>
    <row r="172" spans="1:50" ht="24" hidden="1" customHeight="1">
      <c r="A172" s="580">
        <v>4</v>
      </c>
      <c r="B172" s="580">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3"/>
      <c r="AL172" s="584"/>
      <c r="AM172" s="584"/>
      <c r="AN172" s="584"/>
      <c r="AO172" s="584"/>
      <c r="AP172" s="585"/>
      <c r="AQ172" s="582"/>
      <c r="AR172" s="581"/>
      <c r="AS172" s="581"/>
      <c r="AT172" s="581"/>
      <c r="AU172" s="583"/>
      <c r="AV172" s="584"/>
      <c r="AW172" s="584"/>
      <c r="AX172" s="585"/>
    </row>
    <row r="173" spans="1:50" ht="24" hidden="1" customHeight="1">
      <c r="A173" s="580">
        <v>5</v>
      </c>
      <c r="B173" s="580">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3"/>
      <c r="AL173" s="584"/>
      <c r="AM173" s="584"/>
      <c r="AN173" s="584"/>
      <c r="AO173" s="584"/>
      <c r="AP173" s="585"/>
      <c r="AQ173" s="582"/>
      <c r="AR173" s="581"/>
      <c r="AS173" s="581"/>
      <c r="AT173" s="581"/>
      <c r="AU173" s="583"/>
      <c r="AV173" s="584"/>
      <c r="AW173" s="584"/>
      <c r="AX173" s="585"/>
    </row>
    <row r="174" spans="1:50" ht="24" hidden="1" customHeight="1">
      <c r="A174" s="580">
        <v>6</v>
      </c>
      <c r="B174" s="580">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3"/>
      <c r="AL174" s="584"/>
      <c r="AM174" s="584"/>
      <c r="AN174" s="584"/>
      <c r="AO174" s="584"/>
      <c r="AP174" s="585"/>
      <c r="AQ174" s="582"/>
      <c r="AR174" s="581"/>
      <c r="AS174" s="581"/>
      <c r="AT174" s="581"/>
      <c r="AU174" s="583"/>
      <c r="AV174" s="584"/>
      <c r="AW174" s="584"/>
      <c r="AX174" s="585"/>
    </row>
    <row r="175" spans="1:50" ht="24" hidden="1" customHeight="1">
      <c r="A175" s="580">
        <v>7</v>
      </c>
      <c r="B175" s="580">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3"/>
      <c r="AL175" s="584"/>
      <c r="AM175" s="584"/>
      <c r="AN175" s="584"/>
      <c r="AO175" s="584"/>
      <c r="AP175" s="585"/>
      <c r="AQ175" s="582"/>
      <c r="AR175" s="581"/>
      <c r="AS175" s="581"/>
      <c r="AT175" s="581"/>
      <c r="AU175" s="583"/>
      <c r="AV175" s="584"/>
      <c r="AW175" s="584"/>
      <c r="AX175" s="585"/>
    </row>
    <row r="176" spans="1:50" ht="24" hidden="1" customHeight="1">
      <c r="A176" s="580">
        <v>8</v>
      </c>
      <c r="B176" s="580">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3"/>
      <c r="AL176" s="584"/>
      <c r="AM176" s="584"/>
      <c r="AN176" s="584"/>
      <c r="AO176" s="584"/>
      <c r="AP176" s="585"/>
      <c r="AQ176" s="582"/>
      <c r="AR176" s="581"/>
      <c r="AS176" s="581"/>
      <c r="AT176" s="581"/>
      <c r="AU176" s="583"/>
      <c r="AV176" s="584"/>
      <c r="AW176" s="584"/>
      <c r="AX176" s="585"/>
    </row>
    <row r="177" spans="1:50" ht="24" hidden="1" customHeight="1">
      <c r="A177" s="580">
        <v>9</v>
      </c>
      <c r="B177" s="580">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3"/>
      <c r="AL177" s="584"/>
      <c r="AM177" s="584"/>
      <c r="AN177" s="584"/>
      <c r="AO177" s="584"/>
      <c r="AP177" s="585"/>
      <c r="AQ177" s="582"/>
      <c r="AR177" s="581"/>
      <c r="AS177" s="581"/>
      <c r="AT177" s="581"/>
      <c r="AU177" s="583"/>
      <c r="AV177" s="584"/>
      <c r="AW177" s="584"/>
      <c r="AX177" s="585"/>
    </row>
    <row r="178" spans="1:50" ht="24" hidden="1" customHeight="1">
      <c r="A178" s="580">
        <v>10</v>
      </c>
      <c r="B178" s="580">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3"/>
      <c r="AL178" s="584"/>
      <c r="AM178" s="584"/>
      <c r="AN178" s="584"/>
      <c r="AO178" s="584"/>
      <c r="AP178" s="585"/>
      <c r="AQ178" s="582"/>
      <c r="AR178" s="581"/>
      <c r="AS178" s="581"/>
      <c r="AT178" s="581"/>
      <c r="AU178" s="583"/>
      <c r="AV178" s="584"/>
      <c r="AW178" s="584"/>
      <c r="AX178" s="585"/>
    </row>
    <row r="179" spans="1:50" ht="24" hidden="1" customHeight="1">
      <c r="A179" s="580">
        <v>11</v>
      </c>
      <c r="B179" s="580">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3"/>
      <c r="AL179" s="584"/>
      <c r="AM179" s="584"/>
      <c r="AN179" s="584"/>
      <c r="AO179" s="584"/>
      <c r="AP179" s="585"/>
      <c r="AQ179" s="582"/>
      <c r="AR179" s="581"/>
      <c r="AS179" s="581"/>
      <c r="AT179" s="581"/>
      <c r="AU179" s="583"/>
      <c r="AV179" s="584"/>
      <c r="AW179" s="584"/>
      <c r="AX179" s="585"/>
    </row>
    <row r="180" spans="1:50" ht="24" hidden="1" customHeight="1">
      <c r="A180" s="580">
        <v>12</v>
      </c>
      <c r="B180" s="580">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3"/>
      <c r="AL180" s="584"/>
      <c r="AM180" s="584"/>
      <c r="AN180" s="584"/>
      <c r="AO180" s="584"/>
      <c r="AP180" s="585"/>
      <c r="AQ180" s="582"/>
      <c r="AR180" s="581"/>
      <c r="AS180" s="581"/>
      <c r="AT180" s="581"/>
      <c r="AU180" s="583"/>
      <c r="AV180" s="584"/>
      <c r="AW180" s="584"/>
      <c r="AX180" s="585"/>
    </row>
    <row r="181" spans="1:50" ht="24" hidden="1" customHeight="1">
      <c r="A181" s="580">
        <v>13</v>
      </c>
      <c r="B181" s="580">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3"/>
      <c r="AL181" s="584"/>
      <c r="AM181" s="584"/>
      <c r="AN181" s="584"/>
      <c r="AO181" s="584"/>
      <c r="AP181" s="585"/>
      <c r="AQ181" s="582"/>
      <c r="AR181" s="581"/>
      <c r="AS181" s="581"/>
      <c r="AT181" s="581"/>
      <c r="AU181" s="583"/>
      <c r="AV181" s="584"/>
      <c r="AW181" s="584"/>
      <c r="AX181" s="585"/>
    </row>
    <row r="182" spans="1:50" ht="24" hidden="1" customHeight="1">
      <c r="A182" s="580">
        <v>14</v>
      </c>
      <c r="B182" s="580">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3"/>
      <c r="AL182" s="584"/>
      <c r="AM182" s="584"/>
      <c r="AN182" s="584"/>
      <c r="AO182" s="584"/>
      <c r="AP182" s="585"/>
      <c r="AQ182" s="582"/>
      <c r="AR182" s="581"/>
      <c r="AS182" s="581"/>
      <c r="AT182" s="581"/>
      <c r="AU182" s="583"/>
      <c r="AV182" s="584"/>
      <c r="AW182" s="584"/>
      <c r="AX182" s="585"/>
    </row>
    <row r="183" spans="1:50" ht="24" hidden="1" customHeight="1">
      <c r="A183" s="580">
        <v>15</v>
      </c>
      <c r="B183" s="580">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3"/>
      <c r="AL183" s="584"/>
      <c r="AM183" s="584"/>
      <c r="AN183" s="584"/>
      <c r="AO183" s="584"/>
      <c r="AP183" s="585"/>
      <c r="AQ183" s="582"/>
      <c r="AR183" s="581"/>
      <c r="AS183" s="581"/>
      <c r="AT183" s="581"/>
      <c r="AU183" s="583"/>
      <c r="AV183" s="584"/>
      <c r="AW183" s="584"/>
      <c r="AX183" s="585"/>
    </row>
    <row r="184" spans="1:50" ht="24" hidden="1" customHeight="1">
      <c r="A184" s="580">
        <v>16</v>
      </c>
      <c r="B184" s="580">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3"/>
      <c r="AL184" s="584"/>
      <c r="AM184" s="584"/>
      <c r="AN184" s="584"/>
      <c r="AO184" s="584"/>
      <c r="AP184" s="585"/>
      <c r="AQ184" s="582"/>
      <c r="AR184" s="581"/>
      <c r="AS184" s="581"/>
      <c r="AT184" s="581"/>
      <c r="AU184" s="583"/>
      <c r="AV184" s="584"/>
      <c r="AW184" s="584"/>
      <c r="AX184" s="585"/>
    </row>
    <row r="185" spans="1:50" ht="24" hidden="1" customHeight="1">
      <c r="A185" s="580">
        <v>17</v>
      </c>
      <c r="B185" s="580">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3"/>
      <c r="AL185" s="584"/>
      <c r="AM185" s="584"/>
      <c r="AN185" s="584"/>
      <c r="AO185" s="584"/>
      <c r="AP185" s="585"/>
      <c r="AQ185" s="582"/>
      <c r="AR185" s="581"/>
      <c r="AS185" s="581"/>
      <c r="AT185" s="581"/>
      <c r="AU185" s="583"/>
      <c r="AV185" s="584"/>
      <c r="AW185" s="584"/>
      <c r="AX185" s="585"/>
    </row>
    <row r="186" spans="1:50" ht="24" hidden="1" customHeight="1">
      <c r="A186" s="580">
        <v>18</v>
      </c>
      <c r="B186" s="580">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3"/>
      <c r="AL186" s="584"/>
      <c r="AM186" s="584"/>
      <c r="AN186" s="584"/>
      <c r="AO186" s="584"/>
      <c r="AP186" s="585"/>
      <c r="AQ186" s="582"/>
      <c r="AR186" s="581"/>
      <c r="AS186" s="581"/>
      <c r="AT186" s="581"/>
      <c r="AU186" s="583"/>
      <c r="AV186" s="584"/>
      <c r="AW186" s="584"/>
      <c r="AX186" s="585"/>
    </row>
    <row r="187" spans="1:50" ht="24" hidden="1" customHeight="1">
      <c r="A187" s="580">
        <v>19</v>
      </c>
      <c r="B187" s="580">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3"/>
      <c r="AL187" s="584"/>
      <c r="AM187" s="584"/>
      <c r="AN187" s="584"/>
      <c r="AO187" s="584"/>
      <c r="AP187" s="585"/>
      <c r="AQ187" s="582"/>
      <c r="AR187" s="581"/>
      <c r="AS187" s="581"/>
      <c r="AT187" s="581"/>
      <c r="AU187" s="583"/>
      <c r="AV187" s="584"/>
      <c r="AW187" s="584"/>
      <c r="AX187" s="585"/>
    </row>
    <row r="188" spans="1:50" ht="24" hidden="1" customHeight="1">
      <c r="A188" s="580">
        <v>20</v>
      </c>
      <c r="B188" s="580">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3"/>
      <c r="AL188" s="584"/>
      <c r="AM188" s="584"/>
      <c r="AN188" s="584"/>
      <c r="AO188" s="584"/>
      <c r="AP188" s="585"/>
      <c r="AQ188" s="582"/>
      <c r="AR188" s="581"/>
      <c r="AS188" s="581"/>
      <c r="AT188" s="581"/>
      <c r="AU188" s="583"/>
      <c r="AV188" s="584"/>
      <c r="AW188" s="584"/>
      <c r="AX188" s="585"/>
    </row>
    <row r="189" spans="1:50" ht="24" hidden="1" customHeight="1">
      <c r="A189" s="580">
        <v>21</v>
      </c>
      <c r="B189" s="580">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3"/>
      <c r="AL189" s="584"/>
      <c r="AM189" s="584"/>
      <c r="AN189" s="584"/>
      <c r="AO189" s="584"/>
      <c r="AP189" s="585"/>
      <c r="AQ189" s="582"/>
      <c r="AR189" s="581"/>
      <c r="AS189" s="581"/>
      <c r="AT189" s="581"/>
      <c r="AU189" s="583"/>
      <c r="AV189" s="584"/>
      <c r="AW189" s="584"/>
      <c r="AX189" s="585"/>
    </row>
    <row r="190" spans="1:50" ht="24" hidden="1" customHeight="1">
      <c r="A190" s="580">
        <v>22</v>
      </c>
      <c r="B190" s="580">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3"/>
      <c r="AL190" s="584"/>
      <c r="AM190" s="584"/>
      <c r="AN190" s="584"/>
      <c r="AO190" s="584"/>
      <c r="AP190" s="585"/>
      <c r="AQ190" s="582"/>
      <c r="AR190" s="581"/>
      <c r="AS190" s="581"/>
      <c r="AT190" s="581"/>
      <c r="AU190" s="583"/>
      <c r="AV190" s="584"/>
      <c r="AW190" s="584"/>
      <c r="AX190" s="585"/>
    </row>
    <row r="191" spans="1:50" ht="24" hidden="1" customHeight="1">
      <c r="A191" s="580">
        <v>23</v>
      </c>
      <c r="B191" s="580">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3"/>
      <c r="AL191" s="584"/>
      <c r="AM191" s="584"/>
      <c r="AN191" s="584"/>
      <c r="AO191" s="584"/>
      <c r="AP191" s="585"/>
      <c r="AQ191" s="582"/>
      <c r="AR191" s="581"/>
      <c r="AS191" s="581"/>
      <c r="AT191" s="581"/>
      <c r="AU191" s="583"/>
      <c r="AV191" s="584"/>
      <c r="AW191" s="584"/>
      <c r="AX191" s="585"/>
    </row>
    <row r="192" spans="1:50" ht="24" hidden="1" customHeight="1">
      <c r="A192" s="580">
        <v>24</v>
      </c>
      <c r="B192" s="580">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3"/>
      <c r="AL192" s="584"/>
      <c r="AM192" s="584"/>
      <c r="AN192" s="584"/>
      <c r="AO192" s="584"/>
      <c r="AP192" s="585"/>
      <c r="AQ192" s="582"/>
      <c r="AR192" s="581"/>
      <c r="AS192" s="581"/>
      <c r="AT192" s="581"/>
      <c r="AU192" s="583"/>
      <c r="AV192" s="584"/>
      <c r="AW192" s="584"/>
      <c r="AX192" s="585"/>
    </row>
    <row r="193" spans="1:50" ht="24" hidden="1" customHeight="1">
      <c r="A193" s="580">
        <v>25</v>
      </c>
      <c r="B193" s="580">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3"/>
      <c r="AL193" s="584"/>
      <c r="AM193" s="584"/>
      <c r="AN193" s="584"/>
      <c r="AO193" s="584"/>
      <c r="AP193" s="585"/>
      <c r="AQ193" s="582"/>
      <c r="AR193" s="581"/>
      <c r="AS193" s="581"/>
      <c r="AT193" s="581"/>
      <c r="AU193" s="583"/>
      <c r="AV193" s="584"/>
      <c r="AW193" s="584"/>
      <c r="AX193" s="585"/>
    </row>
    <row r="194" spans="1:50" ht="24" hidden="1" customHeight="1">
      <c r="A194" s="580">
        <v>26</v>
      </c>
      <c r="B194" s="580">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3"/>
      <c r="AL194" s="584"/>
      <c r="AM194" s="584"/>
      <c r="AN194" s="584"/>
      <c r="AO194" s="584"/>
      <c r="AP194" s="585"/>
      <c r="AQ194" s="582"/>
      <c r="AR194" s="581"/>
      <c r="AS194" s="581"/>
      <c r="AT194" s="581"/>
      <c r="AU194" s="583"/>
      <c r="AV194" s="584"/>
      <c r="AW194" s="584"/>
      <c r="AX194" s="585"/>
    </row>
    <row r="195" spans="1:50" ht="24" hidden="1" customHeight="1">
      <c r="A195" s="580">
        <v>27</v>
      </c>
      <c r="B195" s="580">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3"/>
      <c r="AL195" s="584"/>
      <c r="AM195" s="584"/>
      <c r="AN195" s="584"/>
      <c r="AO195" s="584"/>
      <c r="AP195" s="585"/>
      <c r="AQ195" s="582"/>
      <c r="AR195" s="581"/>
      <c r="AS195" s="581"/>
      <c r="AT195" s="581"/>
      <c r="AU195" s="583"/>
      <c r="AV195" s="584"/>
      <c r="AW195" s="584"/>
      <c r="AX195" s="585"/>
    </row>
    <row r="196" spans="1:50" ht="24" hidden="1" customHeight="1">
      <c r="A196" s="580">
        <v>28</v>
      </c>
      <c r="B196" s="580">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3"/>
      <c r="AL196" s="584"/>
      <c r="AM196" s="584"/>
      <c r="AN196" s="584"/>
      <c r="AO196" s="584"/>
      <c r="AP196" s="585"/>
      <c r="AQ196" s="582"/>
      <c r="AR196" s="581"/>
      <c r="AS196" s="581"/>
      <c r="AT196" s="581"/>
      <c r="AU196" s="583"/>
      <c r="AV196" s="584"/>
      <c r="AW196" s="584"/>
      <c r="AX196" s="585"/>
    </row>
    <row r="197" spans="1:50" ht="24" hidden="1" customHeight="1">
      <c r="A197" s="580">
        <v>29</v>
      </c>
      <c r="B197" s="580">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3"/>
      <c r="AL197" s="584"/>
      <c r="AM197" s="584"/>
      <c r="AN197" s="584"/>
      <c r="AO197" s="584"/>
      <c r="AP197" s="585"/>
      <c r="AQ197" s="582"/>
      <c r="AR197" s="581"/>
      <c r="AS197" s="581"/>
      <c r="AT197" s="581"/>
      <c r="AU197" s="583"/>
      <c r="AV197" s="584"/>
      <c r="AW197" s="584"/>
      <c r="AX197" s="585"/>
    </row>
    <row r="198" spans="1:50" ht="24" hidden="1" customHeight="1">
      <c r="A198" s="580">
        <v>30</v>
      </c>
      <c r="B198" s="580">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3"/>
      <c r="AL198" s="584"/>
      <c r="AM198" s="584"/>
      <c r="AN198" s="584"/>
      <c r="AO198" s="584"/>
      <c r="AP198" s="585"/>
      <c r="AQ198" s="582"/>
      <c r="AR198" s="581"/>
      <c r="AS198" s="581"/>
      <c r="AT198" s="581"/>
      <c r="AU198" s="583"/>
      <c r="AV198" s="584"/>
      <c r="AW198" s="584"/>
      <c r="AX198" s="585"/>
    </row>
    <row r="200" spans="1:50">
      <c r="A200" s="9"/>
      <c r="B200" s="70" t="s">
        <v>376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0"/>
      <c r="B201" s="580"/>
      <c r="C201" s="244" t="s">
        <v>363</v>
      </c>
      <c r="D201" s="244"/>
      <c r="E201" s="244"/>
      <c r="F201" s="244"/>
      <c r="G201" s="244"/>
      <c r="H201" s="244"/>
      <c r="I201" s="244"/>
      <c r="J201" s="244"/>
      <c r="K201" s="244"/>
      <c r="L201" s="244"/>
      <c r="M201" s="244" t="s">
        <v>364</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6" t="s">
        <v>365</v>
      </c>
      <c r="AL201" s="244"/>
      <c r="AM201" s="244"/>
      <c r="AN201" s="244"/>
      <c r="AO201" s="244"/>
      <c r="AP201" s="244"/>
      <c r="AQ201" s="244" t="s">
        <v>23</v>
      </c>
      <c r="AR201" s="244"/>
      <c r="AS201" s="244"/>
      <c r="AT201" s="244"/>
      <c r="AU201" s="94" t="s">
        <v>24</v>
      </c>
      <c r="AV201" s="95"/>
      <c r="AW201" s="95"/>
      <c r="AX201" s="587"/>
    </row>
    <row r="202" spans="1:50" ht="24" customHeight="1">
      <c r="A202" s="580">
        <v>1</v>
      </c>
      <c r="B202" s="580">
        <v>1</v>
      </c>
      <c r="C202" s="582" t="s">
        <v>651</v>
      </c>
      <c r="D202" s="581"/>
      <c r="E202" s="581"/>
      <c r="F202" s="581"/>
      <c r="G202" s="581"/>
      <c r="H202" s="581"/>
      <c r="I202" s="581"/>
      <c r="J202" s="581"/>
      <c r="K202" s="581"/>
      <c r="L202" s="581"/>
      <c r="M202" s="582" t="s">
        <v>635</v>
      </c>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3">
        <v>0.3</v>
      </c>
      <c r="AL202" s="584"/>
      <c r="AM202" s="584"/>
      <c r="AN202" s="584"/>
      <c r="AO202" s="584"/>
      <c r="AP202" s="585"/>
      <c r="AQ202" s="582" t="s">
        <v>645</v>
      </c>
      <c r="AR202" s="581"/>
      <c r="AS202" s="581"/>
      <c r="AT202" s="581"/>
      <c r="AU202" s="583" t="s">
        <v>649</v>
      </c>
      <c r="AV202" s="584"/>
      <c r="AW202" s="584"/>
      <c r="AX202" s="585"/>
    </row>
    <row r="203" spans="1:50" ht="24" hidden="1" customHeight="1">
      <c r="A203" s="580">
        <v>2</v>
      </c>
      <c r="B203" s="580">
        <v>1</v>
      </c>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3"/>
      <c r="AL203" s="584"/>
      <c r="AM203" s="584"/>
      <c r="AN203" s="584"/>
      <c r="AO203" s="584"/>
      <c r="AP203" s="585"/>
      <c r="AQ203" s="582"/>
      <c r="AR203" s="581"/>
      <c r="AS203" s="581"/>
      <c r="AT203" s="581"/>
      <c r="AU203" s="583"/>
      <c r="AV203" s="584"/>
      <c r="AW203" s="584"/>
      <c r="AX203" s="585"/>
    </row>
    <row r="204" spans="1:50" ht="24" hidden="1" customHeight="1">
      <c r="A204" s="580">
        <v>3</v>
      </c>
      <c r="B204" s="580">
        <v>1</v>
      </c>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3"/>
      <c r="AL204" s="584"/>
      <c r="AM204" s="584"/>
      <c r="AN204" s="584"/>
      <c r="AO204" s="584"/>
      <c r="AP204" s="585"/>
      <c r="AQ204" s="582"/>
      <c r="AR204" s="581"/>
      <c r="AS204" s="581"/>
      <c r="AT204" s="581"/>
      <c r="AU204" s="583"/>
      <c r="AV204" s="584"/>
      <c r="AW204" s="584"/>
      <c r="AX204" s="585"/>
    </row>
    <row r="205" spans="1:50" ht="24" hidden="1" customHeight="1">
      <c r="A205" s="580">
        <v>4</v>
      </c>
      <c r="B205" s="580">
        <v>1</v>
      </c>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3"/>
      <c r="AL205" s="584"/>
      <c r="AM205" s="584"/>
      <c r="AN205" s="584"/>
      <c r="AO205" s="584"/>
      <c r="AP205" s="585"/>
      <c r="AQ205" s="582"/>
      <c r="AR205" s="581"/>
      <c r="AS205" s="581"/>
      <c r="AT205" s="581"/>
      <c r="AU205" s="583"/>
      <c r="AV205" s="584"/>
      <c r="AW205" s="584"/>
      <c r="AX205" s="585"/>
    </row>
    <row r="206" spans="1:50" ht="24" hidden="1" customHeight="1">
      <c r="A206" s="580">
        <v>5</v>
      </c>
      <c r="B206" s="580">
        <v>1</v>
      </c>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3"/>
      <c r="AL206" s="584"/>
      <c r="AM206" s="584"/>
      <c r="AN206" s="584"/>
      <c r="AO206" s="584"/>
      <c r="AP206" s="585"/>
      <c r="AQ206" s="582"/>
      <c r="AR206" s="581"/>
      <c r="AS206" s="581"/>
      <c r="AT206" s="581"/>
      <c r="AU206" s="583"/>
      <c r="AV206" s="584"/>
      <c r="AW206" s="584"/>
      <c r="AX206" s="585"/>
    </row>
    <row r="207" spans="1:50" ht="24" hidden="1" customHeight="1">
      <c r="A207" s="580">
        <v>6</v>
      </c>
      <c r="B207" s="580">
        <v>1</v>
      </c>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3"/>
      <c r="AL207" s="584"/>
      <c r="AM207" s="584"/>
      <c r="AN207" s="584"/>
      <c r="AO207" s="584"/>
      <c r="AP207" s="585"/>
      <c r="AQ207" s="582"/>
      <c r="AR207" s="581"/>
      <c r="AS207" s="581"/>
      <c r="AT207" s="581"/>
      <c r="AU207" s="583"/>
      <c r="AV207" s="584"/>
      <c r="AW207" s="584"/>
      <c r="AX207" s="585"/>
    </row>
    <row r="208" spans="1:50" ht="24" hidden="1" customHeight="1">
      <c r="A208" s="580">
        <v>7</v>
      </c>
      <c r="B208" s="580">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3"/>
      <c r="AL208" s="584"/>
      <c r="AM208" s="584"/>
      <c r="AN208" s="584"/>
      <c r="AO208" s="584"/>
      <c r="AP208" s="585"/>
      <c r="AQ208" s="582"/>
      <c r="AR208" s="581"/>
      <c r="AS208" s="581"/>
      <c r="AT208" s="581"/>
      <c r="AU208" s="583"/>
      <c r="AV208" s="584"/>
      <c r="AW208" s="584"/>
      <c r="AX208" s="585"/>
    </row>
    <row r="209" spans="1:50" ht="24" hidden="1" customHeight="1">
      <c r="A209" s="580">
        <v>8</v>
      </c>
      <c r="B209" s="580">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3"/>
      <c r="AL209" s="584"/>
      <c r="AM209" s="584"/>
      <c r="AN209" s="584"/>
      <c r="AO209" s="584"/>
      <c r="AP209" s="585"/>
      <c r="AQ209" s="582"/>
      <c r="AR209" s="581"/>
      <c r="AS209" s="581"/>
      <c r="AT209" s="581"/>
      <c r="AU209" s="583"/>
      <c r="AV209" s="584"/>
      <c r="AW209" s="584"/>
      <c r="AX209" s="585"/>
    </row>
    <row r="210" spans="1:50" ht="24" hidden="1" customHeight="1">
      <c r="A210" s="580">
        <v>9</v>
      </c>
      <c r="B210" s="580">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3"/>
      <c r="AL210" s="584"/>
      <c r="AM210" s="584"/>
      <c r="AN210" s="584"/>
      <c r="AO210" s="584"/>
      <c r="AP210" s="585"/>
      <c r="AQ210" s="582"/>
      <c r="AR210" s="581"/>
      <c r="AS210" s="581"/>
      <c r="AT210" s="581"/>
      <c r="AU210" s="583"/>
      <c r="AV210" s="584"/>
      <c r="AW210" s="584"/>
      <c r="AX210" s="585"/>
    </row>
    <row r="211" spans="1:50" ht="24" hidden="1" customHeight="1">
      <c r="A211" s="580">
        <v>10</v>
      </c>
      <c r="B211" s="580">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3"/>
      <c r="AL211" s="584"/>
      <c r="AM211" s="584"/>
      <c r="AN211" s="584"/>
      <c r="AO211" s="584"/>
      <c r="AP211" s="585"/>
      <c r="AQ211" s="582"/>
      <c r="AR211" s="581"/>
      <c r="AS211" s="581"/>
      <c r="AT211" s="581"/>
      <c r="AU211" s="583"/>
      <c r="AV211" s="584"/>
      <c r="AW211" s="584"/>
      <c r="AX211" s="585"/>
    </row>
    <row r="212" spans="1:50" ht="24" hidden="1" customHeight="1">
      <c r="A212" s="580">
        <v>11</v>
      </c>
      <c r="B212" s="580">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3"/>
      <c r="AL212" s="584"/>
      <c r="AM212" s="584"/>
      <c r="AN212" s="584"/>
      <c r="AO212" s="584"/>
      <c r="AP212" s="585"/>
      <c r="AQ212" s="582"/>
      <c r="AR212" s="581"/>
      <c r="AS212" s="581"/>
      <c r="AT212" s="581"/>
      <c r="AU212" s="583"/>
      <c r="AV212" s="584"/>
      <c r="AW212" s="584"/>
      <c r="AX212" s="585"/>
    </row>
    <row r="213" spans="1:50" ht="24" hidden="1" customHeight="1">
      <c r="A213" s="580">
        <v>12</v>
      </c>
      <c r="B213" s="580">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3"/>
      <c r="AL213" s="584"/>
      <c r="AM213" s="584"/>
      <c r="AN213" s="584"/>
      <c r="AO213" s="584"/>
      <c r="AP213" s="585"/>
      <c r="AQ213" s="582"/>
      <c r="AR213" s="581"/>
      <c r="AS213" s="581"/>
      <c r="AT213" s="581"/>
      <c r="AU213" s="583"/>
      <c r="AV213" s="584"/>
      <c r="AW213" s="584"/>
      <c r="AX213" s="585"/>
    </row>
    <row r="214" spans="1:50" ht="24" hidden="1" customHeight="1">
      <c r="A214" s="580">
        <v>13</v>
      </c>
      <c r="B214" s="580">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3"/>
      <c r="AL214" s="584"/>
      <c r="AM214" s="584"/>
      <c r="AN214" s="584"/>
      <c r="AO214" s="584"/>
      <c r="AP214" s="585"/>
      <c r="AQ214" s="582"/>
      <c r="AR214" s="581"/>
      <c r="AS214" s="581"/>
      <c r="AT214" s="581"/>
      <c r="AU214" s="583"/>
      <c r="AV214" s="584"/>
      <c r="AW214" s="584"/>
      <c r="AX214" s="585"/>
    </row>
    <row r="215" spans="1:50" ht="24" hidden="1" customHeight="1">
      <c r="A215" s="580">
        <v>14</v>
      </c>
      <c r="B215" s="580">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3"/>
      <c r="AL215" s="584"/>
      <c r="AM215" s="584"/>
      <c r="AN215" s="584"/>
      <c r="AO215" s="584"/>
      <c r="AP215" s="585"/>
      <c r="AQ215" s="582"/>
      <c r="AR215" s="581"/>
      <c r="AS215" s="581"/>
      <c r="AT215" s="581"/>
      <c r="AU215" s="583"/>
      <c r="AV215" s="584"/>
      <c r="AW215" s="584"/>
      <c r="AX215" s="585"/>
    </row>
    <row r="216" spans="1:50" ht="24" hidden="1" customHeight="1">
      <c r="A216" s="580">
        <v>15</v>
      </c>
      <c r="B216" s="580">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3"/>
      <c r="AL216" s="584"/>
      <c r="AM216" s="584"/>
      <c r="AN216" s="584"/>
      <c r="AO216" s="584"/>
      <c r="AP216" s="585"/>
      <c r="AQ216" s="582"/>
      <c r="AR216" s="581"/>
      <c r="AS216" s="581"/>
      <c r="AT216" s="581"/>
      <c r="AU216" s="583"/>
      <c r="AV216" s="584"/>
      <c r="AW216" s="584"/>
      <c r="AX216" s="585"/>
    </row>
    <row r="217" spans="1:50" ht="24" hidden="1" customHeight="1">
      <c r="A217" s="580">
        <v>16</v>
      </c>
      <c r="B217" s="580">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3"/>
      <c r="AL217" s="584"/>
      <c r="AM217" s="584"/>
      <c r="AN217" s="584"/>
      <c r="AO217" s="584"/>
      <c r="AP217" s="585"/>
      <c r="AQ217" s="582"/>
      <c r="AR217" s="581"/>
      <c r="AS217" s="581"/>
      <c r="AT217" s="581"/>
      <c r="AU217" s="583"/>
      <c r="AV217" s="584"/>
      <c r="AW217" s="584"/>
      <c r="AX217" s="585"/>
    </row>
    <row r="218" spans="1:50" ht="24" hidden="1" customHeight="1">
      <c r="A218" s="580">
        <v>17</v>
      </c>
      <c r="B218" s="580">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3"/>
      <c r="AL218" s="584"/>
      <c r="AM218" s="584"/>
      <c r="AN218" s="584"/>
      <c r="AO218" s="584"/>
      <c r="AP218" s="585"/>
      <c r="AQ218" s="582"/>
      <c r="AR218" s="581"/>
      <c r="AS218" s="581"/>
      <c r="AT218" s="581"/>
      <c r="AU218" s="583"/>
      <c r="AV218" s="584"/>
      <c r="AW218" s="584"/>
      <c r="AX218" s="585"/>
    </row>
    <row r="219" spans="1:50" ht="24" hidden="1" customHeight="1">
      <c r="A219" s="580">
        <v>18</v>
      </c>
      <c r="B219" s="580">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3"/>
      <c r="AL219" s="584"/>
      <c r="AM219" s="584"/>
      <c r="AN219" s="584"/>
      <c r="AO219" s="584"/>
      <c r="AP219" s="585"/>
      <c r="AQ219" s="582"/>
      <c r="AR219" s="581"/>
      <c r="AS219" s="581"/>
      <c r="AT219" s="581"/>
      <c r="AU219" s="583"/>
      <c r="AV219" s="584"/>
      <c r="AW219" s="584"/>
      <c r="AX219" s="585"/>
    </row>
    <row r="220" spans="1:50" ht="24" hidden="1" customHeight="1">
      <c r="A220" s="580">
        <v>19</v>
      </c>
      <c r="B220" s="580">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3"/>
      <c r="AL220" s="584"/>
      <c r="AM220" s="584"/>
      <c r="AN220" s="584"/>
      <c r="AO220" s="584"/>
      <c r="AP220" s="585"/>
      <c r="AQ220" s="582"/>
      <c r="AR220" s="581"/>
      <c r="AS220" s="581"/>
      <c r="AT220" s="581"/>
      <c r="AU220" s="583"/>
      <c r="AV220" s="584"/>
      <c r="AW220" s="584"/>
      <c r="AX220" s="585"/>
    </row>
    <row r="221" spans="1:50" ht="24" hidden="1" customHeight="1">
      <c r="A221" s="580">
        <v>20</v>
      </c>
      <c r="B221" s="580">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3"/>
      <c r="AL221" s="584"/>
      <c r="AM221" s="584"/>
      <c r="AN221" s="584"/>
      <c r="AO221" s="584"/>
      <c r="AP221" s="585"/>
      <c r="AQ221" s="582"/>
      <c r="AR221" s="581"/>
      <c r="AS221" s="581"/>
      <c r="AT221" s="581"/>
      <c r="AU221" s="583"/>
      <c r="AV221" s="584"/>
      <c r="AW221" s="584"/>
      <c r="AX221" s="585"/>
    </row>
    <row r="222" spans="1:50" ht="24" hidden="1" customHeight="1">
      <c r="A222" s="580">
        <v>21</v>
      </c>
      <c r="B222" s="580">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3"/>
      <c r="AL222" s="584"/>
      <c r="AM222" s="584"/>
      <c r="AN222" s="584"/>
      <c r="AO222" s="584"/>
      <c r="AP222" s="585"/>
      <c r="AQ222" s="582"/>
      <c r="AR222" s="581"/>
      <c r="AS222" s="581"/>
      <c r="AT222" s="581"/>
      <c r="AU222" s="583"/>
      <c r="AV222" s="584"/>
      <c r="AW222" s="584"/>
      <c r="AX222" s="585"/>
    </row>
    <row r="223" spans="1:50" ht="24" hidden="1" customHeight="1">
      <c r="A223" s="580">
        <v>22</v>
      </c>
      <c r="B223" s="580">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3"/>
      <c r="AL223" s="584"/>
      <c r="AM223" s="584"/>
      <c r="AN223" s="584"/>
      <c r="AO223" s="584"/>
      <c r="AP223" s="585"/>
      <c r="AQ223" s="582"/>
      <c r="AR223" s="581"/>
      <c r="AS223" s="581"/>
      <c r="AT223" s="581"/>
      <c r="AU223" s="583"/>
      <c r="AV223" s="584"/>
      <c r="AW223" s="584"/>
      <c r="AX223" s="585"/>
    </row>
    <row r="224" spans="1:50" ht="24" hidden="1" customHeight="1">
      <c r="A224" s="580">
        <v>23</v>
      </c>
      <c r="B224" s="580">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3"/>
      <c r="AL224" s="584"/>
      <c r="AM224" s="584"/>
      <c r="AN224" s="584"/>
      <c r="AO224" s="584"/>
      <c r="AP224" s="585"/>
      <c r="AQ224" s="582"/>
      <c r="AR224" s="581"/>
      <c r="AS224" s="581"/>
      <c r="AT224" s="581"/>
      <c r="AU224" s="583"/>
      <c r="AV224" s="584"/>
      <c r="AW224" s="584"/>
      <c r="AX224" s="585"/>
    </row>
    <row r="225" spans="1:50" ht="24" hidden="1" customHeight="1">
      <c r="A225" s="580">
        <v>24</v>
      </c>
      <c r="B225" s="580">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3"/>
      <c r="AL225" s="584"/>
      <c r="AM225" s="584"/>
      <c r="AN225" s="584"/>
      <c r="AO225" s="584"/>
      <c r="AP225" s="585"/>
      <c r="AQ225" s="582"/>
      <c r="AR225" s="581"/>
      <c r="AS225" s="581"/>
      <c r="AT225" s="581"/>
      <c r="AU225" s="583"/>
      <c r="AV225" s="584"/>
      <c r="AW225" s="584"/>
      <c r="AX225" s="585"/>
    </row>
    <row r="226" spans="1:50" ht="24" hidden="1" customHeight="1">
      <c r="A226" s="580">
        <v>25</v>
      </c>
      <c r="B226" s="580">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3"/>
      <c r="AL226" s="584"/>
      <c r="AM226" s="584"/>
      <c r="AN226" s="584"/>
      <c r="AO226" s="584"/>
      <c r="AP226" s="585"/>
      <c r="AQ226" s="582"/>
      <c r="AR226" s="581"/>
      <c r="AS226" s="581"/>
      <c r="AT226" s="581"/>
      <c r="AU226" s="583"/>
      <c r="AV226" s="584"/>
      <c r="AW226" s="584"/>
      <c r="AX226" s="585"/>
    </row>
    <row r="227" spans="1:50" ht="24" hidden="1" customHeight="1">
      <c r="A227" s="580">
        <v>26</v>
      </c>
      <c r="B227" s="580">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3"/>
      <c r="AL227" s="584"/>
      <c r="AM227" s="584"/>
      <c r="AN227" s="584"/>
      <c r="AO227" s="584"/>
      <c r="AP227" s="585"/>
      <c r="AQ227" s="582"/>
      <c r="AR227" s="581"/>
      <c r="AS227" s="581"/>
      <c r="AT227" s="581"/>
      <c r="AU227" s="583"/>
      <c r="AV227" s="584"/>
      <c r="AW227" s="584"/>
      <c r="AX227" s="585"/>
    </row>
    <row r="228" spans="1:50" ht="24" hidden="1" customHeight="1">
      <c r="A228" s="580">
        <v>27</v>
      </c>
      <c r="B228" s="580">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3"/>
      <c r="AL228" s="584"/>
      <c r="AM228" s="584"/>
      <c r="AN228" s="584"/>
      <c r="AO228" s="584"/>
      <c r="AP228" s="585"/>
      <c r="AQ228" s="582"/>
      <c r="AR228" s="581"/>
      <c r="AS228" s="581"/>
      <c r="AT228" s="581"/>
      <c r="AU228" s="583"/>
      <c r="AV228" s="584"/>
      <c r="AW228" s="584"/>
      <c r="AX228" s="585"/>
    </row>
    <row r="229" spans="1:50" ht="24" hidden="1" customHeight="1">
      <c r="A229" s="580">
        <v>28</v>
      </c>
      <c r="B229" s="580">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3"/>
      <c r="AL229" s="584"/>
      <c r="AM229" s="584"/>
      <c r="AN229" s="584"/>
      <c r="AO229" s="584"/>
      <c r="AP229" s="585"/>
      <c r="AQ229" s="582"/>
      <c r="AR229" s="581"/>
      <c r="AS229" s="581"/>
      <c r="AT229" s="581"/>
      <c r="AU229" s="583"/>
      <c r="AV229" s="584"/>
      <c r="AW229" s="584"/>
      <c r="AX229" s="585"/>
    </row>
    <row r="230" spans="1:50" ht="24" hidden="1" customHeight="1">
      <c r="A230" s="580">
        <v>29</v>
      </c>
      <c r="B230" s="580">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3"/>
      <c r="AL230" s="584"/>
      <c r="AM230" s="584"/>
      <c r="AN230" s="584"/>
      <c r="AO230" s="584"/>
      <c r="AP230" s="585"/>
      <c r="AQ230" s="582"/>
      <c r="AR230" s="581"/>
      <c r="AS230" s="581"/>
      <c r="AT230" s="581"/>
      <c r="AU230" s="583"/>
      <c r="AV230" s="584"/>
      <c r="AW230" s="584"/>
      <c r="AX230" s="585"/>
    </row>
    <row r="231" spans="1:50" ht="24" hidden="1" customHeight="1">
      <c r="A231" s="580">
        <v>30</v>
      </c>
      <c r="B231" s="580">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3"/>
      <c r="AL231" s="584"/>
      <c r="AM231" s="584"/>
      <c r="AN231" s="584"/>
      <c r="AO231" s="584"/>
      <c r="AP231" s="585"/>
      <c r="AQ231" s="582"/>
      <c r="AR231" s="581"/>
      <c r="AS231" s="581"/>
      <c r="AT231" s="581"/>
      <c r="AU231" s="583"/>
      <c r="AV231" s="584"/>
      <c r="AW231" s="584"/>
      <c r="AX231" s="585"/>
    </row>
    <row r="233" spans="1:50">
      <c r="A233" s="9"/>
      <c r="B233" s="70" t="s">
        <v>377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0"/>
      <c r="B234" s="580"/>
      <c r="C234" s="244" t="s">
        <v>378</v>
      </c>
      <c r="D234" s="244"/>
      <c r="E234" s="244"/>
      <c r="F234" s="244"/>
      <c r="G234" s="244"/>
      <c r="H234" s="244"/>
      <c r="I234" s="244"/>
      <c r="J234" s="244"/>
      <c r="K234" s="244"/>
      <c r="L234" s="244"/>
      <c r="M234" s="244" t="s">
        <v>379</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6" t="s">
        <v>380</v>
      </c>
      <c r="AL234" s="244"/>
      <c r="AM234" s="244"/>
      <c r="AN234" s="244"/>
      <c r="AO234" s="244"/>
      <c r="AP234" s="244"/>
      <c r="AQ234" s="244" t="s">
        <v>23</v>
      </c>
      <c r="AR234" s="244"/>
      <c r="AS234" s="244"/>
      <c r="AT234" s="244"/>
      <c r="AU234" s="94" t="s">
        <v>24</v>
      </c>
      <c r="AV234" s="95"/>
      <c r="AW234" s="95"/>
      <c r="AX234" s="587"/>
    </row>
    <row r="235" spans="1:50" ht="24" customHeight="1">
      <c r="A235" s="580">
        <v>1</v>
      </c>
      <c r="B235" s="580">
        <v>1</v>
      </c>
      <c r="C235" s="582" t="s">
        <v>741</v>
      </c>
      <c r="D235" s="581"/>
      <c r="E235" s="581"/>
      <c r="F235" s="581"/>
      <c r="G235" s="581"/>
      <c r="H235" s="581"/>
      <c r="I235" s="581"/>
      <c r="J235" s="581"/>
      <c r="K235" s="581"/>
      <c r="L235" s="581"/>
      <c r="M235" s="582" t="s">
        <v>673</v>
      </c>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3"/>
      <c r="AL235" s="584"/>
      <c r="AM235" s="584"/>
      <c r="AN235" s="584"/>
      <c r="AO235" s="584"/>
      <c r="AP235" s="585"/>
      <c r="AQ235" s="582" t="s">
        <v>750</v>
      </c>
      <c r="AR235" s="581"/>
      <c r="AS235" s="581"/>
      <c r="AT235" s="581"/>
      <c r="AU235" s="583" t="s">
        <v>751</v>
      </c>
      <c r="AV235" s="584"/>
      <c r="AW235" s="584"/>
      <c r="AX235" s="585"/>
    </row>
    <row r="236" spans="1:50" ht="24" customHeight="1">
      <c r="A236" s="580">
        <v>2</v>
      </c>
      <c r="B236" s="580">
        <v>1</v>
      </c>
      <c r="C236" s="582" t="s">
        <v>742</v>
      </c>
      <c r="D236" s="581"/>
      <c r="E236" s="581"/>
      <c r="F236" s="581"/>
      <c r="G236" s="581"/>
      <c r="H236" s="581"/>
      <c r="I236" s="581"/>
      <c r="J236" s="581"/>
      <c r="K236" s="581"/>
      <c r="L236" s="581"/>
      <c r="M236" s="582" t="s">
        <v>739</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c r="AL236" s="584"/>
      <c r="AM236" s="584"/>
      <c r="AN236" s="584"/>
      <c r="AO236" s="584"/>
      <c r="AP236" s="585"/>
      <c r="AQ236" s="582" t="s">
        <v>750</v>
      </c>
      <c r="AR236" s="581"/>
      <c r="AS236" s="581"/>
      <c r="AT236" s="581"/>
      <c r="AU236" s="583" t="s">
        <v>751</v>
      </c>
      <c r="AV236" s="584"/>
      <c r="AW236" s="584"/>
      <c r="AX236" s="585"/>
    </row>
    <row r="237" spans="1:50" ht="24" customHeight="1">
      <c r="A237" s="580">
        <v>3</v>
      </c>
      <c r="B237" s="580">
        <v>1</v>
      </c>
      <c r="C237" s="582" t="s">
        <v>743</v>
      </c>
      <c r="D237" s="581"/>
      <c r="E237" s="581"/>
      <c r="F237" s="581"/>
      <c r="G237" s="581"/>
      <c r="H237" s="581"/>
      <c r="I237" s="581"/>
      <c r="J237" s="581"/>
      <c r="K237" s="581"/>
      <c r="L237" s="581"/>
      <c r="M237" s="582" t="s">
        <v>732</v>
      </c>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t="s">
        <v>750</v>
      </c>
      <c r="AR237" s="581"/>
      <c r="AS237" s="581"/>
      <c r="AT237" s="581"/>
      <c r="AU237" s="583" t="s">
        <v>751</v>
      </c>
      <c r="AV237" s="584"/>
      <c r="AW237" s="584"/>
      <c r="AX237" s="585"/>
    </row>
    <row r="238" spans="1:50" ht="24" customHeight="1">
      <c r="A238" s="580">
        <v>4</v>
      </c>
      <c r="B238" s="580">
        <v>1</v>
      </c>
      <c r="C238" s="582" t="s">
        <v>744</v>
      </c>
      <c r="D238" s="581"/>
      <c r="E238" s="581"/>
      <c r="F238" s="581"/>
      <c r="G238" s="581"/>
      <c r="H238" s="581"/>
      <c r="I238" s="581"/>
      <c r="J238" s="581"/>
      <c r="K238" s="581"/>
      <c r="L238" s="581"/>
      <c r="M238" s="582" t="s">
        <v>739</v>
      </c>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3"/>
      <c r="AL238" s="584"/>
      <c r="AM238" s="584"/>
      <c r="AN238" s="584"/>
      <c r="AO238" s="584"/>
      <c r="AP238" s="585"/>
      <c r="AQ238" s="582" t="s">
        <v>750</v>
      </c>
      <c r="AR238" s="581"/>
      <c r="AS238" s="581"/>
      <c r="AT238" s="581"/>
      <c r="AU238" s="583" t="s">
        <v>751</v>
      </c>
      <c r="AV238" s="584"/>
      <c r="AW238" s="584"/>
      <c r="AX238" s="585"/>
    </row>
    <row r="239" spans="1:50" ht="24" customHeight="1">
      <c r="A239" s="580">
        <v>5</v>
      </c>
      <c r="B239" s="580">
        <v>1</v>
      </c>
      <c r="C239" s="582" t="s">
        <v>745</v>
      </c>
      <c r="D239" s="581"/>
      <c r="E239" s="581"/>
      <c r="F239" s="581"/>
      <c r="G239" s="581"/>
      <c r="H239" s="581"/>
      <c r="I239" s="581"/>
      <c r="J239" s="581"/>
      <c r="K239" s="581"/>
      <c r="L239" s="581"/>
      <c r="M239" s="582" t="s">
        <v>748</v>
      </c>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t="s">
        <v>750</v>
      </c>
      <c r="AR239" s="581"/>
      <c r="AS239" s="581"/>
      <c r="AT239" s="581"/>
      <c r="AU239" s="583" t="s">
        <v>751</v>
      </c>
      <c r="AV239" s="584"/>
      <c r="AW239" s="584"/>
      <c r="AX239" s="585"/>
    </row>
    <row r="240" spans="1:50" ht="24" customHeight="1">
      <c r="A240" s="580">
        <v>6</v>
      </c>
      <c r="B240" s="580">
        <v>1</v>
      </c>
      <c r="C240" s="582" t="s">
        <v>746</v>
      </c>
      <c r="D240" s="581"/>
      <c r="E240" s="581"/>
      <c r="F240" s="581"/>
      <c r="G240" s="581"/>
      <c r="H240" s="581"/>
      <c r="I240" s="581"/>
      <c r="J240" s="581"/>
      <c r="K240" s="581"/>
      <c r="L240" s="581"/>
      <c r="M240" s="582" t="s">
        <v>749</v>
      </c>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t="s">
        <v>750</v>
      </c>
      <c r="AR240" s="581"/>
      <c r="AS240" s="581"/>
      <c r="AT240" s="581"/>
      <c r="AU240" s="583" t="s">
        <v>751</v>
      </c>
      <c r="AV240" s="584"/>
      <c r="AW240" s="584"/>
      <c r="AX240" s="585"/>
    </row>
    <row r="241" spans="1:50" ht="24" customHeight="1">
      <c r="A241" s="580">
        <v>7</v>
      </c>
      <c r="B241" s="580">
        <v>1</v>
      </c>
      <c r="C241" s="582" t="s">
        <v>747</v>
      </c>
      <c r="D241" s="581"/>
      <c r="E241" s="581"/>
      <c r="F241" s="581"/>
      <c r="G241" s="581"/>
      <c r="H241" s="581"/>
      <c r="I241" s="581"/>
      <c r="J241" s="581"/>
      <c r="K241" s="581"/>
      <c r="L241" s="581"/>
      <c r="M241" s="582" t="s">
        <v>748</v>
      </c>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t="s">
        <v>750</v>
      </c>
      <c r="AR241" s="581"/>
      <c r="AS241" s="581"/>
      <c r="AT241" s="581"/>
      <c r="AU241" s="583" t="s">
        <v>751</v>
      </c>
      <c r="AV241" s="584"/>
      <c r="AW241" s="584"/>
      <c r="AX241" s="585"/>
    </row>
    <row r="242" spans="1:50" ht="24" hidden="1" customHeight="1">
      <c r="A242" s="580">
        <v>8</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hidden="1" customHeight="1">
      <c r="A243" s="580">
        <v>9</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hidden="1" customHeight="1">
      <c r="A244" s="580">
        <v>10</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hidden="1" customHeight="1">
      <c r="A245" s="580">
        <v>11</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hidden="1" customHeight="1">
      <c r="A246" s="580">
        <v>12</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hidden="1" customHeight="1">
      <c r="A247" s="580">
        <v>13</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hidden="1" customHeight="1">
      <c r="A248" s="580">
        <v>14</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hidden="1" customHeight="1">
      <c r="A249" s="580">
        <v>15</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hidden="1" customHeight="1">
      <c r="A250" s="580">
        <v>16</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hidden="1" customHeight="1">
      <c r="A251" s="580">
        <v>17</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hidden="1" customHeight="1">
      <c r="A252" s="580">
        <v>18</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hidden="1" customHeight="1">
      <c r="A253" s="580">
        <v>19</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hidden="1" customHeight="1">
      <c r="A254" s="580">
        <v>20</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hidden="1" customHeight="1">
      <c r="A255" s="580">
        <v>21</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hidden="1" customHeight="1">
      <c r="A256" s="580">
        <v>22</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hidden="1" customHeight="1">
      <c r="A257" s="580">
        <v>23</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hidden="1" customHeight="1">
      <c r="A258" s="580">
        <v>24</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hidden="1" customHeight="1">
      <c r="A259" s="580">
        <v>25</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hidden="1" customHeight="1">
      <c r="A260" s="580">
        <v>26</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hidden="1" customHeight="1">
      <c r="A261" s="580">
        <v>27</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hidden="1" customHeight="1">
      <c r="A262" s="580">
        <v>28</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hidden="1" customHeight="1">
      <c r="A263" s="580">
        <v>29</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hidden="1" customHeight="1">
      <c r="A264" s="580">
        <v>30</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6" spans="1:50">
      <c r="A266" s="9"/>
      <c r="B266" s="70" t="s">
        <v>381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0"/>
      <c r="B267" s="580"/>
      <c r="C267" s="244" t="s">
        <v>363</v>
      </c>
      <c r="D267" s="244"/>
      <c r="E267" s="244"/>
      <c r="F267" s="244"/>
      <c r="G267" s="244"/>
      <c r="H267" s="244"/>
      <c r="I267" s="244"/>
      <c r="J267" s="244"/>
      <c r="K267" s="244"/>
      <c r="L267" s="244"/>
      <c r="M267" s="244" t="s">
        <v>364</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6" t="s">
        <v>365</v>
      </c>
      <c r="AL267" s="244"/>
      <c r="AM267" s="244"/>
      <c r="AN267" s="244"/>
      <c r="AO267" s="244"/>
      <c r="AP267" s="244"/>
      <c r="AQ267" s="244" t="s">
        <v>23</v>
      </c>
      <c r="AR267" s="244"/>
      <c r="AS267" s="244"/>
      <c r="AT267" s="244"/>
      <c r="AU267" s="94" t="s">
        <v>24</v>
      </c>
      <c r="AV267" s="95"/>
      <c r="AW267" s="95"/>
      <c r="AX267" s="587"/>
    </row>
    <row r="268" spans="1:50" ht="24" customHeight="1">
      <c r="A268" s="580">
        <v>1</v>
      </c>
      <c r="B268" s="580">
        <v>1</v>
      </c>
      <c r="C268" s="582" t="s">
        <v>752</v>
      </c>
      <c r="D268" s="581"/>
      <c r="E268" s="581"/>
      <c r="F268" s="581"/>
      <c r="G268" s="581"/>
      <c r="H268" s="581"/>
      <c r="I268" s="581"/>
      <c r="J268" s="581"/>
      <c r="K268" s="581"/>
      <c r="L268" s="581"/>
      <c r="M268" s="582" t="s">
        <v>636</v>
      </c>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3">
        <v>0.5</v>
      </c>
      <c r="AL268" s="584"/>
      <c r="AM268" s="584"/>
      <c r="AN268" s="584"/>
      <c r="AO268" s="584"/>
      <c r="AP268" s="585"/>
      <c r="AQ268" s="582" t="s">
        <v>649</v>
      </c>
      <c r="AR268" s="581"/>
      <c r="AS268" s="581"/>
      <c r="AT268" s="581"/>
      <c r="AU268" s="583" t="s">
        <v>645</v>
      </c>
      <c r="AV268" s="584"/>
      <c r="AW268" s="584"/>
      <c r="AX268" s="585"/>
    </row>
    <row r="269" spans="1:50" ht="24" hidden="1" customHeight="1">
      <c r="A269" s="580">
        <v>2</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24" hidden="1" customHeight="1">
      <c r="A270" s="580">
        <v>3</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24" hidden="1" customHeight="1">
      <c r="A271" s="580">
        <v>4</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24" hidden="1" customHeight="1">
      <c r="A272" s="580">
        <v>5</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24" hidden="1" customHeight="1">
      <c r="A273" s="580">
        <v>6</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24" hidden="1" customHeight="1">
      <c r="A274" s="580">
        <v>7</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24" hidden="1" customHeight="1">
      <c r="A275" s="580">
        <v>8</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24" hidden="1" customHeight="1">
      <c r="A276" s="580">
        <v>9</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24" hidden="1" customHeight="1">
      <c r="A277" s="580">
        <v>10</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24" hidden="1" customHeight="1">
      <c r="A278" s="580">
        <v>11</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hidden="1" customHeight="1">
      <c r="A279" s="580">
        <v>12</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hidden="1" customHeight="1">
      <c r="A280" s="580">
        <v>13</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hidden="1" customHeight="1">
      <c r="A281" s="580">
        <v>14</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hidden="1" customHeight="1">
      <c r="A282" s="580">
        <v>15</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hidden="1" customHeight="1">
      <c r="A283" s="580">
        <v>16</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hidden="1" customHeight="1">
      <c r="A284" s="580">
        <v>17</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hidden="1" customHeight="1">
      <c r="A285" s="580">
        <v>18</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hidden="1" customHeight="1">
      <c r="A286" s="580">
        <v>19</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hidden="1" customHeight="1">
      <c r="A287" s="580">
        <v>20</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hidden="1" customHeight="1">
      <c r="A288" s="580">
        <v>21</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hidden="1" customHeight="1">
      <c r="A289" s="580">
        <v>22</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hidden="1" customHeight="1">
      <c r="A290" s="580">
        <v>23</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hidden="1" customHeight="1">
      <c r="A291" s="580">
        <v>24</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hidden="1" customHeight="1">
      <c r="A292" s="580">
        <v>25</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hidden="1" customHeight="1">
      <c r="A293" s="580">
        <v>26</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hidden="1" customHeight="1">
      <c r="A294" s="580">
        <v>27</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hidden="1" customHeight="1">
      <c r="A295" s="580">
        <v>28</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hidden="1" customHeight="1">
      <c r="A296" s="580">
        <v>29</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hidden="1" customHeight="1">
      <c r="A297" s="580">
        <v>30</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382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0"/>
      <c r="B300" s="580"/>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6" t="s">
        <v>33</v>
      </c>
      <c r="AL300" s="244"/>
      <c r="AM300" s="244"/>
      <c r="AN300" s="244"/>
      <c r="AO300" s="244"/>
      <c r="AP300" s="244"/>
      <c r="AQ300" s="244" t="s">
        <v>23</v>
      </c>
      <c r="AR300" s="244"/>
      <c r="AS300" s="244"/>
      <c r="AT300" s="244"/>
      <c r="AU300" s="94" t="s">
        <v>24</v>
      </c>
      <c r="AV300" s="95"/>
      <c r="AW300" s="95"/>
      <c r="AX300" s="587"/>
    </row>
    <row r="301" spans="1:50" ht="24" customHeight="1">
      <c r="A301" s="580">
        <v>1</v>
      </c>
      <c r="B301" s="580">
        <v>1</v>
      </c>
      <c r="C301" s="582" t="s">
        <v>753</v>
      </c>
      <c r="D301" s="581"/>
      <c r="E301" s="581"/>
      <c r="F301" s="581"/>
      <c r="G301" s="581"/>
      <c r="H301" s="581"/>
      <c r="I301" s="581"/>
      <c r="J301" s="581"/>
      <c r="K301" s="581"/>
      <c r="L301" s="581"/>
      <c r="M301" s="582" t="s">
        <v>634</v>
      </c>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3">
        <v>0.4</v>
      </c>
      <c r="AL301" s="584"/>
      <c r="AM301" s="584"/>
      <c r="AN301" s="584"/>
      <c r="AO301" s="584"/>
      <c r="AP301" s="585"/>
      <c r="AQ301" s="582" t="s">
        <v>652</v>
      </c>
      <c r="AR301" s="581"/>
      <c r="AS301" s="581"/>
      <c r="AT301" s="581"/>
      <c r="AU301" s="583" t="s">
        <v>653</v>
      </c>
      <c r="AV301" s="584"/>
      <c r="AW301" s="584"/>
      <c r="AX301" s="585"/>
    </row>
    <row r="302" spans="1:50" ht="24" hidden="1" customHeight="1">
      <c r="A302" s="580">
        <v>2</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hidden="1" customHeight="1">
      <c r="A303" s="580">
        <v>3</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4" hidden="1" customHeight="1">
      <c r="A304" s="580">
        <v>4</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24" hidden="1" customHeight="1">
      <c r="A305" s="580">
        <v>5</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24" hidden="1" customHeight="1">
      <c r="A306" s="580">
        <v>6</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24" hidden="1" customHeight="1">
      <c r="A307" s="580">
        <v>7</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24" hidden="1" customHeight="1">
      <c r="A308" s="580">
        <v>8</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hidden="1" customHeight="1">
      <c r="A309" s="580">
        <v>9</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hidden="1" customHeight="1">
      <c r="A310" s="580">
        <v>10</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hidden="1" customHeight="1">
      <c r="A311" s="580">
        <v>11</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hidden="1" customHeight="1">
      <c r="A312" s="580">
        <v>12</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hidden="1" customHeight="1">
      <c r="A313" s="580">
        <v>13</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hidden="1" customHeight="1">
      <c r="A314" s="580">
        <v>14</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hidden="1" customHeight="1">
      <c r="A315" s="580">
        <v>15</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hidden="1" customHeight="1">
      <c r="A316" s="580">
        <v>16</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hidden="1" customHeight="1">
      <c r="A317" s="580">
        <v>17</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hidden="1" customHeight="1">
      <c r="A318" s="580">
        <v>18</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hidden="1" customHeight="1">
      <c r="A319" s="580">
        <v>19</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hidden="1" customHeight="1">
      <c r="A320" s="580">
        <v>20</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hidden="1" customHeight="1">
      <c r="A321" s="580">
        <v>21</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hidden="1" customHeight="1">
      <c r="A322" s="580">
        <v>22</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hidden="1" customHeight="1">
      <c r="A323" s="580">
        <v>23</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hidden="1" customHeight="1">
      <c r="A324" s="580">
        <v>24</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hidden="1" customHeight="1">
      <c r="A325" s="580">
        <v>25</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hidden="1" customHeight="1">
      <c r="A326" s="580">
        <v>26</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hidden="1" customHeight="1">
      <c r="A327" s="580">
        <v>27</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hidden="1" customHeight="1">
      <c r="A328" s="580">
        <v>28</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hidden="1" customHeight="1">
      <c r="A329" s="580">
        <v>29</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hidden="1" customHeight="1">
      <c r="A330" s="580">
        <v>30</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2" spans="1:50">
      <c r="A332" s="9"/>
      <c r="B332" s="70" t="s">
        <v>383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0"/>
      <c r="B333" s="580"/>
      <c r="C333" s="244" t="s">
        <v>363</v>
      </c>
      <c r="D333" s="244"/>
      <c r="E333" s="244"/>
      <c r="F333" s="244"/>
      <c r="G333" s="244"/>
      <c r="H333" s="244"/>
      <c r="I333" s="244"/>
      <c r="J333" s="244"/>
      <c r="K333" s="244"/>
      <c r="L333" s="244"/>
      <c r="M333" s="244" t="s">
        <v>364</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6" t="s">
        <v>365</v>
      </c>
      <c r="AL333" s="244"/>
      <c r="AM333" s="244"/>
      <c r="AN333" s="244"/>
      <c r="AO333" s="244"/>
      <c r="AP333" s="244"/>
      <c r="AQ333" s="244" t="s">
        <v>23</v>
      </c>
      <c r="AR333" s="244"/>
      <c r="AS333" s="244"/>
      <c r="AT333" s="244"/>
      <c r="AU333" s="94" t="s">
        <v>24</v>
      </c>
      <c r="AV333" s="95"/>
      <c r="AW333" s="95"/>
      <c r="AX333" s="587"/>
    </row>
    <row r="334" spans="1:50" ht="24" customHeight="1">
      <c r="A334" s="580">
        <v>1</v>
      </c>
      <c r="B334" s="580">
        <v>1</v>
      </c>
      <c r="C334" s="582" t="s">
        <v>741</v>
      </c>
      <c r="D334" s="581"/>
      <c r="E334" s="581"/>
      <c r="F334" s="581"/>
      <c r="G334" s="581"/>
      <c r="H334" s="581"/>
      <c r="I334" s="581"/>
      <c r="J334" s="581"/>
      <c r="K334" s="581"/>
      <c r="L334" s="581"/>
      <c r="M334" s="582" t="s">
        <v>673</v>
      </c>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3"/>
      <c r="AL334" s="584"/>
      <c r="AM334" s="584"/>
      <c r="AN334" s="584"/>
      <c r="AO334" s="584"/>
      <c r="AP334" s="585"/>
      <c r="AQ334" s="582" t="s">
        <v>654</v>
      </c>
      <c r="AR334" s="581"/>
      <c r="AS334" s="581"/>
      <c r="AT334" s="581"/>
      <c r="AU334" s="583" t="s">
        <v>655</v>
      </c>
      <c r="AV334" s="584"/>
      <c r="AW334" s="584"/>
      <c r="AX334" s="585"/>
    </row>
    <row r="335" spans="1:50" ht="24" customHeight="1">
      <c r="A335" s="580">
        <v>2</v>
      </c>
      <c r="B335" s="580">
        <v>1</v>
      </c>
      <c r="C335" s="582" t="s">
        <v>742</v>
      </c>
      <c r="D335" s="581"/>
      <c r="E335" s="581"/>
      <c r="F335" s="581"/>
      <c r="G335" s="581"/>
      <c r="H335" s="581"/>
      <c r="I335" s="581"/>
      <c r="J335" s="581"/>
      <c r="K335" s="581"/>
      <c r="L335" s="581"/>
      <c r="M335" s="582" t="s">
        <v>739</v>
      </c>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t="s">
        <v>423</v>
      </c>
      <c r="AR335" s="581"/>
      <c r="AS335" s="581"/>
      <c r="AT335" s="581"/>
      <c r="AU335" s="583" t="s">
        <v>423</v>
      </c>
      <c r="AV335" s="584"/>
      <c r="AW335" s="584"/>
      <c r="AX335" s="585"/>
    </row>
    <row r="336" spans="1:50" ht="24" customHeight="1">
      <c r="A336" s="580">
        <v>3</v>
      </c>
      <c r="B336" s="580">
        <v>1</v>
      </c>
      <c r="C336" s="582" t="s">
        <v>743</v>
      </c>
      <c r="D336" s="581"/>
      <c r="E336" s="581"/>
      <c r="F336" s="581"/>
      <c r="G336" s="581"/>
      <c r="H336" s="581"/>
      <c r="I336" s="581"/>
      <c r="J336" s="581"/>
      <c r="K336" s="581"/>
      <c r="L336" s="581"/>
      <c r="M336" s="582" t="s">
        <v>732</v>
      </c>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t="s">
        <v>423</v>
      </c>
      <c r="AR336" s="581"/>
      <c r="AS336" s="581"/>
      <c r="AT336" s="581"/>
      <c r="AU336" s="583" t="s">
        <v>423</v>
      </c>
      <c r="AV336" s="584"/>
      <c r="AW336" s="584"/>
      <c r="AX336" s="585"/>
    </row>
    <row r="337" spans="1:50" ht="24" hidden="1" customHeight="1">
      <c r="A337" s="580">
        <v>4</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hidden="1" customHeight="1">
      <c r="A338" s="580">
        <v>5</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hidden="1" customHeight="1">
      <c r="A339" s="580">
        <v>6</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hidden="1" customHeight="1">
      <c r="A340" s="580">
        <v>7</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hidden="1" customHeight="1">
      <c r="A341" s="580">
        <v>8</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hidden="1" customHeight="1">
      <c r="A342" s="580">
        <v>9</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hidden="1" customHeight="1">
      <c r="A343" s="580">
        <v>10</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hidden="1" customHeight="1">
      <c r="A344" s="580">
        <v>11</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hidden="1" customHeight="1">
      <c r="A345" s="580">
        <v>12</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hidden="1" customHeight="1">
      <c r="A346" s="580">
        <v>13</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hidden="1" customHeight="1">
      <c r="A347" s="580">
        <v>14</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hidden="1" customHeight="1">
      <c r="A348" s="580">
        <v>15</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hidden="1" customHeight="1">
      <c r="A349" s="580">
        <v>16</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hidden="1" customHeight="1">
      <c r="A350" s="580">
        <v>17</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hidden="1" customHeight="1">
      <c r="A351" s="580">
        <v>18</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hidden="1" customHeight="1">
      <c r="A352" s="580">
        <v>19</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hidden="1" customHeight="1">
      <c r="A353" s="580">
        <v>20</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hidden="1" customHeight="1">
      <c r="A354" s="580">
        <v>21</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hidden="1" customHeight="1">
      <c r="A355" s="580">
        <v>22</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hidden="1" customHeight="1">
      <c r="A356" s="580">
        <v>23</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hidden="1" customHeight="1">
      <c r="A357" s="580">
        <v>24</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hidden="1" customHeight="1">
      <c r="A358" s="580">
        <v>25</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hidden="1" customHeight="1">
      <c r="A359" s="580">
        <v>26</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hidden="1" customHeight="1">
      <c r="A360" s="580">
        <v>27</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hidden="1" customHeight="1">
      <c r="A361" s="580">
        <v>28</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hidden="1" customHeight="1">
      <c r="A362" s="580">
        <v>29</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hidden="1" customHeight="1">
      <c r="A363" s="580">
        <v>30</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5" spans="1:50">
      <c r="A365" s="9"/>
      <c r="B365" s="70" t="s">
        <v>384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0"/>
      <c r="B366" s="580"/>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6" t="s">
        <v>33</v>
      </c>
      <c r="AL366" s="244"/>
      <c r="AM366" s="244"/>
      <c r="AN366" s="244"/>
      <c r="AO366" s="244"/>
      <c r="AP366" s="244"/>
      <c r="AQ366" s="244" t="s">
        <v>23</v>
      </c>
      <c r="AR366" s="244"/>
      <c r="AS366" s="244"/>
      <c r="AT366" s="244"/>
      <c r="AU366" s="94" t="s">
        <v>24</v>
      </c>
      <c r="AV366" s="95"/>
      <c r="AW366" s="95"/>
      <c r="AX366" s="587"/>
    </row>
    <row r="367" spans="1:50" ht="24" customHeight="1">
      <c r="A367" s="580">
        <v>1</v>
      </c>
      <c r="B367" s="580">
        <v>1</v>
      </c>
      <c r="C367" s="582" t="s">
        <v>734</v>
      </c>
      <c r="D367" s="581"/>
      <c r="E367" s="581"/>
      <c r="F367" s="581"/>
      <c r="G367" s="581"/>
      <c r="H367" s="581"/>
      <c r="I367" s="581"/>
      <c r="J367" s="581"/>
      <c r="K367" s="581"/>
      <c r="L367" s="581"/>
      <c r="M367" s="582" t="s">
        <v>674</v>
      </c>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3"/>
      <c r="AL367" s="584"/>
      <c r="AM367" s="584"/>
      <c r="AN367" s="584"/>
      <c r="AO367" s="584"/>
      <c r="AP367" s="585"/>
      <c r="AQ367" s="582" t="s">
        <v>652</v>
      </c>
      <c r="AR367" s="581"/>
      <c r="AS367" s="581"/>
      <c r="AT367" s="581"/>
      <c r="AU367" s="583" t="s">
        <v>652</v>
      </c>
      <c r="AV367" s="584"/>
      <c r="AW367" s="584"/>
      <c r="AX367" s="585"/>
    </row>
    <row r="368" spans="1:50" ht="24" customHeight="1">
      <c r="A368" s="580">
        <v>2</v>
      </c>
      <c r="B368" s="580">
        <v>1</v>
      </c>
      <c r="C368" s="582" t="s">
        <v>735</v>
      </c>
      <c r="D368" s="581"/>
      <c r="E368" s="581"/>
      <c r="F368" s="581"/>
      <c r="G368" s="581"/>
      <c r="H368" s="581"/>
      <c r="I368" s="581"/>
      <c r="J368" s="581"/>
      <c r="K368" s="581"/>
      <c r="L368" s="581"/>
      <c r="M368" s="582" t="s">
        <v>738</v>
      </c>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82" t="s">
        <v>423</v>
      </c>
      <c r="AR368" s="581"/>
      <c r="AS368" s="581"/>
      <c r="AT368" s="581"/>
      <c r="AU368" s="583" t="s">
        <v>423</v>
      </c>
      <c r="AV368" s="584"/>
      <c r="AW368" s="584"/>
      <c r="AX368" s="585"/>
    </row>
    <row r="369" spans="1:50" ht="24" hidden="1" customHeight="1">
      <c r="A369" s="580">
        <v>3</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82"/>
      <c r="AR369" s="581"/>
      <c r="AS369" s="581"/>
      <c r="AT369" s="581"/>
      <c r="AU369" s="583"/>
      <c r="AV369" s="584"/>
      <c r="AW369" s="584"/>
      <c r="AX369" s="585"/>
    </row>
    <row r="370" spans="1:50" ht="24" hidden="1" customHeight="1">
      <c r="A370" s="580">
        <v>4</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82"/>
      <c r="AR370" s="581"/>
      <c r="AS370" s="581"/>
      <c r="AT370" s="581"/>
      <c r="AU370" s="583"/>
      <c r="AV370" s="584"/>
      <c r="AW370" s="584"/>
      <c r="AX370" s="585"/>
    </row>
    <row r="371" spans="1:50" ht="24" hidden="1" customHeight="1">
      <c r="A371" s="580">
        <v>5</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hidden="1" customHeight="1">
      <c r="A372" s="580">
        <v>6</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hidden="1" customHeight="1">
      <c r="A373" s="580">
        <v>7</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hidden="1" customHeight="1">
      <c r="A374" s="580">
        <v>8</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hidden="1" customHeight="1">
      <c r="A375" s="580">
        <v>9</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hidden="1" customHeight="1">
      <c r="A376" s="580">
        <v>10</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hidden="1" customHeight="1">
      <c r="A377" s="580">
        <v>11</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hidden="1" customHeight="1">
      <c r="A378" s="580">
        <v>12</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hidden="1" customHeight="1">
      <c r="A379" s="580">
        <v>13</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hidden="1" customHeight="1">
      <c r="A380" s="580">
        <v>14</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hidden="1" customHeight="1">
      <c r="A381" s="580">
        <v>15</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hidden="1" customHeight="1">
      <c r="A382" s="580">
        <v>16</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hidden="1" customHeight="1">
      <c r="A383" s="580">
        <v>17</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hidden="1" customHeight="1">
      <c r="A384" s="580">
        <v>18</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hidden="1" customHeight="1">
      <c r="A385" s="580">
        <v>19</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hidden="1" customHeight="1">
      <c r="A386" s="580">
        <v>20</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hidden="1" customHeight="1">
      <c r="A387" s="580">
        <v>21</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hidden="1" customHeight="1">
      <c r="A388" s="580">
        <v>22</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hidden="1" customHeight="1">
      <c r="A389" s="580">
        <v>23</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hidden="1" customHeight="1">
      <c r="A390" s="580">
        <v>24</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hidden="1" customHeight="1">
      <c r="A391" s="580">
        <v>25</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hidden="1" customHeight="1">
      <c r="A392" s="580">
        <v>26</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hidden="1" customHeight="1">
      <c r="A393" s="580">
        <v>27</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hidden="1" customHeight="1">
      <c r="A394" s="580">
        <v>28</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hidden="1" customHeight="1">
      <c r="A395" s="580">
        <v>29</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hidden="1" customHeight="1">
      <c r="A396" s="580">
        <v>30</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8" spans="1:50">
      <c r="A398" s="9"/>
      <c r="B398" s="70" t="s">
        <v>385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0"/>
      <c r="B399" s="580"/>
      <c r="C399" s="244" t="s">
        <v>363</v>
      </c>
      <c r="D399" s="244"/>
      <c r="E399" s="244"/>
      <c r="F399" s="244"/>
      <c r="G399" s="244"/>
      <c r="H399" s="244"/>
      <c r="I399" s="244"/>
      <c r="J399" s="244"/>
      <c r="K399" s="244"/>
      <c r="L399" s="244"/>
      <c r="M399" s="244" t="s">
        <v>364</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6" t="s">
        <v>365</v>
      </c>
      <c r="AL399" s="244"/>
      <c r="AM399" s="244"/>
      <c r="AN399" s="244"/>
      <c r="AO399" s="244"/>
      <c r="AP399" s="244"/>
      <c r="AQ399" s="244" t="s">
        <v>23</v>
      </c>
      <c r="AR399" s="244"/>
      <c r="AS399" s="244"/>
      <c r="AT399" s="244"/>
      <c r="AU399" s="94" t="s">
        <v>24</v>
      </c>
      <c r="AV399" s="95"/>
      <c r="AW399" s="95"/>
      <c r="AX399" s="587"/>
    </row>
    <row r="400" spans="1:50" ht="24" customHeight="1">
      <c r="A400" s="580">
        <v>1</v>
      </c>
      <c r="B400" s="580">
        <v>1</v>
      </c>
      <c r="C400" s="688" t="s">
        <v>723</v>
      </c>
      <c r="D400" s="723"/>
      <c r="E400" s="723"/>
      <c r="F400" s="723"/>
      <c r="G400" s="723"/>
      <c r="H400" s="723"/>
      <c r="I400" s="723"/>
      <c r="J400" s="723"/>
      <c r="K400" s="723"/>
      <c r="L400" s="724"/>
      <c r="M400" s="688" t="s">
        <v>754</v>
      </c>
      <c r="N400" s="723"/>
      <c r="O400" s="723"/>
      <c r="P400" s="723"/>
      <c r="Q400" s="723"/>
      <c r="R400" s="723"/>
      <c r="S400" s="723"/>
      <c r="T400" s="723"/>
      <c r="U400" s="723"/>
      <c r="V400" s="723"/>
      <c r="W400" s="723"/>
      <c r="X400" s="723"/>
      <c r="Y400" s="723"/>
      <c r="Z400" s="723"/>
      <c r="AA400" s="723"/>
      <c r="AB400" s="723"/>
      <c r="AC400" s="723"/>
      <c r="AD400" s="723"/>
      <c r="AE400" s="723"/>
      <c r="AF400" s="723"/>
      <c r="AG400" s="723"/>
      <c r="AH400" s="723"/>
      <c r="AI400" s="723"/>
      <c r="AJ400" s="724"/>
      <c r="AK400" s="583"/>
      <c r="AL400" s="584"/>
      <c r="AM400" s="584"/>
      <c r="AN400" s="584"/>
      <c r="AO400" s="584"/>
      <c r="AP400" s="585"/>
      <c r="AQ400" s="582" t="s">
        <v>653</v>
      </c>
      <c r="AR400" s="581"/>
      <c r="AS400" s="581"/>
      <c r="AT400" s="581"/>
      <c r="AU400" s="583" t="s">
        <v>656</v>
      </c>
      <c r="AV400" s="584"/>
      <c r="AW400" s="584"/>
      <c r="AX400" s="585"/>
    </row>
    <row r="401" spans="1:50" ht="24" customHeight="1">
      <c r="A401" s="580">
        <v>2</v>
      </c>
      <c r="B401" s="580">
        <v>1</v>
      </c>
      <c r="C401" s="688" t="s">
        <v>724</v>
      </c>
      <c r="D401" s="723"/>
      <c r="E401" s="723"/>
      <c r="F401" s="723"/>
      <c r="G401" s="723"/>
      <c r="H401" s="723"/>
      <c r="I401" s="723"/>
      <c r="J401" s="723"/>
      <c r="K401" s="723"/>
      <c r="L401" s="724"/>
      <c r="M401" s="688" t="s">
        <v>712</v>
      </c>
      <c r="N401" s="723"/>
      <c r="O401" s="723"/>
      <c r="P401" s="723"/>
      <c r="Q401" s="723"/>
      <c r="R401" s="723"/>
      <c r="S401" s="723"/>
      <c r="T401" s="723"/>
      <c r="U401" s="723"/>
      <c r="V401" s="723"/>
      <c r="W401" s="723"/>
      <c r="X401" s="723"/>
      <c r="Y401" s="723"/>
      <c r="Z401" s="723"/>
      <c r="AA401" s="723"/>
      <c r="AB401" s="723"/>
      <c r="AC401" s="723"/>
      <c r="AD401" s="723"/>
      <c r="AE401" s="723"/>
      <c r="AF401" s="723"/>
      <c r="AG401" s="723"/>
      <c r="AH401" s="723"/>
      <c r="AI401" s="723"/>
      <c r="AJ401" s="724"/>
      <c r="AK401" s="583"/>
      <c r="AL401" s="584"/>
      <c r="AM401" s="584"/>
      <c r="AN401" s="584"/>
      <c r="AO401" s="584"/>
      <c r="AP401" s="585"/>
      <c r="AQ401" s="582" t="s">
        <v>423</v>
      </c>
      <c r="AR401" s="581"/>
      <c r="AS401" s="581"/>
      <c r="AT401" s="581"/>
      <c r="AU401" s="583" t="s">
        <v>423</v>
      </c>
      <c r="AV401" s="584"/>
      <c r="AW401" s="584"/>
      <c r="AX401" s="585"/>
    </row>
    <row r="402" spans="1:50" ht="24" customHeight="1">
      <c r="A402" s="580">
        <v>3</v>
      </c>
      <c r="B402" s="580">
        <v>1</v>
      </c>
      <c r="C402" s="688" t="s">
        <v>725</v>
      </c>
      <c r="D402" s="723"/>
      <c r="E402" s="723"/>
      <c r="F402" s="723"/>
      <c r="G402" s="723"/>
      <c r="H402" s="723"/>
      <c r="I402" s="723"/>
      <c r="J402" s="723"/>
      <c r="K402" s="723"/>
      <c r="L402" s="724"/>
      <c r="M402" s="688" t="s">
        <v>712</v>
      </c>
      <c r="N402" s="723"/>
      <c r="O402" s="723"/>
      <c r="P402" s="723"/>
      <c r="Q402" s="723"/>
      <c r="R402" s="723"/>
      <c r="S402" s="723"/>
      <c r="T402" s="723"/>
      <c r="U402" s="723"/>
      <c r="V402" s="723"/>
      <c r="W402" s="723"/>
      <c r="X402" s="723"/>
      <c r="Y402" s="723"/>
      <c r="Z402" s="723"/>
      <c r="AA402" s="723"/>
      <c r="AB402" s="723"/>
      <c r="AC402" s="723"/>
      <c r="AD402" s="723"/>
      <c r="AE402" s="723"/>
      <c r="AF402" s="723"/>
      <c r="AG402" s="723"/>
      <c r="AH402" s="723"/>
      <c r="AI402" s="723"/>
      <c r="AJ402" s="724"/>
      <c r="AK402" s="583"/>
      <c r="AL402" s="584"/>
      <c r="AM402" s="584"/>
      <c r="AN402" s="584"/>
      <c r="AO402" s="584"/>
      <c r="AP402" s="585"/>
      <c r="AQ402" s="582" t="s">
        <v>423</v>
      </c>
      <c r="AR402" s="581"/>
      <c r="AS402" s="581"/>
      <c r="AT402" s="581"/>
      <c r="AU402" s="583" t="s">
        <v>423</v>
      </c>
      <c r="AV402" s="584"/>
      <c r="AW402" s="584"/>
      <c r="AX402" s="585"/>
    </row>
    <row r="403" spans="1:50" ht="24" customHeight="1">
      <c r="A403" s="580">
        <v>4</v>
      </c>
      <c r="B403" s="580">
        <v>1</v>
      </c>
      <c r="C403" s="688" t="s">
        <v>726</v>
      </c>
      <c r="D403" s="723"/>
      <c r="E403" s="723"/>
      <c r="F403" s="723"/>
      <c r="G403" s="723"/>
      <c r="H403" s="723"/>
      <c r="I403" s="723"/>
      <c r="J403" s="723"/>
      <c r="K403" s="723"/>
      <c r="L403" s="724"/>
      <c r="M403" s="688" t="s">
        <v>712</v>
      </c>
      <c r="N403" s="723"/>
      <c r="O403" s="723"/>
      <c r="P403" s="723"/>
      <c r="Q403" s="723"/>
      <c r="R403" s="723"/>
      <c r="S403" s="723"/>
      <c r="T403" s="723"/>
      <c r="U403" s="723"/>
      <c r="V403" s="723"/>
      <c r="W403" s="723"/>
      <c r="X403" s="723"/>
      <c r="Y403" s="723"/>
      <c r="Z403" s="723"/>
      <c r="AA403" s="723"/>
      <c r="AB403" s="723"/>
      <c r="AC403" s="723"/>
      <c r="AD403" s="723"/>
      <c r="AE403" s="723"/>
      <c r="AF403" s="723"/>
      <c r="AG403" s="723"/>
      <c r="AH403" s="723"/>
      <c r="AI403" s="723"/>
      <c r="AJ403" s="724"/>
      <c r="AK403" s="583"/>
      <c r="AL403" s="584"/>
      <c r="AM403" s="584"/>
      <c r="AN403" s="584"/>
      <c r="AO403" s="584"/>
      <c r="AP403" s="585"/>
      <c r="AQ403" s="582" t="s">
        <v>423</v>
      </c>
      <c r="AR403" s="581"/>
      <c r="AS403" s="581"/>
      <c r="AT403" s="581"/>
      <c r="AU403" s="583" t="s">
        <v>423</v>
      </c>
      <c r="AV403" s="584"/>
      <c r="AW403" s="584"/>
      <c r="AX403" s="585"/>
    </row>
    <row r="404" spans="1:50" ht="24" customHeight="1">
      <c r="A404" s="580">
        <v>5</v>
      </c>
      <c r="B404" s="580">
        <v>1</v>
      </c>
      <c r="C404" s="688" t="s">
        <v>727</v>
      </c>
      <c r="D404" s="723"/>
      <c r="E404" s="723"/>
      <c r="F404" s="723"/>
      <c r="G404" s="723"/>
      <c r="H404" s="723"/>
      <c r="I404" s="723"/>
      <c r="J404" s="723"/>
      <c r="K404" s="723"/>
      <c r="L404" s="724"/>
      <c r="M404" s="688" t="s">
        <v>712</v>
      </c>
      <c r="N404" s="723"/>
      <c r="O404" s="723"/>
      <c r="P404" s="723"/>
      <c r="Q404" s="723"/>
      <c r="R404" s="723"/>
      <c r="S404" s="723"/>
      <c r="T404" s="723"/>
      <c r="U404" s="723"/>
      <c r="V404" s="723"/>
      <c r="W404" s="723"/>
      <c r="X404" s="723"/>
      <c r="Y404" s="723"/>
      <c r="Z404" s="723"/>
      <c r="AA404" s="723"/>
      <c r="AB404" s="723"/>
      <c r="AC404" s="723"/>
      <c r="AD404" s="723"/>
      <c r="AE404" s="723"/>
      <c r="AF404" s="723"/>
      <c r="AG404" s="723"/>
      <c r="AH404" s="723"/>
      <c r="AI404" s="723"/>
      <c r="AJ404" s="724"/>
      <c r="AK404" s="583"/>
      <c r="AL404" s="584"/>
      <c r="AM404" s="584"/>
      <c r="AN404" s="584"/>
      <c r="AO404" s="584"/>
      <c r="AP404" s="585"/>
      <c r="AQ404" s="582" t="s">
        <v>423</v>
      </c>
      <c r="AR404" s="581"/>
      <c r="AS404" s="581"/>
      <c r="AT404" s="581"/>
      <c r="AU404" s="583" t="s">
        <v>423</v>
      </c>
      <c r="AV404" s="584"/>
      <c r="AW404" s="584"/>
      <c r="AX404" s="585"/>
    </row>
    <row r="405" spans="1:50" ht="24" customHeight="1">
      <c r="A405" s="580">
        <v>6</v>
      </c>
      <c r="B405" s="580">
        <v>1</v>
      </c>
      <c r="C405" s="688" t="s">
        <v>755</v>
      </c>
      <c r="D405" s="723"/>
      <c r="E405" s="723"/>
      <c r="F405" s="723"/>
      <c r="G405" s="723"/>
      <c r="H405" s="723"/>
      <c r="I405" s="723"/>
      <c r="J405" s="723"/>
      <c r="K405" s="723"/>
      <c r="L405" s="724"/>
      <c r="M405" s="688" t="s">
        <v>712</v>
      </c>
      <c r="N405" s="723"/>
      <c r="O405" s="723"/>
      <c r="P405" s="723"/>
      <c r="Q405" s="723"/>
      <c r="R405" s="723"/>
      <c r="S405" s="723"/>
      <c r="T405" s="723"/>
      <c r="U405" s="723"/>
      <c r="V405" s="723"/>
      <c r="W405" s="723"/>
      <c r="X405" s="723"/>
      <c r="Y405" s="723"/>
      <c r="Z405" s="723"/>
      <c r="AA405" s="723"/>
      <c r="AB405" s="723"/>
      <c r="AC405" s="723"/>
      <c r="AD405" s="723"/>
      <c r="AE405" s="723"/>
      <c r="AF405" s="723"/>
      <c r="AG405" s="723"/>
      <c r="AH405" s="723"/>
      <c r="AI405" s="723"/>
      <c r="AJ405" s="724"/>
      <c r="AK405" s="583"/>
      <c r="AL405" s="584"/>
      <c r="AM405" s="584"/>
      <c r="AN405" s="584"/>
      <c r="AO405" s="584"/>
      <c r="AP405" s="585"/>
      <c r="AQ405" s="582" t="s">
        <v>423</v>
      </c>
      <c r="AR405" s="581"/>
      <c r="AS405" s="581"/>
      <c r="AT405" s="581"/>
      <c r="AU405" s="583" t="s">
        <v>423</v>
      </c>
      <c r="AV405" s="584"/>
      <c r="AW405" s="584"/>
      <c r="AX405" s="585"/>
    </row>
    <row r="406" spans="1:50" ht="24" customHeight="1">
      <c r="A406" s="580">
        <v>7</v>
      </c>
      <c r="B406" s="580">
        <v>1</v>
      </c>
      <c r="C406" s="688" t="s">
        <v>756</v>
      </c>
      <c r="D406" s="723"/>
      <c r="E406" s="723"/>
      <c r="F406" s="723"/>
      <c r="G406" s="723"/>
      <c r="H406" s="723"/>
      <c r="I406" s="723"/>
      <c r="J406" s="723"/>
      <c r="K406" s="723"/>
      <c r="L406" s="724"/>
      <c r="M406" s="688" t="s">
        <v>712</v>
      </c>
      <c r="N406" s="723"/>
      <c r="O406" s="723"/>
      <c r="P406" s="723"/>
      <c r="Q406" s="723"/>
      <c r="R406" s="723"/>
      <c r="S406" s="723"/>
      <c r="T406" s="723"/>
      <c r="U406" s="723"/>
      <c r="V406" s="723"/>
      <c r="W406" s="723"/>
      <c r="X406" s="723"/>
      <c r="Y406" s="723"/>
      <c r="Z406" s="723"/>
      <c r="AA406" s="723"/>
      <c r="AB406" s="723"/>
      <c r="AC406" s="723"/>
      <c r="AD406" s="723"/>
      <c r="AE406" s="723"/>
      <c r="AF406" s="723"/>
      <c r="AG406" s="723"/>
      <c r="AH406" s="723"/>
      <c r="AI406" s="723"/>
      <c r="AJ406" s="724"/>
      <c r="AK406" s="583"/>
      <c r="AL406" s="584"/>
      <c r="AM406" s="584"/>
      <c r="AN406" s="584"/>
      <c r="AO406" s="584"/>
      <c r="AP406" s="585"/>
      <c r="AQ406" s="582" t="s">
        <v>423</v>
      </c>
      <c r="AR406" s="581"/>
      <c r="AS406" s="581"/>
      <c r="AT406" s="581"/>
      <c r="AU406" s="583" t="s">
        <v>423</v>
      </c>
      <c r="AV406" s="584"/>
      <c r="AW406" s="584"/>
      <c r="AX406" s="585"/>
    </row>
    <row r="407" spans="1:50" ht="24" hidden="1" customHeight="1">
      <c r="A407" s="580">
        <v>8</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hidden="1" customHeight="1">
      <c r="A408" s="580">
        <v>9</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hidden="1" customHeight="1">
      <c r="A409" s="580">
        <v>10</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hidden="1" customHeight="1">
      <c r="A410" s="580">
        <v>11</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hidden="1" customHeight="1">
      <c r="A411" s="580">
        <v>12</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hidden="1" customHeight="1">
      <c r="A412" s="580">
        <v>13</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hidden="1" customHeight="1">
      <c r="A413" s="580">
        <v>14</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hidden="1" customHeight="1">
      <c r="A414" s="580">
        <v>15</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hidden="1" customHeight="1">
      <c r="A415" s="580">
        <v>16</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hidden="1" customHeight="1">
      <c r="A416" s="580">
        <v>17</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hidden="1" customHeight="1">
      <c r="A417" s="580">
        <v>18</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hidden="1" customHeight="1">
      <c r="A418" s="580">
        <v>19</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hidden="1" customHeight="1">
      <c r="A419" s="580">
        <v>20</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hidden="1" customHeight="1">
      <c r="A420" s="580">
        <v>21</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hidden="1" customHeight="1">
      <c r="A421" s="580">
        <v>22</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hidden="1" customHeight="1">
      <c r="A422" s="580">
        <v>23</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hidden="1" customHeight="1">
      <c r="A423" s="580">
        <v>24</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hidden="1" customHeight="1">
      <c r="A424" s="580">
        <v>25</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hidden="1" customHeight="1">
      <c r="A425" s="580">
        <v>26</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hidden="1" customHeight="1">
      <c r="A426" s="580">
        <v>27</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hidden="1" customHeight="1">
      <c r="A427" s="580">
        <v>28</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hidden="1" customHeight="1">
      <c r="A428" s="580">
        <v>29</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hidden="1" customHeight="1">
      <c r="A429" s="580">
        <v>30</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1" spans="1:50">
      <c r="A431" s="9"/>
      <c r="B431" s="70" t="s">
        <v>386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0"/>
      <c r="B432" s="580"/>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6" t="s">
        <v>33</v>
      </c>
      <c r="AL432" s="244"/>
      <c r="AM432" s="244"/>
      <c r="AN432" s="244"/>
      <c r="AO432" s="244"/>
      <c r="AP432" s="244"/>
      <c r="AQ432" s="244" t="s">
        <v>23</v>
      </c>
      <c r="AR432" s="244"/>
      <c r="AS432" s="244"/>
      <c r="AT432" s="244"/>
      <c r="AU432" s="94" t="s">
        <v>24</v>
      </c>
      <c r="AV432" s="95"/>
      <c r="AW432" s="95"/>
      <c r="AX432" s="587"/>
    </row>
    <row r="433" spans="1:50" ht="24" customHeight="1">
      <c r="A433" s="580">
        <v>1</v>
      </c>
      <c r="B433" s="580">
        <v>1</v>
      </c>
      <c r="C433" s="582" t="s">
        <v>757</v>
      </c>
      <c r="D433" s="581"/>
      <c r="E433" s="581"/>
      <c r="F433" s="581"/>
      <c r="G433" s="581"/>
      <c r="H433" s="581"/>
      <c r="I433" s="581"/>
      <c r="J433" s="581"/>
      <c r="K433" s="581"/>
      <c r="L433" s="581"/>
      <c r="M433" s="582" t="s">
        <v>637</v>
      </c>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3">
        <v>0.1</v>
      </c>
      <c r="AL433" s="584"/>
      <c r="AM433" s="584"/>
      <c r="AN433" s="584"/>
      <c r="AO433" s="584"/>
      <c r="AP433" s="585"/>
      <c r="AQ433" s="582" t="s">
        <v>657</v>
      </c>
      <c r="AR433" s="581"/>
      <c r="AS433" s="581"/>
      <c r="AT433" s="581"/>
      <c r="AU433" s="583" t="s">
        <v>657</v>
      </c>
      <c r="AV433" s="584"/>
      <c r="AW433" s="584"/>
      <c r="AX433" s="585"/>
    </row>
    <row r="434" spans="1:50" ht="24" hidden="1" customHeight="1">
      <c r="A434" s="580">
        <v>2</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hidden="1" customHeight="1">
      <c r="A435" s="580">
        <v>3</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c r="A436" s="580">
        <v>4</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c r="A437" s="580">
        <v>5</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hidden="1" customHeight="1">
      <c r="A438" s="580">
        <v>6</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hidden="1" customHeight="1">
      <c r="A439" s="580">
        <v>7</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hidden="1" customHeight="1">
      <c r="A440" s="580">
        <v>8</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hidden="1" customHeight="1">
      <c r="A441" s="580">
        <v>9</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hidden="1" customHeight="1">
      <c r="A442" s="580">
        <v>10</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hidden="1" customHeight="1">
      <c r="A443" s="580">
        <v>11</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hidden="1" customHeight="1">
      <c r="A444" s="580">
        <v>12</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hidden="1" customHeight="1">
      <c r="A445" s="580">
        <v>13</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hidden="1" customHeight="1">
      <c r="A446" s="580">
        <v>14</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hidden="1" customHeight="1">
      <c r="A447" s="580">
        <v>15</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hidden="1" customHeight="1">
      <c r="A448" s="580">
        <v>16</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hidden="1" customHeight="1">
      <c r="A449" s="580">
        <v>17</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hidden="1" customHeight="1">
      <c r="A450" s="580">
        <v>18</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hidden="1" customHeight="1">
      <c r="A451" s="580">
        <v>19</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hidden="1" customHeight="1">
      <c r="A452" s="580">
        <v>20</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hidden="1" customHeight="1">
      <c r="A453" s="580">
        <v>21</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hidden="1" customHeight="1">
      <c r="A454" s="580">
        <v>22</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hidden="1" customHeight="1">
      <c r="A455" s="580">
        <v>23</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hidden="1" customHeight="1">
      <c r="A456" s="580">
        <v>24</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hidden="1" customHeight="1">
      <c r="A457" s="580">
        <v>25</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hidden="1" customHeight="1">
      <c r="A458" s="580">
        <v>26</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hidden="1" customHeight="1">
      <c r="A459" s="580">
        <v>27</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hidden="1" customHeight="1">
      <c r="A460" s="580">
        <v>28</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hidden="1" customHeight="1">
      <c r="A461" s="580">
        <v>29</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hidden="1" customHeight="1">
      <c r="A462" s="580">
        <v>30</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4" spans="1:50">
      <c r="A464" s="9"/>
      <c r="B464" s="70" t="s">
        <v>387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0"/>
      <c r="B465" s="580"/>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6" t="s">
        <v>33</v>
      </c>
      <c r="AL465" s="244"/>
      <c r="AM465" s="244"/>
      <c r="AN465" s="244"/>
      <c r="AO465" s="244"/>
      <c r="AP465" s="244"/>
      <c r="AQ465" s="244" t="s">
        <v>23</v>
      </c>
      <c r="AR465" s="244"/>
      <c r="AS465" s="244"/>
      <c r="AT465" s="244"/>
      <c r="AU465" s="94" t="s">
        <v>24</v>
      </c>
      <c r="AV465" s="95"/>
      <c r="AW465" s="95"/>
      <c r="AX465" s="587"/>
    </row>
    <row r="466" spans="1:50" ht="24" customHeight="1">
      <c r="A466" s="580">
        <v>1</v>
      </c>
      <c r="B466" s="580">
        <v>1</v>
      </c>
      <c r="C466" s="582" t="s">
        <v>758</v>
      </c>
      <c r="D466" s="581"/>
      <c r="E466" s="581"/>
      <c r="F466" s="581"/>
      <c r="G466" s="581"/>
      <c r="H466" s="581"/>
      <c r="I466" s="581"/>
      <c r="J466" s="581"/>
      <c r="K466" s="581"/>
      <c r="L466" s="581"/>
      <c r="M466" s="582" t="s">
        <v>638</v>
      </c>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83">
        <v>0.1</v>
      </c>
      <c r="AL466" s="584"/>
      <c r="AM466" s="584"/>
      <c r="AN466" s="584"/>
      <c r="AO466" s="584"/>
      <c r="AP466" s="585"/>
      <c r="AQ466" s="582" t="s">
        <v>645</v>
      </c>
      <c r="AR466" s="581"/>
      <c r="AS466" s="581"/>
      <c r="AT466" s="581"/>
      <c r="AU466" s="583" t="s">
        <v>654</v>
      </c>
      <c r="AV466" s="584"/>
      <c r="AW466" s="584"/>
      <c r="AX466" s="585"/>
    </row>
    <row r="467" spans="1:50" ht="24" hidden="1" customHeight="1">
      <c r="A467" s="580">
        <v>2</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hidden="1" customHeight="1">
      <c r="A468" s="580">
        <v>3</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hidden="1" customHeight="1">
      <c r="A469" s="580">
        <v>4</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hidden="1" customHeight="1">
      <c r="A470" s="580">
        <v>5</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hidden="1" customHeight="1">
      <c r="A471" s="580">
        <v>6</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hidden="1" customHeight="1">
      <c r="A472" s="580">
        <v>7</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hidden="1" customHeight="1">
      <c r="A473" s="580">
        <v>8</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hidden="1" customHeight="1">
      <c r="A474" s="580">
        <v>9</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hidden="1" customHeight="1">
      <c r="A475" s="580">
        <v>10</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hidden="1" customHeight="1">
      <c r="A476" s="580">
        <v>11</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hidden="1" customHeight="1">
      <c r="A477" s="580">
        <v>12</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hidden="1" customHeight="1">
      <c r="A478" s="580">
        <v>13</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hidden="1" customHeight="1">
      <c r="A479" s="580">
        <v>14</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hidden="1" customHeight="1">
      <c r="A480" s="580">
        <v>15</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hidden="1" customHeight="1">
      <c r="A481" s="580">
        <v>16</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hidden="1" customHeight="1">
      <c r="A482" s="580">
        <v>17</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hidden="1" customHeight="1">
      <c r="A483" s="580">
        <v>18</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hidden="1" customHeight="1">
      <c r="A484" s="580">
        <v>19</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hidden="1" customHeight="1">
      <c r="A485" s="580">
        <v>20</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hidden="1" customHeight="1">
      <c r="A486" s="580">
        <v>21</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hidden="1" customHeight="1">
      <c r="A487" s="580">
        <v>22</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hidden="1" customHeight="1">
      <c r="A488" s="580">
        <v>23</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hidden="1" customHeight="1">
      <c r="A489" s="580">
        <v>24</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hidden="1" customHeight="1">
      <c r="A490" s="580">
        <v>25</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hidden="1" customHeight="1">
      <c r="A491" s="580">
        <v>26</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hidden="1" customHeight="1">
      <c r="A492" s="580">
        <v>27</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hidden="1" customHeight="1">
      <c r="A493" s="580">
        <v>28</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hidden="1" customHeight="1">
      <c r="A494" s="580">
        <v>29</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hidden="1" customHeight="1">
      <c r="A495" s="580">
        <v>30</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7" spans="1:50">
      <c r="A497" s="9"/>
      <c r="B497" s="70" t="s">
        <v>388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0"/>
      <c r="B498" s="580"/>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6" t="s">
        <v>33</v>
      </c>
      <c r="AL498" s="244"/>
      <c r="AM498" s="244"/>
      <c r="AN498" s="244"/>
      <c r="AO498" s="244"/>
      <c r="AP498" s="244"/>
      <c r="AQ498" s="244" t="s">
        <v>23</v>
      </c>
      <c r="AR498" s="244"/>
      <c r="AS498" s="244"/>
      <c r="AT498" s="244"/>
      <c r="AU498" s="94" t="s">
        <v>24</v>
      </c>
      <c r="AV498" s="95"/>
      <c r="AW498" s="95"/>
      <c r="AX498" s="587"/>
    </row>
    <row r="499" spans="1:50" ht="24" customHeight="1">
      <c r="A499" s="580">
        <v>1</v>
      </c>
      <c r="B499" s="580">
        <v>1</v>
      </c>
      <c r="C499" s="582" t="s">
        <v>659</v>
      </c>
      <c r="D499" s="581"/>
      <c r="E499" s="581"/>
      <c r="F499" s="581"/>
      <c r="G499" s="581"/>
      <c r="H499" s="581"/>
      <c r="I499" s="581"/>
      <c r="J499" s="581"/>
      <c r="K499" s="581"/>
      <c r="L499" s="581"/>
      <c r="M499" s="582" t="s">
        <v>639</v>
      </c>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3">
        <v>0.1</v>
      </c>
      <c r="AL499" s="584"/>
      <c r="AM499" s="584"/>
      <c r="AN499" s="584"/>
      <c r="AO499" s="584"/>
      <c r="AP499" s="585"/>
      <c r="AQ499" s="582" t="s">
        <v>654</v>
      </c>
      <c r="AR499" s="581"/>
      <c r="AS499" s="581"/>
      <c r="AT499" s="581"/>
      <c r="AU499" s="583" t="s">
        <v>658</v>
      </c>
      <c r="AV499" s="584"/>
      <c r="AW499" s="584"/>
      <c r="AX499" s="585"/>
    </row>
    <row r="500" spans="1:50" ht="24" hidden="1" customHeight="1">
      <c r="A500" s="580">
        <v>2</v>
      </c>
      <c r="B500" s="580">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83"/>
      <c r="AL500" s="584"/>
      <c r="AM500" s="584"/>
      <c r="AN500" s="584"/>
      <c r="AO500" s="584"/>
      <c r="AP500" s="585"/>
      <c r="AQ500" s="582"/>
      <c r="AR500" s="581"/>
      <c r="AS500" s="581"/>
      <c r="AT500" s="581"/>
      <c r="AU500" s="583"/>
      <c r="AV500" s="584"/>
      <c r="AW500" s="584"/>
      <c r="AX500" s="585"/>
    </row>
    <row r="501" spans="1:50" ht="24" hidden="1" customHeight="1">
      <c r="A501" s="580">
        <v>3</v>
      </c>
      <c r="B501" s="580">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3"/>
      <c r="AL501" s="584"/>
      <c r="AM501" s="584"/>
      <c r="AN501" s="584"/>
      <c r="AO501" s="584"/>
      <c r="AP501" s="585"/>
      <c r="AQ501" s="582"/>
      <c r="AR501" s="581"/>
      <c r="AS501" s="581"/>
      <c r="AT501" s="581"/>
      <c r="AU501" s="583"/>
      <c r="AV501" s="584"/>
      <c r="AW501" s="584"/>
      <c r="AX501" s="585"/>
    </row>
    <row r="502" spans="1:50" ht="24" hidden="1" customHeight="1">
      <c r="A502" s="580">
        <v>4</v>
      </c>
      <c r="B502" s="580">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3"/>
      <c r="AL502" s="584"/>
      <c r="AM502" s="584"/>
      <c r="AN502" s="584"/>
      <c r="AO502" s="584"/>
      <c r="AP502" s="585"/>
      <c r="AQ502" s="582"/>
      <c r="AR502" s="581"/>
      <c r="AS502" s="581"/>
      <c r="AT502" s="581"/>
      <c r="AU502" s="583"/>
      <c r="AV502" s="584"/>
      <c r="AW502" s="584"/>
      <c r="AX502" s="585"/>
    </row>
    <row r="503" spans="1:50" ht="24" hidden="1" customHeight="1">
      <c r="A503" s="580">
        <v>5</v>
      </c>
      <c r="B503" s="580">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3"/>
      <c r="AL503" s="584"/>
      <c r="AM503" s="584"/>
      <c r="AN503" s="584"/>
      <c r="AO503" s="584"/>
      <c r="AP503" s="585"/>
      <c r="AQ503" s="582"/>
      <c r="AR503" s="581"/>
      <c r="AS503" s="581"/>
      <c r="AT503" s="581"/>
      <c r="AU503" s="583"/>
      <c r="AV503" s="584"/>
      <c r="AW503" s="584"/>
      <c r="AX503" s="585"/>
    </row>
    <row r="504" spans="1:50" ht="24" hidden="1" customHeight="1">
      <c r="A504" s="580">
        <v>6</v>
      </c>
      <c r="B504" s="580">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3"/>
      <c r="AL504" s="584"/>
      <c r="AM504" s="584"/>
      <c r="AN504" s="584"/>
      <c r="AO504" s="584"/>
      <c r="AP504" s="585"/>
      <c r="AQ504" s="582"/>
      <c r="AR504" s="581"/>
      <c r="AS504" s="581"/>
      <c r="AT504" s="581"/>
      <c r="AU504" s="583"/>
      <c r="AV504" s="584"/>
      <c r="AW504" s="584"/>
      <c r="AX504" s="585"/>
    </row>
    <row r="505" spans="1:50" ht="24" hidden="1" customHeight="1">
      <c r="A505" s="580">
        <v>7</v>
      </c>
      <c r="B505" s="580">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83"/>
      <c r="AL505" s="584"/>
      <c r="AM505" s="584"/>
      <c r="AN505" s="584"/>
      <c r="AO505" s="584"/>
      <c r="AP505" s="585"/>
      <c r="AQ505" s="582"/>
      <c r="AR505" s="581"/>
      <c r="AS505" s="581"/>
      <c r="AT505" s="581"/>
      <c r="AU505" s="583"/>
      <c r="AV505" s="584"/>
      <c r="AW505" s="584"/>
      <c r="AX505" s="585"/>
    </row>
    <row r="506" spans="1:50" ht="24" hidden="1" customHeight="1">
      <c r="A506" s="580">
        <v>8</v>
      </c>
      <c r="B506" s="580">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83"/>
      <c r="AL506" s="584"/>
      <c r="AM506" s="584"/>
      <c r="AN506" s="584"/>
      <c r="AO506" s="584"/>
      <c r="AP506" s="585"/>
      <c r="AQ506" s="582"/>
      <c r="AR506" s="581"/>
      <c r="AS506" s="581"/>
      <c r="AT506" s="581"/>
      <c r="AU506" s="583"/>
      <c r="AV506" s="584"/>
      <c r="AW506" s="584"/>
      <c r="AX506" s="585"/>
    </row>
    <row r="507" spans="1:50" ht="24" hidden="1" customHeight="1">
      <c r="A507" s="580">
        <v>9</v>
      </c>
      <c r="B507" s="580">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83"/>
      <c r="AL507" s="584"/>
      <c r="AM507" s="584"/>
      <c r="AN507" s="584"/>
      <c r="AO507" s="584"/>
      <c r="AP507" s="585"/>
      <c r="AQ507" s="582"/>
      <c r="AR507" s="581"/>
      <c r="AS507" s="581"/>
      <c r="AT507" s="581"/>
      <c r="AU507" s="583"/>
      <c r="AV507" s="584"/>
      <c r="AW507" s="584"/>
      <c r="AX507" s="585"/>
    </row>
    <row r="508" spans="1:50" ht="24" hidden="1" customHeight="1">
      <c r="A508" s="580">
        <v>10</v>
      </c>
      <c r="B508" s="580">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3"/>
      <c r="AL508" s="584"/>
      <c r="AM508" s="584"/>
      <c r="AN508" s="584"/>
      <c r="AO508" s="584"/>
      <c r="AP508" s="585"/>
      <c r="AQ508" s="582"/>
      <c r="AR508" s="581"/>
      <c r="AS508" s="581"/>
      <c r="AT508" s="581"/>
      <c r="AU508" s="583"/>
      <c r="AV508" s="584"/>
      <c r="AW508" s="584"/>
      <c r="AX508" s="585"/>
    </row>
    <row r="509" spans="1:50" ht="24" hidden="1" customHeight="1">
      <c r="A509" s="580">
        <v>11</v>
      </c>
      <c r="B509" s="580">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83"/>
      <c r="AL509" s="584"/>
      <c r="AM509" s="584"/>
      <c r="AN509" s="584"/>
      <c r="AO509" s="584"/>
      <c r="AP509" s="585"/>
      <c r="AQ509" s="582"/>
      <c r="AR509" s="581"/>
      <c r="AS509" s="581"/>
      <c r="AT509" s="581"/>
      <c r="AU509" s="583"/>
      <c r="AV509" s="584"/>
      <c r="AW509" s="584"/>
      <c r="AX509" s="585"/>
    </row>
    <row r="510" spans="1:50" ht="24" hidden="1" customHeight="1">
      <c r="A510" s="580">
        <v>12</v>
      </c>
      <c r="B510" s="580">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83"/>
      <c r="AL510" s="584"/>
      <c r="AM510" s="584"/>
      <c r="AN510" s="584"/>
      <c r="AO510" s="584"/>
      <c r="AP510" s="585"/>
      <c r="AQ510" s="582"/>
      <c r="AR510" s="581"/>
      <c r="AS510" s="581"/>
      <c r="AT510" s="581"/>
      <c r="AU510" s="583"/>
      <c r="AV510" s="584"/>
      <c r="AW510" s="584"/>
      <c r="AX510" s="585"/>
    </row>
    <row r="511" spans="1:50" ht="24" hidden="1" customHeight="1">
      <c r="A511" s="580">
        <v>13</v>
      </c>
      <c r="B511" s="580">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83"/>
      <c r="AL511" s="584"/>
      <c r="AM511" s="584"/>
      <c r="AN511" s="584"/>
      <c r="AO511" s="584"/>
      <c r="AP511" s="585"/>
      <c r="AQ511" s="582"/>
      <c r="AR511" s="581"/>
      <c r="AS511" s="581"/>
      <c r="AT511" s="581"/>
      <c r="AU511" s="583"/>
      <c r="AV511" s="584"/>
      <c r="AW511" s="584"/>
      <c r="AX511" s="585"/>
    </row>
    <row r="512" spans="1:50" ht="24" hidden="1" customHeight="1">
      <c r="A512" s="580">
        <v>14</v>
      </c>
      <c r="B512" s="580">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83"/>
      <c r="AL512" s="584"/>
      <c r="AM512" s="584"/>
      <c r="AN512" s="584"/>
      <c r="AO512" s="584"/>
      <c r="AP512" s="585"/>
      <c r="AQ512" s="582"/>
      <c r="AR512" s="581"/>
      <c r="AS512" s="581"/>
      <c r="AT512" s="581"/>
      <c r="AU512" s="583"/>
      <c r="AV512" s="584"/>
      <c r="AW512" s="584"/>
      <c r="AX512" s="585"/>
    </row>
    <row r="513" spans="1:50" ht="24" hidden="1" customHeight="1">
      <c r="A513" s="580">
        <v>15</v>
      </c>
      <c r="B513" s="580">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83"/>
      <c r="AL513" s="584"/>
      <c r="AM513" s="584"/>
      <c r="AN513" s="584"/>
      <c r="AO513" s="584"/>
      <c r="AP513" s="585"/>
      <c r="AQ513" s="582"/>
      <c r="AR513" s="581"/>
      <c r="AS513" s="581"/>
      <c r="AT513" s="581"/>
      <c r="AU513" s="583"/>
      <c r="AV513" s="584"/>
      <c r="AW513" s="584"/>
      <c r="AX513" s="585"/>
    </row>
    <row r="514" spans="1:50" ht="24" hidden="1" customHeight="1">
      <c r="A514" s="580">
        <v>16</v>
      </c>
      <c r="B514" s="580">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83"/>
      <c r="AL514" s="584"/>
      <c r="AM514" s="584"/>
      <c r="AN514" s="584"/>
      <c r="AO514" s="584"/>
      <c r="AP514" s="585"/>
      <c r="AQ514" s="582"/>
      <c r="AR514" s="581"/>
      <c r="AS514" s="581"/>
      <c r="AT514" s="581"/>
      <c r="AU514" s="583"/>
      <c r="AV514" s="584"/>
      <c r="AW514" s="584"/>
      <c r="AX514" s="585"/>
    </row>
    <row r="515" spans="1:50" ht="24" hidden="1" customHeight="1">
      <c r="A515" s="580">
        <v>17</v>
      </c>
      <c r="B515" s="580">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83"/>
      <c r="AL515" s="584"/>
      <c r="AM515" s="584"/>
      <c r="AN515" s="584"/>
      <c r="AO515" s="584"/>
      <c r="AP515" s="585"/>
      <c r="AQ515" s="582"/>
      <c r="AR515" s="581"/>
      <c r="AS515" s="581"/>
      <c r="AT515" s="581"/>
      <c r="AU515" s="583"/>
      <c r="AV515" s="584"/>
      <c r="AW515" s="584"/>
      <c r="AX515" s="585"/>
    </row>
    <row r="516" spans="1:50" ht="24" hidden="1" customHeight="1">
      <c r="A516" s="580">
        <v>18</v>
      </c>
      <c r="B516" s="580">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83"/>
      <c r="AL516" s="584"/>
      <c r="AM516" s="584"/>
      <c r="AN516" s="584"/>
      <c r="AO516" s="584"/>
      <c r="AP516" s="585"/>
      <c r="AQ516" s="582"/>
      <c r="AR516" s="581"/>
      <c r="AS516" s="581"/>
      <c r="AT516" s="581"/>
      <c r="AU516" s="583"/>
      <c r="AV516" s="584"/>
      <c r="AW516" s="584"/>
      <c r="AX516" s="585"/>
    </row>
    <row r="517" spans="1:50" ht="24" hidden="1" customHeight="1">
      <c r="A517" s="580">
        <v>19</v>
      </c>
      <c r="B517" s="580">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3"/>
      <c r="AL517" s="584"/>
      <c r="AM517" s="584"/>
      <c r="AN517" s="584"/>
      <c r="AO517" s="584"/>
      <c r="AP517" s="585"/>
      <c r="AQ517" s="582"/>
      <c r="AR517" s="581"/>
      <c r="AS517" s="581"/>
      <c r="AT517" s="581"/>
      <c r="AU517" s="583"/>
      <c r="AV517" s="584"/>
      <c r="AW517" s="584"/>
      <c r="AX517" s="585"/>
    </row>
    <row r="518" spans="1:50" ht="24" hidden="1" customHeight="1">
      <c r="A518" s="580">
        <v>20</v>
      </c>
      <c r="B518" s="580">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83"/>
      <c r="AL518" s="584"/>
      <c r="AM518" s="584"/>
      <c r="AN518" s="584"/>
      <c r="AO518" s="584"/>
      <c r="AP518" s="585"/>
      <c r="AQ518" s="582"/>
      <c r="AR518" s="581"/>
      <c r="AS518" s="581"/>
      <c r="AT518" s="581"/>
      <c r="AU518" s="583"/>
      <c r="AV518" s="584"/>
      <c r="AW518" s="584"/>
      <c r="AX518" s="585"/>
    </row>
    <row r="519" spans="1:50" ht="24" hidden="1" customHeight="1">
      <c r="A519" s="580">
        <v>21</v>
      </c>
      <c r="B519" s="580">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3"/>
      <c r="AL519" s="584"/>
      <c r="AM519" s="584"/>
      <c r="AN519" s="584"/>
      <c r="AO519" s="584"/>
      <c r="AP519" s="585"/>
      <c r="AQ519" s="582"/>
      <c r="AR519" s="581"/>
      <c r="AS519" s="581"/>
      <c r="AT519" s="581"/>
      <c r="AU519" s="583"/>
      <c r="AV519" s="584"/>
      <c r="AW519" s="584"/>
      <c r="AX519" s="585"/>
    </row>
    <row r="520" spans="1:50" ht="24" hidden="1" customHeight="1">
      <c r="A520" s="580">
        <v>22</v>
      </c>
      <c r="B520" s="580">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83"/>
      <c r="AL520" s="584"/>
      <c r="AM520" s="584"/>
      <c r="AN520" s="584"/>
      <c r="AO520" s="584"/>
      <c r="AP520" s="585"/>
      <c r="AQ520" s="582"/>
      <c r="AR520" s="581"/>
      <c r="AS520" s="581"/>
      <c r="AT520" s="581"/>
      <c r="AU520" s="583"/>
      <c r="AV520" s="584"/>
      <c r="AW520" s="584"/>
      <c r="AX520" s="585"/>
    </row>
    <row r="521" spans="1:50" ht="24" hidden="1" customHeight="1">
      <c r="A521" s="580">
        <v>23</v>
      </c>
      <c r="B521" s="580">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3"/>
      <c r="AL521" s="584"/>
      <c r="AM521" s="584"/>
      <c r="AN521" s="584"/>
      <c r="AO521" s="584"/>
      <c r="AP521" s="585"/>
      <c r="AQ521" s="582"/>
      <c r="AR521" s="581"/>
      <c r="AS521" s="581"/>
      <c r="AT521" s="581"/>
      <c r="AU521" s="583"/>
      <c r="AV521" s="584"/>
      <c r="AW521" s="584"/>
      <c r="AX521" s="585"/>
    </row>
    <row r="522" spans="1:50" ht="24" hidden="1" customHeight="1">
      <c r="A522" s="580">
        <v>24</v>
      </c>
      <c r="B522" s="580">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83"/>
      <c r="AL522" s="584"/>
      <c r="AM522" s="584"/>
      <c r="AN522" s="584"/>
      <c r="AO522" s="584"/>
      <c r="AP522" s="585"/>
      <c r="AQ522" s="582"/>
      <c r="AR522" s="581"/>
      <c r="AS522" s="581"/>
      <c r="AT522" s="581"/>
      <c r="AU522" s="583"/>
      <c r="AV522" s="584"/>
      <c r="AW522" s="584"/>
      <c r="AX522" s="585"/>
    </row>
    <row r="523" spans="1:50" ht="24" hidden="1" customHeight="1">
      <c r="A523" s="580">
        <v>25</v>
      </c>
      <c r="B523" s="580">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83"/>
      <c r="AL523" s="584"/>
      <c r="AM523" s="584"/>
      <c r="AN523" s="584"/>
      <c r="AO523" s="584"/>
      <c r="AP523" s="585"/>
      <c r="AQ523" s="582"/>
      <c r="AR523" s="581"/>
      <c r="AS523" s="581"/>
      <c r="AT523" s="581"/>
      <c r="AU523" s="583"/>
      <c r="AV523" s="584"/>
      <c r="AW523" s="584"/>
      <c r="AX523" s="585"/>
    </row>
    <row r="524" spans="1:50" ht="24" hidden="1" customHeight="1">
      <c r="A524" s="580">
        <v>26</v>
      </c>
      <c r="B524" s="580">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3"/>
      <c r="AL524" s="584"/>
      <c r="AM524" s="584"/>
      <c r="AN524" s="584"/>
      <c r="AO524" s="584"/>
      <c r="AP524" s="585"/>
      <c r="AQ524" s="582"/>
      <c r="AR524" s="581"/>
      <c r="AS524" s="581"/>
      <c r="AT524" s="581"/>
      <c r="AU524" s="583"/>
      <c r="AV524" s="584"/>
      <c r="AW524" s="584"/>
      <c r="AX524" s="585"/>
    </row>
    <row r="525" spans="1:50" ht="24" hidden="1" customHeight="1">
      <c r="A525" s="580">
        <v>27</v>
      </c>
      <c r="B525" s="580">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83"/>
      <c r="AL525" s="584"/>
      <c r="AM525" s="584"/>
      <c r="AN525" s="584"/>
      <c r="AO525" s="584"/>
      <c r="AP525" s="585"/>
      <c r="AQ525" s="582"/>
      <c r="AR525" s="581"/>
      <c r="AS525" s="581"/>
      <c r="AT525" s="581"/>
      <c r="AU525" s="583"/>
      <c r="AV525" s="584"/>
      <c r="AW525" s="584"/>
      <c r="AX525" s="585"/>
    </row>
    <row r="526" spans="1:50" ht="24" hidden="1" customHeight="1">
      <c r="A526" s="580">
        <v>28</v>
      </c>
      <c r="B526" s="580">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83"/>
      <c r="AL526" s="584"/>
      <c r="AM526" s="584"/>
      <c r="AN526" s="584"/>
      <c r="AO526" s="584"/>
      <c r="AP526" s="585"/>
      <c r="AQ526" s="582"/>
      <c r="AR526" s="581"/>
      <c r="AS526" s="581"/>
      <c r="AT526" s="581"/>
      <c r="AU526" s="583"/>
      <c r="AV526" s="584"/>
      <c r="AW526" s="584"/>
      <c r="AX526" s="585"/>
    </row>
    <row r="527" spans="1:50" ht="24" hidden="1" customHeight="1">
      <c r="A527" s="580">
        <v>29</v>
      </c>
      <c r="B527" s="580">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83"/>
      <c r="AL527" s="584"/>
      <c r="AM527" s="584"/>
      <c r="AN527" s="584"/>
      <c r="AO527" s="584"/>
      <c r="AP527" s="585"/>
      <c r="AQ527" s="582"/>
      <c r="AR527" s="581"/>
      <c r="AS527" s="581"/>
      <c r="AT527" s="581"/>
      <c r="AU527" s="583"/>
      <c r="AV527" s="584"/>
      <c r="AW527" s="584"/>
      <c r="AX527" s="585"/>
    </row>
    <row r="528" spans="1:50" ht="24" hidden="1" customHeight="1">
      <c r="A528" s="580">
        <v>30</v>
      </c>
      <c r="B528" s="580">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83"/>
      <c r="AL528" s="584"/>
      <c r="AM528" s="584"/>
      <c r="AN528" s="584"/>
      <c r="AO528" s="584"/>
      <c r="AP528" s="585"/>
      <c r="AQ528" s="582"/>
      <c r="AR528" s="581"/>
      <c r="AS528" s="581"/>
      <c r="AT528" s="581"/>
      <c r="AU528" s="583"/>
      <c r="AV528" s="584"/>
      <c r="AW528" s="584"/>
      <c r="AX528" s="585"/>
    </row>
    <row r="530" spans="1:50">
      <c r="A530" s="9"/>
      <c r="B530" s="70" t="s">
        <v>389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0"/>
      <c r="B531" s="580"/>
      <c r="C531" s="244" t="s">
        <v>363</v>
      </c>
      <c r="D531" s="244"/>
      <c r="E531" s="244"/>
      <c r="F531" s="244"/>
      <c r="G531" s="244"/>
      <c r="H531" s="244"/>
      <c r="I531" s="244"/>
      <c r="J531" s="244"/>
      <c r="K531" s="244"/>
      <c r="L531" s="244"/>
      <c r="M531" s="244" t="s">
        <v>364</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6" t="s">
        <v>365</v>
      </c>
      <c r="AL531" s="244"/>
      <c r="AM531" s="244"/>
      <c r="AN531" s="244"/>
      <c r="AO531" s="244"/>
      <c r="AP531" s="244"/>
      <c r="AQ531" s="244" t="s">
        <v>23</v>
      </c>
      <c r="AR531" s="244"/>
      <c r="AS531" s="244"/>
      <c r="AT531" s="244"/>
      <c r="AU531" s="94" t="s">
        <v>24</v>
      </c>
      <c r="AV531" s="95"/>
      <c r="AW531" s="95"/>
      <c r="AX531" s="587"/>
    </row>
    <row r="532" spans="1:50" ht="24" customHeight="1">
      <c r="A532" s="580">
        <v>1</v>
      </c>
      <c r="B532" s="580">
        <v>1</v>
      </c>
      <c r="C532" s="582" t="s">
        <v>759</v>
      </c>
      <c r="D532" s="581"/>
      <c r="E532" s="581"/>
      <c r="F532" s="581"/>
      <c r="G532" s="581"/>
      <c r="H532" s="581"/>
      <c r="I532" s="581"/>
      <c r="J532" s="581"/>
      <c r="K532" s="581"/>
      <c r="L532" s="581"/>
      <c r="M532" s="582" t="s">
        <v>760</v>
      </c>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3">
        <v>0.1</v>
      </c>
      <c r="AL532" s="584"/>
      <c r="AM532" s="584"/>
      <c r="AN532" s="584"/>
      <c r="AO532" s="584"/>
      <c r="AP532" s="585"/>
      <c r="AQ532" s="582" t="s">
        <v>658</v>
      </c>
      <c r="AR532" s="581"/>
      <c r="AS532" s="581"/>
      <c r="AT532" s="581"/>
      <c r="AU532" s="583" t="s">
        <v>654</v>
      </c>
      <c r="AV532" s="584"/>
      <c r="AW532" s="584"/>
      <c r="AX532" s="585"/>
    </row>
    <row r="533" spans="1:50" ht="24" hidden="1" customHeight="1">
      <c r="A533" s="580">
        <v>2</v>
      </c>
      <c r="B533" s="580">
        <v>1</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83"/>
      <c r="AL533" s="584"/>
      <c r="AM533" s="584"/>
      <c r="AN533" s="584"/>
      <c r="AO533" s="584"/>
      <c r="AP533" s="585"/>
      <c r="AQ533" s="582"/>
      <c r="AR533" s="581"/>
      <c r="AS533" s="581"/>
      <c r="AT533" s="581"/>
      <c r="AU533" s="583"/>
      <c r="AV533" s="584"/>
      <c r="AW533" s="584"/>
      <c r="AX533" s="585"/>
    </row>
    <row r="534" spans="1:50" ht="24" hidden="1" customHeight="1">
      <c r="A534" s="580">
        <v>3</v>
      </c>
      <c r="B534" s="580">
        <v>1</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c r="AA534" s="581"/>
      <c r="AB534" s="581"/>
      <c r="AC534" s="581"/>
      <c r="AD534" s="581"/>
      <c r="AE534" s="581"/>
      <c r="AF534" s="581"/>
      <c r="AG534" s="581"/>
      <c r="AH534" s="581"/>
      <c r="AI534" s="581"/>
      <c r="AJ534" s="581"/>
      <c r="AK534" s="583"/>
      <c r="AL534" s="584"/>
      <c r="AM534" s="584"/>
      <c r="AN534" s="584"/>
      <c r="AO534" s="584"/>
      <c r="AP534" s="585"/>
      <c r="AQ534" s="582"/>
      <c r="AR534" s="581"/>
      <c r="AS534" s="581"/>
      <c r="AT534" s="581"/>
      <c r="AU534" s="583"/>
      <c r="AV534" s="584"/>
      <c r="AW534" s="584"/>
      <c r="AX534" s="585"/>
    </row>
    <row r="535" spans="1:50" ht="24" hidden="1" customHeight="1">
      <c r="A535" s="580">
        <v>4</v>
      </c>
      <c r="B535" s="580">
        <v>1</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c r="AA535" s="581"/>
      <c r="AB535" s="581"/>
      <c r="AC535" s="581"/>
      <c r="AD535" s="581"/>
      <c r="AE535" s="581"/>
      <c r="AF535" s="581"/>
      <c r="AG535" s="581"/>
      <c r="AH535" s="581"/>
      <c r="AI535" s="581"/>
      <c r="AJ535" s="581"/>
      <c r="AK535" s="583"/>
      <c r="AL535" s="584"/>
      <c r="AM535" s="584"/>
      <c r="AN535" s="584"/>
      <c r="AO535" s="584"/>
      <c r="AP535" s="585"/>
      <c r="AQ535" s="582"/>
      <c r="AR535" s="581"/>
      <c r="AS535" s="581"/>
      <c r="AT535" s="581"/>
      <c r="AU535" s="583"/>
      <c r="AV535" s="584"/>
      <c r="AW535" s="584"/>
      <c r="AX535" s="585"/>
    </row>
    <row r="536" spans="1:50" ht="24" hidden="1" customHeight="1">
      <c r="A536" s="580">
        <v>5</v>
      </c>
      <c r="B536" s="580">
        <v>1</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c r="AA536" s="581"/>
      <c r="AB536" s="581"/>
      <c r="AC536" s="581"/>
      <c r="AD536" s="581"/>
      <c r="AE536" s="581"/>
      <c r="AF536" s="581"/>
      <c r="AG536" s="581"/>
      <c r="AH536" s="581"/>
      <c r="AI536" s="581"/>
      <c r="AJ536" s="581"/>
      <c r="AK536" s="583"/>
      <c r="AL536" s="584"/>
      <c r="AM536" s="584"/>
      <c r="AN536" s="584"/>
      <c r="AO536" s="584"/>
      <c r="AP536" s="585"/>
      <c r="AQ536" s="582"/>
      <c r="AR536" s="581"/>
      <c r="AS536" s="581"/>
      <c r="AT536" s="581"/>
      <c r="AU536" s="583"/>
      <c r="AV536" s="584"/>
      <c r="AW536" s="584"/>
      <c r="AX536" s="585"/>
    </row>
    <row r="537" spans="1:50" ht="24" hidden="1" customHeight="1">
      <c r="A537" s="580">
        <v>6</v>
      </c>
      <c r="B537" s="580">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83"/>
      <c r="AL537" s="584"/>
      <c r="AM537" s="584"/>
      <c r="AN537" s="584"/>
      <c r="AO537" s="584"/>
      <c r="AP537" s="585"/>
      <c r="AQ537" s="582"/>
      <c r="AR537" s="581"/>
      <c r="AS537" s="581"/>
      <c r="AT537" s="581"/>
      <c r="AU537" s="583"/>
      <c r="AV537" s="584"/>
      <c r="AW537" s="584"/>
      <c r="AX537" s="585"/>
    </row>
    <row r="538" spans="1:50" ht="24" hidden="1" customHeight="1">
      <c r="A538" s="580">
        <v>7</v>
      </c>
      <c r="B538" s="580">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83"/>
      <c r="AL538" s="584"/>
      <c r="AM538" s="584"/>
      <c r="AN538" s="584"/>
      <c r="AO538" s="584"/>
      <c r="AP538" s="585"/>
      <c r="AQ538" s="582"/>
      <c r="AR538" s="581"/>
      <c r="AS538" s="581"/>
      <c r="AT538" s="581"/>
      <c r="AU538" s="583"/>
      <c r="AV538" s="584"/>
      <c r="AW538" s="584"/>
      <c r="AX538" s="585"/>
    </row>
    <row r="539" spans="1:50" ht="24" hidden="1" customHeight="1">
      <c r="A539" s="580">
        <v>8</v>
      </c>
      <c r="B539" s="580">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83"/>
      <c r="AL539" s="584"/>
      <c r="AM539" s="584"/>
      <c r="AN539" s="584"/>
      <c r="AO539" s="584"/>
      <c r="AP539" s="585"/>
      <c r="AQ539" s="582"/>
      <c r="AR539" s="581"/>
      <c r="AS539" s="581"/>
      <c r="AT539" s="581"/>
      <c r="AU539" s="583"/>
      <c r="AV539" s="584"/>
      <c r="AW539" s="584"/>
      <c r="AX539" s="585"/>
    </row>
    <row r="540" spans="1:50" ht="24" hidden="1" customHeight="1">
      <c r="A540" s="580">
        <v>9</v>
      </c>
      <c r="B540" s="580">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83"/>
      <c r="AL540" s="584"/>
      <c r="AM540" s="584"/>
      <c r="AN540" s="584"/>
      <c r="AO540" s="584"/>
      <c r="AP540" s="585"/>
      <c r="AQ540" s="582"/>
      <c r="AR540" s="581"/>
      <c r="AS540" s="581"/>
      <c r="AT540" s="581"/>
      <c r="AU540" s="583"/>
      <c r="AV540" s="584"/>
      <c r="AW540" s="584"/>
      <c r="AX540" s="585"/>
    </row>
    <row r="541" spans="1:50" ht="24" hidden="1" customHeight="1">
      <c r="A541" s="580">
        <v>10</v>
      </c>
      <c r="B541" s="580">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83"/>
      <c r="AL541" s="584"/>
      <c r="AM541" s="584"/>
      <c r="AN541" s="584"/>
      <c r="AO541" s="584"/>
      <c r="AP541" s="585"/>
      <c r="AQ541" s="582"/>
      <c r="AR541" s="581"/>
      <c r="AS541" s="581"/>
      <c r="AT541" s="581"/>
      <c r="AU541" s="583"/>
      <c r="AV541" s="584"/>
      <c r="AW541" s="584"/>
      <c r="AX541" s="585"/>
    </row>
    <row r="542" spans="1:50" ht="24" hidden="1" customHeight="1">
      <c r="A542" s="580">
        <v>11</v>
      </c>
      <c r="B542" s="580">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83"/>
      <c r="AL542" s="584"/>
      <c r="AM542" s="584"/>
      <c r="AN542" s="584"/>
      <c r="AO542" s="584"/>
      <c r="AP542" s="585"/>
      <c r="AQ542" s="582"/>
      <c r="AR542" s="581"/>
      <c r="AS542" s="581"/>
      <c r="AT542" s="581"/>
      <c r="AU542" s="583"/>
      <c r="AV542" s="584"/>
      <c r="AW542" s="584"/>
      <c r="AX542" s="585"/>
    </row>
    <row r="543" spans="1:50" ht="24" hidden="1" customHeight="1">
      <c r="A543" s="580">
        <v>12</v>
      </c>
      <c r="B543" s="580">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83"/>
      <c r="AL543" s="584"/>
      <c r="AM543" s="584"/>
      <c r="AN543" s="584"/>
      <c r="AO543" s="584"/>
      <c r="AP543" s="585"/>
      <c r="AQ543" s="582"/>
      <c r="AR543" s="581"/>
      <c r="AS543" s="581"/>
      <c r="AT543" s="581"/>
      <c r="AU543" s="583"/>
      <c r="AV543" s="584"/>
      <c r="AW543" s="584"/>
      <c r="AX543" s="585"/>
    </row>
    <row r="544" spans="1:50" ht="24" hidden="1" customHeight="1">
      <c r="A544" s="580">
        <v>13</v>
      </c>
      <c r="B544" s="580">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83"/>
      <c r="AL544" s="584"/>
      <c r="AM544" s="584"/>
      <c r="AN544" s="584"/>
      <c r="AO544" s="584"/>
      <c r="AP544" s="585"/>
      <c r="AQ544" s="582"/>
      <c r="AR544" s="581"/>
      <c r="AS544" s="581"/>
      <c r="AT544" s="581"/>
      <c r="AU544" s="583"/>
      <c r="AV544" s="584"/>
      <c r="AW544" s="584"/>
      <c r="AX544" s="585"/>
    </row>
    <row r="545" spans="1:50" ht="24" hidden="1" customHeight="1">
      <c r="A545" s="580">
        <v>14</v>
      </c>
      <c r="B545" s="580">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83"/>
      <c r="AL545" s="584"/>
      <c r="AM545" s="584"/>
      <c r="AN545" s="584"/>
      <c r="AO545" s="584"/>
      <c r="AP545" s="585"/>
      <c r="AQ545" s="582"/>
      <c r="AR545" s="581"/>
      <c r="AS545" s="581"/>
      <c r="AT545" s="581"/>
      <c r="AU545" s="583"/>
      <c r="AV545" s="584"/>
      <c r="AW545" s="584"/>
      <c r="AX545" s="585"/>
    </row>
    <row r="546" spans="1:50" ht="24" hidden="1" customHeight="1">
      <c r="A546" s="580">
        <v>15</v>
      </c>
      <c r="B546" s="580">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83"/>
      <c r="AL546" s="584"/>
      <c r="AM546" s="584"/>
      <c r="AN546" s="584"/>
      <c r="AO546" s="584"/>
      <c r="AP546" s="585"/>
      <c r="AQ546" s="582"/>
      <c r="AR546" s="581"/>
      <c r="AS546" s="581"/>
      <c r="AT546" s="581"/>
      <c r="AU546" s="583"/>
      <c r="AV546" s="584"/>
      <c r="AW546" s="584"/>
      <c r="AX546" s="585"/>
    </row>
    <row r="547" spans="1:50" ht="24" hidden="1" customHeight="1">
      <c r="A547" s="580">
        <v>16</v>
      </c>
      <c r="B547" s="580">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83"/>
      <c r="AL547" s="584"/>
      <c r="AM547" s="584"/>
      <c r="AN547" s="584"/>
      <c r="AO547" s="584"/>
      <c r="AP547" s="585"/>
      <c r="AQ547" s="582"/>
      <c r="AR547" s="581"/>
      <c r="AS547" s="581"/>
      <c r="AT547" s="581"/>
      <c r="AU547" s="583"/>
      <c r="AV547" s="584"/>
      <c r="AW547" s="584"/>
      <c r="AX547" s="585"/>
    </row>
    <row r="548" spans="1:50" ht="24" hidden="1" customHeight="1">
      <c r="A548" s="580">
        <v>17</v>
      </c>
      <c r="B548" s="580">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83"/>
      <c r="AL548" s="584"/>
      <c r="AM548" s="584"/>
      <c r="AN548" s="584"/>
      <c r="AO548" s="584"/>
      <c r="AP548" s="585"/>
      <c r="AQ548" s="582"/>
      <c r="AR548" s="581"/>
      <c r="AS548" s="581"/>
      <c r="AT548" s="581"/>
      <c r="AU548" s="583"/>
      <c r="AV548" s="584"/>
      <c r="AW548" s="584"/>
      <c r="AX548" s="585"/>
    </row>
    <row r="549" spans="1:50" ht="24" hidden="1" customHeight="1">
      <c r="A549" s="580">
        <v>18</v>
      </c>
      <c r="B549" s="580">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83"/>
      <c r="AL549" s="584"/>
      <c r="AM549" s="584"/>
      <c r="AN549" s="584"/>
      <c r="AO549" s="584"/>
      <c r="AP549" s="585"/>
      <c r="AQ549" s="582"/>
      <c r="AR549" s="581"/>
      <c r="AS549" s="581"/>
      <c r="AT549" s="581"/>
      <c r="AU549" s="583"/>
      <c r="AV549" s="584"/>
      <c r="AW549" s="584"/>
      <c r="AX549" s="585"/>
    </row>
    <row r="550" spans="1:50" ht="24" hidden="1" customHeight="1">
      <c r="A550" s="580">
        <v>19</v>
      </c>
      <c r="B550" s="580">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83"/>
      <c r="AL550" s="584"/>
      <c r="AM550" s="584"/>
      <c r="AN550" s="584"/>
      <c r="AO550" s="584"/>
      <c r="AP550" s="585"/>
      <c r="AQ550" s="582"/>
      <c r="AR550" s="581"/>
      <c r="AS550" s="581"/>
      <c r="AT550" s="581"/>
      <c r="AU550" s="583"/>
      <c r="AV550" s="584"/>
      <c r="AW550" s="584"/>
      <c r="AX550" s="585"/>
    </row>
    <row r="551" spans="1:50" ht="24" hidden="1" customHeight="1">
      <c r="A551" s="580">
        <v>20</v>
      </c>
      <c r="B551" s="580">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83"/>
      <c r="AL551" s="584"/>
      <c r="AM551" s="584"/>
      <c r="AN551" s="584"/>
      <c r="AO551" s="584"/>
      <c r="AP551" s="585"/>
      <c r="AQ551" s="582"/>
      <c r="AR551" s="581"/>
      <c r="AS551" s="581"/>
      <c r="AT551" s="581"/>
      <c r="AU551" s="583"/>
      <c r="AV551" s="584"/>
      <c r="AW551" s="584"/>
      <c r="AX551" s="585"/>
    </row>
    <row r="552" spans="1:50" ht="24" hidden="1" customHeight="1">
      <c r="A552" s="580">
        <v>21</v>
      </c>
      <c r="B552" s="580">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83"/>
      <c r="AL552" s="584"/>
      <c r="AM552" s="584"/>
      <c r="AN552" s="584"/>
      <c r="AO552" s="584"/>
      <c r="AP552" s="585"/>
      <c r="AQ552" s="582"/>
      <c r="AR552" s="581"/>
      <c r="AS552" s="581"/>
      <c r="AT552" s="581"/>
      <c r="AU552" s="583"/>
      <c r="AV552" s="584"/>
      <c r="AW552" s="584"/>
      <c r="AX552" s="585"/>
    </row>
    <row r="553" spans="1:50" ht="24" hidden="1" customHeight="1">
      <c r="A553" s="580">
        <v>22</v>
      </c>
      <c r="B553" s="580">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83"/>
      <c r="AL553" s="584"/>
      <c r="AM553" s="584"/>
      <c r="AN553" s="584"/>
      <c r="AO553" s="584"/>
      <c r="AP553" s="585"/>
      <c r="AQ553" s="582"/>
      <c r="AR553" s="581"/>
      <c r="AS553" s="581"/>
      <c r="AT553" s="581"/>
      <c r="AU553" s="583"/>
      <c r="AV553" s="584"/>
      <c r="AW553" s="584"/>
      <c r="AX553" s="585"/>
    </row>
    <row r="554" spans="1:50" ht="24" hidden="1" customHeight="1">
      <c r="A554" s="580">
        <v>23</v>
      </c>
      <c r="B554" s="580">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83"/>
      <c r="AL554" s="584"/>
      <c r="AM554" s="584"/>
      <c r="AN554" s="584"/>
      <c r="AO554" s="584"/>
      <c r="AP554" s="585"/>
      <c r="AQ554" s="582"/>
      <c r="AR554" s="581"/>
      <c r="AS554" s="581"/>
      <c r="AT554" s="581"/>
      <c r="AU554" s="583"/>
      <c r="AV554" s="584"/>
      <c r="AW554" s="584"/>
      <c r="AX554" s="585"/>
    </row>
    <row r="555" spans="1:50" ht="24" hidden="1" customHeight="1">
      <c r="A555" s="580">
        <v>24</v>
      </c>
      <c r="B555" s="580">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3"/>
      <c r="AL555" s="584"/>
      <c r="AM555" s="584"/>
      <c r="AN555" s="584"/>
      <c r="AO555" s="584"/>
      <c r="AP555" s="585"/>
      <c r="AQ555" s="582"/>
      <c r="AR555" s="581"/>
      <c r="AS555" s="581"/>
      <c r="AT555" s="581"/>
      <c r="AU555" s="583"/>
      <c r="AV555" s="584"/>
      <c r="AW555" s="584"/>
      <c r="AX555" s="585"/>
    </row>
    <row r="556" spans="1:50" ht="24" hidden="1" customHeight="1">
      <c r="A556" s="580">
        <v>25</v>
      </c>
      <c r="B556" s="580">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83"/>
      <c r="AL556" s="584"/>
      <c r="AM556" s="584"/>
      <c r="AN556" s="584"/>
      <c r="AO556" s="584"/>
      <c r="AP556" s="585"/>
      <c r="AQ556" s="582"/>
      <c r="AR556" s="581"/>
      <c r="AS556" s="581"/>
      <c r="AT556" s="581"/>
      <c r="AU556" s="583"/>
      <c r="AV556" s="584"/>
      <c r="AW556" s="584"/>
      <c r="AX556" s="585"/>
    </row>
    <row r="557" spans="1:50" ht="24" hidden="1" customHeight="1">
      <c r="A557" s="580">
        <v>26</v>
      </c>
      <c r="B557" s="580">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83"/>
      <c r="AL557" s="584"/>
      <c r="AM557" s="584"/>
      <c r="AN557" s="584"/>
      <c r="AO557" s="584"/>
      <c r="AP557" s="585"/>
      <c r="AQ557" s="582"/>
      <c r="AR557" s="581"/>
      <c r="AS557" s="581"/>
      <c r="AT557" s="581"/>
      <c r="AU557" s="583"/>
      <c r="AV557" s="584"/>
      <c r="AW557" s="584"/>
      <c r="AX557" s="585"/>
    </row>
    <row r="558" spans="1:50" ht="24" hidden="1" customHeight="1">
      <c r="A558" s="580">
        <v>27</v>
      </c>
      <c r="B558" s="580">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83"/>
      <c r="AL558" s="584"/>
      <c r="AM558" s="584"/>
      <c r="AN558" s="584"/>
      <c r="AO558" s="584"/>
      <c r="AP558" s="585"/>
      <c r="AQ558" s="582"/>
      <c r="AR558" s="581"/>
      <c r="AS558" s="581"/>
      <c r="AT558" s="581"/>
      <c r="AU558" s="583"/>
      <c r="AV558" s="584"/>
      <c r="AW558" s="584"/>
      <c r="AX558" s="585"/>
    </row>
    <row r="559" spans="1:50" ht="24" hidden="1" customHeight="1">
      <c r="A559" s="580">
        <v>28</v>
      </c>
      <c r="B559" s="580">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83"/>
      <c r="AL559" s="584"/>
      <c r="AM559" s="584"/>
      <c r="AN559" s="584"/>
      <c r="AO559" s="584"/>
      <c r="AP559" s="585"/>
      <c r="AQ559" s="582"/>
      <c r="AR559" s="581"/>
      <c r="AS559" s="581"/>
      <c r="AT559" s="581"/>
      <c r="AU559" s="583"/>
      <c r="AV559" s="584"/>
      <c r="AW559" s="584"/>
      <c r="AX559" s="585"/>
    </row>
    <row r="560" spans="1:50" ht="24" hidden="1" customHeight="1">
      <c r="A560" s="580">
        <v>29</v>
      </c>
      <c r="B560" s="580">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83"/>
      <c r="AL560" s="584"/>
      <c r="AM560" s="584"/>
      <c r="AN560" s="584"/>
      <c r="AO560" s="584"/>
      <c r="AP560" s="585"/>
      <c r="AQ560" s="582"/>
      <c r="AR560" s="581"/>
      <c r="AS560" s="581"/>
      <c r="AT560" s="581"/>
      <c r="AU560" s="583"/>
      <c r="AV560" s="584"/>
      <c r="AW560" s="584"/>
      <c r="AX560" s="585"/>
    </row>
    <row r="561" spans="1:50" ht="24" hidden="1" customHeight="1">
      <c r="A561" s="580">
        <v>30</v>
      </c>
      <c r="B561" s="580">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83"/>
      <c r="AL561" s="584"/>
      <c r="AM561" s="584"/>
      <c r="AN561" s="584"/>
      <c r="AO561" s="584"/>
      <c r="AP561" s="585"/>
      <c r="AQ561" s="582"/>
      <c r="AR561" s="581"/>
      <c r="AS561" s="581"/>
      <c r="AT561" s="581"/>
      <c r="AU561" s="583"/>
      <c r="AV561" s="584"/>
      <c r="AW561" s="584"/>
      <c r="AX561" s="58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390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0"/>
      <c r="B564" s="580"/>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6" t="s">
        <v>33</v>
      </c>
      <c r="AL564" s="244"/>
      <c r="AM564" s="244"/>
      <c r="AN564" s="244"/>
      <c r="AO564" s="244"/>
      <c r="AP564" s="244"/>
      <c r="AQ564" s="244" t="s">
        <v>23</v>
      </c>
      <c r="AR564" s="244"/>
      <c r="AS564" s="244"/>
      <c r="AT564" s="244"/>
      <c r="AU564" s="94" t="s">
        <v>24</v>
      </c>
      <c r="AV564" s="95"/>
      <c r="AW564" s="95"/>
      <c r="AX564" s="587"/>
    </row>
    <row r="565" spans="1:50" ht="24" customHeight="1">
      <c r="A565" s="580">
        <v>1</v>
      </c>
      <c r="B565" s="580">
        <v>1</v>
      </c>
      <c r="C565" s="582" t="s">
        <v>761</v>
      </c>
      <c r="D565" s="581"/>
      <c r="E565" s="581"/>
      <c r="F565" s="581"/>
      <c r="G565" s="581"/>
      <c r="H565" s="581"/>
      <c r="I565" s="581"/>
      <c r="J565" s="581"/>
      <c r="K565" s="581"/>
      <c r="L565" s="581"/>
      <c r="M565" s="582" t="s">
        <v>762</v>
      </c>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83">
        <v>0.1</v>
      </c>
      <c r="AL565" s="584"/>
      <c r="AM565" s="584"/>
      <c r="AN565" s="584"/>
      <c r="AO565" s="584"/>
      <c r="AP565" s="585"/>
      <c r="AQ565" s="582" t="s">
        <v>654</v>
      </c>
      <c r="AR565" s="581"/>
      <c r="AS565" s="581"/>
      <c r="AT565" s="581"/>
      <c r="AU565" s="583" t="s">
        <v>658</v>
      </c>
      <c r="AV565" s="584"/>
      <c r="AW565" s="584"/>
      <c r="AX565" s="585"/>
    </row>
    <row r="566" spans="1:50" ht="24" hidden="1" customHeight="1">
      <c r="A566" s="580">
        <v>2</v>
      </c>
      <c r="B566" s="580">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83"/>
      <c r="AL566" s="584"/>
      <c r="AM566" s="584"/>
      <c r="AN566" s="584"/>
      <c r="AO566" s="584"/>
      <c r="AP566" s="585"/>
      <c r="AQ566" s="582"/>
      <c r="AR566" s="581"/>
      <c r="AS566" s="581"/>
      <c r="AT566" s="581"/>
      <c r="AU566" s="583"/>
      <c r="AV566" s="584"/>
      <c r="AW566" s="584"/>
      <c r="AX566" s="585"/>
    </row>
    <row r="567" spans="1:50" ht="24" hidden="1" customHeight="1">
      <c r="A567" s="580">
        <v>3</v>
      </c>
      <c r="B567" s="580">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83"/>
      <c r="AL567" s="584"/>
      <c r="AM567" s="584"/>
      <c r="AN567" s="584"/>
      <c r="AO567" s="584"/>
      <c r="AP567" s="585"/>
      <c r="AQ567" s="582"/>
      <c r="AR567" s="581"/>
      <c r="AS567" s="581"/>
      <c r="AT567" s="581"/>
      <c r="AU567" s="583"/>
      <c r="AV567" s="584"/>
      <c r="AW567" s="584"/>
      <c r="AX567" s="585"/>
    </row>
    <row r="568" spans="1:50" ht="24" hidden="1" customHeight="1">
      <c r="A568" s="580">
        <v>4</v>
      </c>
      <c r="B568" s="580">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3"/>
      <c r="AL568" s="584"/>
      <c r="AM568" s="584"/>
      <c r="AN568" s="584"/>
      <c r="AO568" s="584"/>
      <c r="AP568" s="585"/>
      <c r="AQ568" s="582"/>
      <c r="AR568" s="581"/>
      <c r="AS568" s="581"/>
      <c r="AT568" s="581"/>
      <c r="AU568" s="583"/>
      <c r="AV568" s="584"/>
      <c r="AW568" s="584"/>
      <c r="AX568" s="585"/>
    </row>
    <row r="569" spans="1:50" ht="24" hidden="1" customHeight="1">
      <c r="A569" s="580">
        <v>5</v>
      </c>
      <c r="B569" s="580">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83"/>
      <c r="AL569" s="584"/>
      <c r="AM569" s="584"/>
      <c r="AN569" s="584"/>
      <c r="AO569" s="584"/>
      <c r="AP569" s="585"/>
      <c r="AQ569" s="582"/>
      <c r="AR569" s="581"/>
      <c r="AS569" s="581"/>
      <c r="AT569" s="581"/>
      <c r="AU569" s="583"/>
      <c r="AV569" s="584"/>
      <c r="AW569" s="584"/>
      <c r="AX569" s="585"/>
    </row>
    <row r="570" spans="1:50" ht="24" hidden="1" customHeight="1">
      <c r="A570" s="580">
        <v>6</v>
      </c>
      <c r="B570" s="580">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83"/>
      <c r="AL570" s="584"/>
      <c r="AM570" s="584"/>
      <c r="AN570" s="584"/>
      <c r="AO570" s="584"/>
      <c r="AP570" s="585"/>
      <c r="AQ570" s="582"/>
      <c r="AR570" s="581"/>
      <c r="AS570" s="581"/>
      <c r="AT570" s="581"/>
      <c r="AU570" s="583"/>
      <c r="AV570" s="584"/>
      <c r="AW570" s="584"/>
      <c r="AX570" s="585"/>
    </row>
    <row r="571" spans="1:50" ht="24" hidden="1" customHeight="1">
      <c r="A571" s="580">
        <v>7</v>
      </c>
      <c r="B571" s="580">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83"/>
      <c r="AL571" s="584"/>
      <c r="AM571" s="584"/>
      <c r="AN571" s="584"/>
      <c r="AO571" s="584"/>
      <c r="AP571" s="585"/>
      <c r="AQ571" s="582"/>
      <c r="AR571" s="581"/>
      <c r="AS571" s="581"/>
      <c r="AT571" s="581"/>
      <c r="AU571" s="583"/>
      <c r="AV571" s="584"/>
      <c r="AW571" s="584"/>
      <c r="AX571" s="585"/>
    </row>
    <row r="572" spans="1:50" ht="24" hidden="1" customHeight="1">
      <c r="A572" s="580">
        <v>8</v>
      </c>
      <c r="B572" s="580">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83"/>
      <c r="AL572" s="584"/>
      <c r="AM572" s="584"/>
      <c r="AN572" s="584"/>
      <c r="AO572" s="584"/>
      <c r="AP572" s="585"/>
      <c r="AQ572" s="582"/>
      <c r="AR572" s="581"/>
      <c r="AS572" s="581"/>
      <c r="AT572" s="581"/>
      <c r="AU572" s="583"/>
      <c r="AV572" s="584"/>
      <c r="AW572" s="584"/>
      <c r="AX572" s="585"/>
    </row>
    <row r="573" spans="1:50" ht="24" hidden="1" customHeight="1">
      <c r="A573" s="580">
        <v>9</v>
      </c>
      <c r="B573" s="580">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83"/>
      <c r="AL573" s="584"/>
      <c r="AM573" s="584"/>
      <c r="AN573" s="584"/>
      <c r="AO573" s="584"/>
      <c r="AP573" s="585"/>
      <c r="AQ573" s="582"/>
      <c r="AR573" s="581"/>
      <c r="AS573" s="581"/>
      <c r="AT573" s="581"/>
      <c r="AU573" s="583"/>
      <c r="AV573" s="584"/>
      <c r="AW573" s="584"/>
      <c r="AX573" s="585"/>
    </row>
    <row r="574" spans="1:50" ht="24" hidden="1" customHeight="1">
      <c r="A574" s="580">
        <v>10</v>
      </c>
      <c r="B574" s="580">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83"/>
      <c r="AL574" s="584"/>
      <c r="AM574" s="584"/>
      <c r="AN574" s="584"/>
      <c r="AO574" s="584"/>
      <c r="AP574" s="585"/>
      <c r="AQ574" s="582"/>
      <c r="AR574" s="581"/>
      <c r="AS574" s="581"/>
      <c r="AT574" s="581"/>
      <c r="AU574" s="583"/>
      <c r="AV574" s="584"/>
      <c r="AW574" s="584"/>
      <c r="AX574" s="585"/>
    </row>
    <row r="575" spans="1:50" ht="24" hidden="1" customHeight="1">
      <c r="A575" s="580">
        <v>11</v>
      </c>
      <c r="B575" s="580">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83"/>
      <c r="AL575" s="584"/>
      <c r="AM575" s="584"/>
      <c r="AN575" s="584"/>
      <c r="AO575" s="584"/>
      <c r="AP575" s="585"/>
      <c r="AQ575" s="582"/>
      <c r="AR575" s="581"/>
      <c r="AS575" s="581"/>
      <c r="AT575" s="581"/>
      <c r="AU575" s="583"/>
      <c r="AV575" s="584"/>
      <c r="AW575" s="584"/>
      <c r="AX575" s="585"/>
    </row>
    <row r="576" spans="1:50" ht="24" hidden="1" customHeight="1">
      <c r="A576" s="580">
        <v>12</v>
      </c>
      <c r="B576" s="580">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83"/>
      <c r="AL576" s="584"/>
      <c r="AM576" s="584"/>
      <c r="AN576" s="584"/>
      <c r="AO576" s="584"/>
      <c r="AP576" s="585"/>
      <c r="AQ576" s="582"/>
      <c r="AR576" s="581"/>
      <c r="AS576" s="581"/>
      <c r="AT576" s="581"/>
      <c r="AU576" s="583"/>
      <c r="AV576" s="584"/>
      <c r="AW576" s="584"/>
      <c r="AX576" s="585"/>
    </row>
    <row r="577" spans="1:50" ht="24" hidden="1" customHeight="1">
      <c r="A577" s="580">
        <v>13</v>
      </c>
      <c r="B577" s="580">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83"/>
      <c r="AL577" s="584"/>
      <c r="AM577" s="584"/>
      <c r="AN577" s="584"/>
      <c r="AO577" s="584"/>
      <c r="AP577" s="585"/>
      <c r="AQ577" s="582"/>
      <c r="AR577" s="581"/>
      <c r="AS577" s="581"/>
      <c r="AT577" s="581"/>
      <c r="AU577" s="583"/>
      <c r="AV577" s="584"/>
      <c r="AW577" s="584"/>
      <c r="AX577" s="585"/>
    </row>
    <row r="578" spans="1:50" ht="24" hidden="1" customHeight="1">
      <c r="A578" s="580">
        <v>14</v>
      </c>
      <c r="B578" s="580">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83"/>
      <c r="AL578" s="584"/>
      <c r="AM578" s="584"/>
      <c r="AN578" s="584"/>
      <c r="AO578" s="584"/>
      <c r="AP578" s="585"/>
      <c r="AQ578" s="582"/>
      <c r="AR578" s="581"/>
      <c r="AS578" s="581"/>
      <c r="AT578" s="581"/>
      <c r="AU578" s="583"/>
      <c r="AV578" s="584"/>
      <c r="AW578" s="584"/>
      <c r="AX578" s="585"/>
    </row>
    <row r="579" spans="1:50" ht="24" hidden="1" customHeight="1">
      <c r="A579" s="580">
        <v>15</v>
      </c>
      <c r="B579" s="580">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83"/>
      <c r="AL579" s="584"/>
      <c r="AM579" s="584"/>
      <c r="AN579" s="584"/>
      <c r="AO579" s="584"/>
      <c r="AP579" s="585"/>
      <c r="AQ579" s="582"/>
      <c r="AR579" s="581"/>
      <c r="AS579" s="581"/>
      <c r="AT579" s="581"/>
      <c r="AU579" s="583"/>
      <c r="AV579" s="584"/>
      <c r="AW579" s="584"/>
      <c r="AX579" s="585"/>
    </row>
    <row r="580" spans="1:50" ht="24" hidden="1" customHeight="1">
      <c r="A580" s="580">
        <v>16</v>
      </c>
      <c r="B580" s="580">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3"/>
      <c r="AL580" s="584"/>
      <c r="AM580" s="584"/>
      <c r="AN580" s="584"/>
      <c r="AO580" s="584"/>
      <c r="AP580" s="585"/>
      <c r="AQ580" s="582"/>
      <c r="AR580" s="581"/>
      <c r="AS580" s="581"/>
      <c r="AT580" s="581"/>
      <c r="AU580" s="583"/>
      <c r="AV580" s="584"/>
      <c r="AW580" s="584"/>
      <c r="AX580" s="585"/>
    </row>
    <row r="581" spans="1:50" ht="24" hidden="1" customHeight="1">
      <c r="A581" s="580">
        <v>17</v>
      </c>
      <c r="B581" s="580">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3"/>
      <c r="AL581" s="584"/>
      <c r="AM581" s="584"/>
      <c r="AN581" s="584"/>
      <c r="AO581" s="584"/>
      <c r="AP581" s="585"/>
      <c r="AQ581" s="582"/>
      <c r="AR581" s="581"/>
      <c r="AS581" s="581"/>
      <c r="AT581" s="581"/>
      <c r="AU581" s="583"/>
      <c r="AV581" s="584"/>
      <c r="AW581" s="584"/>
      <c r="AX581" s="585"/>
    </row>
    <row r="582" spans="1:50" ht="24" hidden="1" customHeight="1">
      <c r="A582" s="580">
        <v>18</v>
      </c>
      <c r="B582" s="580">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3"/>
      <c r="AL582" s="584"/>
      <c r="AM582" s="584"/>
      <c r="AN582" s="584"/>
      <c r="AO582" s="584"/>
      <c r="AP582" s="585"/>
      <c r="AQ582" s="582"/>
      <c r="AR582" s="581"/>
      <c r="AS582" s="581"/>
      <c r="AT582" s="581"/>
      <c r="AU582" s="583"/>
      <c r="AV582" s="584"/>
      <c r="AW582" s="584"/>
      <c r="AX582" s="585"/>
    </row>
    <row r="583" spans="1:50" ht="24" hidden="1" customHeight="1">
      <c r="A583" s="580">
        <v>19</v>
      </c>
      <c r="B583" s="580">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83"/>
      <c r="AL583" s="584"/>
      <c r="AM583" s="584"/>
      <c r="AN583" s="584"/>
      <c r="AO583" s="584"/>
      <c r="AP583" s="585"/>
      <c r="AQ583" s="582"/>
      <c r="AR583" s="581"/>
      <c r="AS583" s="581"/>
      <c r="AT583" s="581"/>
      <c r="AU583" s="583"/>
      <c r="AV583" s="584"/>
      <c r="AW583" s="584"/>
      <c r="AX583" s="585"/>
    </row>
    <row r="584" spans="1:50" ht="24" hidden="1" customHeight="1">
      <c r="A584" s="580">
        <v>20</v>
      </c>
      <c r="B584" s="580">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83"/>
      <c r="AL584" s="584"/>
      <c r="AM584" s="584"/>
      <c r="AN584" s="584"/>
      <c r="AO584" s="584"/>
      <c r="AP584" s="585"/>
      <c r="AQ584" s="582"/>
      <c r="AR584" s="581"/>
      <c r="AS584" s="581"/>
      <c r="AT584" s="581"/>
      <c r="AU584" s="583"/>
      <c r="AV584" s="584"/>
      <c r="AW584" s="584"/>
      <c r="AX584" s="585"/>
    </row>
    <row r="585" spans="1:50" ht="24" hidden="1" customHeight="1">
      <c r="A585" s="580">
        <v>21</v>
      </c>
      <c r="B585" s="580">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3"/>
      <c r="AL585" s="584"/>
      <c r="AM585" s="584"/>
      <c r="AN585" s="584"/>
      <c r="AO585" s="584"/>
      <c r="AP585" s="585"/>
      <c r="AQ585" s="582"/>
      <c r="AR585" s="581"/>
      <c r="AS585" s="581"/>
      <c r="AT585" s="581"/>
      <c r="AU585" s="583"/>
      <c r="AV585" s="584"/>
      <c r="AW585" s="584"/>
      <c r="AX585" s="585"/>
    </row>
    <row r="586" spans="1:50" ht="24" hidden="1" customHeight="1">
      <c r="A586" s="580">
        <v>22</v>
      </c>
      <c r="B586" s="580">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83"/>
      <c r="AL586" s="584"/>
      <c r="AM586" s="584"/>
      <c r="AN586" s="584"/>
      <c r="AO586" s="584"/>
      <c r="AP586" s="585"/>
      <c r="AQ586" s="582"/>
      <c r="AR586" s="581"/>
      <c r="AS586" s="581"/>
      <c r="AT586" s="581"/>
      <c r="AU586" s="583"/>
      <c r="AV586" s="584"/>
      <c r="AW586" s="584"/>
      <c r="AX586" s="585"/>
    </row>
    <row r="587" spans="1:50" ht="24" hidden="1" customHeight="1">
      <c r="A587" s="580">
        <v>23</v>
      </c>
      <c r="B587" s="580">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3"/>
      <c r="AL587" s="584"/>
      <c r="AM587" s="584"/>
      <c r="AN587" s="584"/>
      <c r="AO587" s="584"/>
      <c r="AP587" s="585"/>
      <c r="AQ587" s="582"/>
      <c r="AR587" s="581"/>
      <c r="AS587" s="581"/>
      <c r="AT587" s="581"/>
      <c r="AU587" s="583"/>
      <c r="AV587" s="584"/>
      <c r="AW587" s="584"/>
      <c r="AX587" s="585"/>
    </row>
    <row r="588" spans="1:50" ht="24" hidden="1" customHeight="1">
      <c r="A588" s="580">
        <v>24</v>
      </c>
      <c r="B588" s="580">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83"/>
      <c r="AL588" s="584"/>
      <c r="AM588" s="584"/>
      <c r="AN588" s="584"/>
      <c r="AO588" s="584"/>
      <c r="AP588" s="585"/>
      <c r="AQ588" s="582"/>
      <c r="AR588" s="581"/>
      <c r="AS588" s="581"/>
      <c r="AT588" s="581"/>
      <c r="AU588" s="583"/>
      <c r="AV588" s="584"/>
      <c r="AW588" s="584"/>
      <c r="AX588" s="585"/>
    </row>
    <row r="589" spans="1:50" ht="24" hidden="1" customHeight="1">
      <c r="A589" s="580">
        <v>25</v>
      </c>
      <c r="B589" s="580">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3"/>
      <c r="AL589" s="584"/>
      <c r="AM589" s="584"/>
      <c r="AN589" s="584"/>
      <c r="AO589" s="584"/>
      <c r="AP589" s="585"/>
      <c r="AQ589" s="582"/>
      <c r="AR589" s="581"/>
      <c r="AS589" s="581"/>
      <c r="AT589" s="581"/>
      <c r="AU589" s="583"/>
      <c r="AV589" s="584"/>
      <c r="AW589" s="584"/>
      <c r="AX589" s="585"/>
    </row>
    <row r="590" spans="1:50" ht="24" hidden="1" customHeight="1">
      <c r="A590" s="580">
        <v>26</v>
      </c>
      <c r="B590" s="580">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83"/>
      <c r="AL590" s="584"/>
      <c r="AM590" s="584"/>
      <c r="AN590" s="584"/>
      <c r="AO590" s="584"/>
      <c r="AP590" s="585"/>
      <c r="AQ590" s="582"/>
      <c r="AR590" s="581"/>
      <c r="AS590" s="581"/>
      <c r="AT590" s="581"/>
      <c r="AU590" s="583"/>
      <c r="AV590" s="584"/>
      <c r="AW590" s="584"/>
      <c r="AX590" s="585"/>
    </row>
    <row r="591" spans="1:50" ht="24" hidden="1" customHeight="1">
      <c r="A591" s="580">
        <v>27</v>
      </c>
      <c r="B591" s="580">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3"/>
      <c r="AL591" s="584"/>
      <c r="AM591" s="584"/>
      <c r="AN591" s="584"/>
      <c r="AO591" s="584"/>
      <c r="AP591" s="585"/>
      <c r="AQ591" s="582"/>
      <c r="AR591" s="581"/>
      <c r="AS591" s="581"/>
      <c r="AT591" s="581"/>
      <c r="AU591" s="583"/>
      <c r="AV591" s="584"/>
      <c r="AW591" s="584"/>
      <c r="AX591" s="585"/>
    </row>
    <row r="592" spans="1:50" ht="24" hidden="1" customHeight="1">
      <c r="A592" s="580">
        <v>28</v>
      </c>
      <c r="B592" s="580">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3"/>
      <c r="AL592" s="584"/>
      <c r="AM592" s="584"/>
      <c r="AN592" s="584"/>
      <c r="AO592" s="584"/>
      <c r="AP592" s="585"/>
      <c r="AQ592" s="582"/>
      <c r="AR592" s="581"/>
      <c r="AS592" s="581"/>
      <c r="AT592" s="581"/>
      <c r="AU592" s="583"/>
      <c r="AV592" s="584"/>
      <c r="AW592" s="584"/>
      <c r="AX592" s="585"/>
    </row>
    <row r="593" spans="1:50" ht="24" hidden="1" customHeight="1">
      <c r="A593" s="580">
        <v>29</v>
      </c>
      <c r="B593" s="580">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83"/>
      <c r="AL593" s="584"/>
      <c r="AM593" s="584"/>
      <c r="AN593" s="584"/>
      <c r="AO593" s="584"/>
      <c r="AP593" s="585"/>
      <c r="AQ593" s="582"/>
      <c r="AR593" s="581"/>
      <c r="AS593" s="581"/>
      <c r="AT593" s="581"/>
      <c r="AU593" s="583"/>
      <c r="AV593" s="584"/>
      <c r="AW593" s="584"/>
      <c r="AX593" s="585"/>
    </row>
    <row r="594" spans="1:50" ht="24" hidden="1" customHeight="1">
      <c r="A594" s="580">
        <v>30</v>
      </c>
      <c r="B594" s="580">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83"/>
      <c r="AL594" s="584"/>
      <c r="AM594" s="584"/>
      <c r="AN594" s="584"/>
      <c r="AO594" s="584"/>
      <c r="AP594" s="585"/>
      <c r="AQ594" s="582"/>
      <c r="AR594" s="581"/>
      <c r="AS594" s="581"/>
      <c r="AT594" s="581"/>
      <c r="AU594" s="583"/>
      <c r="AV594" s="584"/>
      <c r="AW594" s="584"/>
      <c r="AX594" s="585"/>
    </row>
    <row r="596" spans="1:50">
      <c r="A596" s="9"/>
      <c r="B596" s="70" t="s">
        <v>391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0"/>
      <c r="B597" s="580"/>
      <c r="C597" s="244" t="s">
        <v>363</v>
      </c>
      <c r="D597" s="244"/>
      <c r="E597" s="244"/>
      <c r="F597" s="244"/>
      <c r="G597" s="244"/>
      <c r="H597" s="244"/>
      <c r="I597" s="244"/>
      <c r="J597" s="244"/>
      <c r="K597" s="244"/>
      <c r="L597" s="244"/>
      <c r="M597" s="244" t="s">
        <v>364</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6" t="s">
        <v>365</v>
      </c>
      <c r="AL597" s="244"/>
      <c r="AM597" s="244"/>
      <c r="AN597" s="244"/>
      <c r="AO597" s="244"/>
      <c r="AP597" s="244"/>
      <c r="AQ597" s="244" t="s">
        <v>23</v>
      </c>
      <c r="AR597" s="244"/>
      <c r="AS597" s="244"/>
      <c r="AT597" s="244"/>
      <c r="AU597" s="94" t="s">
        <v>24</v>
      </c>
      <c r="AV597" s="95"/>
      <c r="AW597" s="95"/>
      <c r="AX597" s="587"/>
    </row>
    <row r="598" spans="1:50" ht="24" customHeight="1">
      <c r="A598" s="580">
        <v>1</v>
      </c>
      <c r="B598" s="580">
        <v>1</v>
      </c>
      <c r="C598" s="582" t="s">
        <v>763</v>
      </c>
      <c r="D598" s="581"/>
      <c r="E598" s="581"/>
      <c r="F598" s="581"/>
      <c r="G598" s="581"/>
      <c r="H598" s="581"/>
      <c r="I598" s="581"/>
      <c r="J598" s="581"/>
      <c r="K598" s="581"/>
      <c r="L598" s="581"/>
      <c r="M598" s="582" t="s">
        <v>764</v>
      </c>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83">
        <v>0.1</v>
      </c>
      <c r="AL598" s="584"/>
      <c r="AM598" s="584"/>
      <c r="AN598" s="584"/>
      <c r="AO598" s="584"/>
      <c r="AP598" s="585"/>
      <c r="AQ598" s="582" t="s">
        <v>646</v>
      </c>
      <c r="AR598" s="581"/>
      <c r="AS598" s="581"/>
      <c r="AT598" s="581"/>
      <c r="AU598" s="583" t="s">
        <v>660</v>
      </c>
      <c r="AV598" s="584"/>
      <c r="AW598" s="584"/>
      <c r="AX598" s="585"/>
    </row>
    <row r="599" spans="1:50" ht="24" hidden="1" customHeight="1">
      <c r="A599" s="580">
        <v>2</v>
      </c>
      <c r="B599" s="580">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83"/>
      <c r="AL599" s="584"/>
      <c r="AM599" s="584"/>
      <c r="AN599" s="584"/>
      <c r="AO599" s="584"/>
      <c r="AP599" s="585"/>
      <c r="AQ599" s="582"/>
      <c r="AR599" s="581"/>
      <c r="AS599" s="581"/>
      <c r="AT599" s="581"/>
      <c r="AU599" s="583"/>
      <c r="AV599" s="584"/>
      <c r="AW599" s="584"/>
      <c r="AX599" s="585"/>
    </row>
    <row r="600" spans="1:50" ht="24" hidden="1" customHeight="1">
      <c r="A600" s="580">
        <v>3</v>
      </c>
      <c r="B600" s="580">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83"/>
      <c r="AL600" s="584"/>
      <c r="AM600" s="584"/>
      <c r="AN600" s="584"/>
      <c r="AO600" s="584"/>
      <c r="AP600" s="585"/>
      <c r="AQ600" s="582"/>
      <c r="AR600" s="581"/>
      <c r="AS600" s="581"/>
      <c r="AT600" s="581"/>
      <c r="AU600" s="583"/>
      <c r="AV600" s="584"/>
      <c r="AW600" s="584"/>
      <c r="AX600" s="585"/>
    </row>
    <row r="601" spans="1:50" ht="24" hidden="1" customHeight="1">
      <c r="A601" s="580">
        <v>4</v>
      </c>
      <c r="B601" s="580">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83"/>
      <c r="AL601" s="584"/>
      <c r="AM601" s="584"/>
      <c r="AN601" s="584"/>
      <c r="AO601" s="584"/>
      <c r="AP601" s="585"/>
      <c r="AQ601" s="582"/>
      <c r="AR601" s="581"/>
      <c r="AS601" s="581"/>
      <c r="AT601" s="581"/>
      <c r="AU601" s="583"/>
      <c r="AV601" s="584"/>
      <c r="AW601" s="584"/>
      <c r="AX601" s="585"/>
    </row>
    <row r="602" spans="1:50" ht="24" hidden="1" customHeight="1">
      <c r="A602" s="580">
        <v>5</v>
      </c>
      <c r="B602" s="580">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83"/>
      <c r="AL602" s="584"/>
      <c r="AM602" s="584"/>
      <c r="AN602" s="584"/>
      <c r="AO602" s="584"/>
      <c r="AP602" s="585"/>
      <c r="AQ602" s="582"/>
      <c r="AR602" s="581"/>
      <c r="AS602" s="581"/>
      <c r="AT602" s="581"/>
      <c r="AU602" s="583"/>
      <c r="AV602" s="584"/>
      <c r="AW602" s="584"/>
      <c r="AX602" s="585"/>
    </row>
    <row r="603" spans="1:50" ht="24" hidden="1" customHeight="1">
      <c r="A603" s="580">
        <v>6</v>
      </c>
      <c r="B603" s="580">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3"/>
      <c r="AL603" s="584"/>
      <c r="AM603" s="584"/>
      <c r="AN603" s="584"/>
      <c r="AO603" s="584"/>
      <c r="AP603" s="585"/>
      <c r="AQ603" s="582"/>
      <c r="AR603" s="581"/>
      <c r="AS603" s="581"/>
      <c r="AT603" s="581"/>
      <c r="AU603" s="583"/>
      <c r="AV603" s="584"/>
      <c r="AW603" s="584"/>
      <c r="AX603" s="585"/>
    </row>
    <row r="604" spans="1:50" ht="24" hidden="1" customHeight="1">
      <c r="A604" s="580">
        <v>7</v>
      </c>
      <c r="B604" s="580">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83"/>
      <c r="AL604" s="584"/>
      <c r="AM604" s="584"/>
      <c r="AN604" s="584"/>
      <c r="AO604" s="584"/>
      <c r="AP604" s="585"/>
      <c r="AQ604" s="582"/>
      <c r="AR604" s="581"/>
      <c r="AS604" s="581"/>
      <c r="AT604" s="581"/>
      <c r="AU604" s="583"/>
      <c r="AV604" s="584"/>
      <c r="AW604" s="584"/>
      <c r="AX604" s="585"/>
    </row>
    <row r="605" spans="1:50" ht="24" hidden="1" customHeight="1">
      <c r="A605" s="580">
        <v>8</v>
      </c>
      <c r="B605" s="580">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3"/>
      <c r="AL605" s="584"/>
      <c r="AM605" s="584"/>
      <c r="AN605" s="584"/>
      <c r="AO605" s="584"/>
      <c r="AP605" s="585"/>
      <c r="AQ605" s="582"/>
      <c r="AR605" s="581"/>
      <c r="AS605" s="581"/>
      <c r="AT605" s="581"/>
      <c r="AU605" s="583"/>
      <c r="AV605" s="584"/>
      <c r="AW605" s="584"/>
      <c r="AX605" s="585"/>
    </row>
    <row r="606" spans="1:50" ht="24" hidden="1" customHeight="1">
      <c r="A606" s="580">
        <v>9</v>
      </c>
      <c r="B606" s="580">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83"/>
      <c r="AL606" s="584"/>
      <c r="AM606" s="584"/>
      <c r="AN606" s="584"/>
      <c r="AO606" s="584"/>
      <c r="AP606" s="585"/>
      <c r="AQ606" s="582"/>
      <c r="AR606" s="581"/>
      <c r="AS606" s="581"/>
      <c r="AT606" s="581"/>
      <c r="AU606" s="583"/>
      <c r="AV606" s="584"/>
      <c r="AW606" s="584"/>
      <c r="AX606" s="585"/>
    </row>
    <row r="607" spans="1:50" ht="24" hidden="1" customHeight="1">
      <c r="A607" s="580">
        <v>10</v>
      </c>
      <c r="B607" s="580">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83"/>
      <c r="AL607" s="584"/>
      <c r="AM607" s="584"/>
      <c r="AN607" s="584"/>
      <c r="AO607" s="584"/>
      <c r="AP607" s="585"/>
      <c r="AQ607" s="582"/>
      <c r="AR607" s="581"/>
      <c r="AS607" s="581"/>
      <c r="AT607" s="581"/>
      <c r="AU607" s="583"/>
      <c r="AV607" s="584"/>
      <c r="AW607" s="584"/>
      <c r="AX607" s="585"/>
    </row>
    <row r="608" spans="1:50" ht="24" hidden="1" customHeight="1">
      <c r="A608" s="580">
        <v>11</v>
      </c>
      <c r="B608" s="580">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3"/>
      <c r="AL608" s="584"/>
      <c r="AM608" s="584"/>
      <c r="AN608" s="584"/>
      <c r="AO608" s="584"/>
      <c r="AP608" s="585"/>
      <c r="AQ608" s="582"/>
      <c r="AR608" s="581"/>
      <c r="AS608" s="581"/>
      <c r="AT608" s="581"/>
      <c r="AU608" s="583"/>
      <c r="AV608" s="584"/>
      <c r="AW608" s="584"/>
      <c r="AX608" s="585"/>
    </row>
    <row r="609" spans="1:50" ht="24" hidden="1" customHeight="1">
      <c r="A609" s="580">
        <v>12</v>
      </c>
      <c r="B609" s="580">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83"/>
      <c r="AL609" s="584"/>
      <c r="AM609" s="584"/>
      <c r="AN609" s="584"/>
      <c r="AO609" s="584"/>
      <c r="AP609" s="585"/>
      <c r="AQ609" s="582"/>
      <c r="AR609" s="581"/>
      <c r="AS609" s="581"/>
      <c r="AT609" s="581"/>
      <c r="AU609" s="583"/>
      <c r="AV609" s="584"/>
      <c r="AW609" s="584"/>
      <c r="AX609" s="585"/>
    </row>
    <row r="610" spans="1:50" ht="24" hidden="1" customHeight="1">
      <c r="A610" s="580">
        <v>13</v>
      </c>
      <c r="B610" s="580">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3"/>
      <c r="AL610" s="584"/>
      <c r="AM610" s="584"/>
      <c r="AN610" s="584"/>
      <c r="AO610" s="584"/>
      <c r="AP610" s="585"/>
      <c r="AQ610" s="582"/>
      <c r="AR610" s="581"/>
      <c r="AS610" s="581"/>
      <c r="AT610" s="581"/>
      <c r="AU610" s="583"/>
      <c r="AV610" s="584"/>
      <c r="AW610" s="584"/>
      <c r="AX610" s="585"/>
    </row>
    <row r="611" spans="1:50" ht="24" hidden="1" customHeight="1">
      <c r="A611" s="580">
        <v>14</v>
      </c>
      <c r="B611" s="580">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83"/>
      <c r="AL611" s="584"/>
      <c r="AM611" s="584"/>
      <c r="AN611" s="584"/>
      <c r="AO611" s="584"/>
      <c r="AP611" s="585"/>
      <c r="AQ611" s="582"/>
      <c r="AR611" s="581"/>
      <c r="AS611" s="581"/>
      <c r="AT611" s="581"/>
      <c r="AU611" s="583"/>
      <c r="AV611" s="584"/>
      <c r="AW611" s="584"/>
      <c r="AX611" s="585"/>
    </row>
    <row r="612" spans="1:50" ht="24" hidden="1" customHeight="1">
      <c r="A612" s="580">
        <v>15</v>
      </c>
      <c r="B612" s="580">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83"/>
      <c r="AL612" s="584"/>
      <c r="AM612" s="584"/>
      <c r="AN612" s="584"/>
      <c r="AO612" s="584"/>
      <c r="AP612" s="585"/>
      <c r="AQ612" s="582"/>
      <c r="AR612" s="581"/>
      <c r="AS612" s="581"/>
      <c r="AT612" s="581"/>
      <c r="AU612" s="583"/>
      <c r="AV612" s="584"/>
      <c r="AW612" s="584"/>
      <c r="AX612" s="585"/>
    </row>
    <row r="613" spans="1:50" ht="24" hidden="1" customHeight="1">
      <c r="A613" s="580">
        <v>16</v>
      </c>
      <c r="B613" s="580">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3"/>
      <c r="AL613" s="584"/>
      <c r="AM613" s="584"/>
      <c r="AN613" s="584"/>
      <c r="AO613" s="584"/>
      <c r="AP613" s="585"/>
      <c r="AQ613" s="582"/>
      <c r="AR613" s="581"/>
      <c r="AS613" s="581"/>
      <c r="AT613" s="581"/>
      <c r="AU613" s="583"/>
      <c r="AV613" s="584"/>
      <c r="AW613" s="584"/>
      <c r="AX613" s="585"/>
    </row>
    <row r="614" spans="1:50" ht="24" hidden="1" customHeight="1">
      <c r="A614" s="580">
        <v>17</v>
      </c>
      <c r="B614" s="580">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83"/>
      <c r="AL614" s="584"/>
      <c r="AM614" s="584"/>
      <c r="AN614" s="584"/>
      <c r="AO614" s="584"/>
      <c r="AP614" s="585"/>
      <c r="AQ614" s="582"/>
      <c r="AR614" s="581"/>
      <c r="AS614" s="581"/>
      <c r="AT614" s="581"/>
      <c r="AU614" s="583"/>
      <c r="AV614" s="584"/>
      <c r="AW614" s="584"/>
      <c r="AX614" s="585"/>
    </row>
    <row r="615" spans="1:50" ht="24" hidden="1" customHeight="1">
      <c r="A615" s="580">
        <v>18</v>
      </c>
      <c r="B615" s="580">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83"/>
      <c r="AL615" s="584"/>
      <c r="AM615" s="584"/>
      <c r="AN615" s="584"/>
      <c r="AO615" s="584"/>
      <c r="AP615" s="585"/>
      <c r="AQ615" s="582"/>
      <c r="AR615" s="581"/>
      <c r="AS615" s="581"/>
      <c r="AT615" s="581"/>
      <c r="AU615" s="583"/>
      <c r="AV615" s="584"/>
      <c r="AW615" s="584"/>
      <c r="AX615" s="585"/>
    </row>
    <row r="616" spans="1:50" ht="24" hidden="1" customHeight="1">
      <c r="A616" s="580">
        <v>19</v>
      </c>
      <c r="B616" s="580">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83"/>
      <c r="AL616" s="584"/>
      <c r="AM616" s="584"/>
      <c r="AN616" s="584"/>
      <c r="AO616" s="584"/>
      <c r="AP616" s="585"/>
      <c r="AQ616" s="582"/>
      <c r="AR616" s="581"/>
      <c r="AS616" s="581"/>
      <c r="AT616" s="581"/>
      <c r="AU616" s="583"/>
      <c r="AV616" s="584"/>
      <c r="AW616" s="584"/>
      <c r="AX616" s="585"/>
    </row>
    <row r="617" spans="1:50" ht="24" hidden="1" customHeight="1">
      <c r="A617" s="580">
        <v>20</v>
      </c>
      <c r="B617" s="580">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83"/>
      <c r="AL617" s="584"/>
      <c r="AM617" s="584"/>
      <c r="AN617" s="584"/>
      <c r="AO617" s="584"/>
      <c r="AP617" s="585"/>
      <c r="AQ617" s="582"/>
      <c r="AR617" s="581"/>
      <c r="AS617" s="581"/>
      <c r="AT617" s="581"/>
      <c r="AU617" s="583"/>
      <c r="AV617" s="584"/>
      <c r="AW617" s="584"/>
      <c r="AX617" s="585"/>
    </row>
    <row r="618" spans="1:50" ht="24" hidden="1" customHeight="1">
      <c r="A618" s="580">
        <v>21</v>
      </c>
      <c r="B618" s="580">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3"/>
      <c r="AL618" s="584"/>
      <c r="AM618" s="584"/>
      <c r="AN618" s="584"/>
      <c r="AO618" s="584"/>
      <c r="AP618" s="585"/>
      <c r="AQ618" s="582"/>
      <c r="AR618" s="581"/>
      <c r="AS618" s="581"/>
      <c r="AT618" s="581"/>
      <c r="AU618" s="583"/>
      <c r="AV618" s="584"/>
      <c r="AW618" s="584"/>
      <c r="AX618" s="585"/>
    </row>
    <row r="619" spans="1:50" ht="24" hidden="1" customHeight="1">
      <c r="A619" s="580">
        <v>22</v>
      </c>
      <c r="B619" s="580">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83"/>
      <c r="AL619" s="584"/>
      <c r="AM619" s="584"/>
      <c r="AN619" s="584"/>
      <c r="AO619" s="584"/>
      <c r="AP619" s="585"/>
      <c r="AQ619" s="582"/>
      <c r="AR619" s="581"/>
      <c r="AS619" s="581"/>
      <c r="AT619" s="581"/>
      <c r="AU619" s="583"/>
      <c r="AV619" s="584"/>
      <c r="AW619" s="584"/>
      <c r="AX619" s="585"/>
    </row>
    <row r="620" spans="1:50" ht="24" hidden="1" customHeight="1">
      <c r="A620" s="580">
        <v>23</v>
      </c>
      <c r="B620" s="580">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83"/>
      <c r="AL620" s="584"/>
      <c r="AM620" s="584"/>
      <c r="AN620" s="584"/>
      <c r="AO620" s="584"/>
      <c r="AP620" s="585"/>
      <c r="AQ620" s="582"/>
      <c r="AR620" s="581"/>
      <c r="AS620" s="581"/>
      <c r="AT620" s="581"/>
      <c r="AU620" s="583"/>
      <c r="AV620" s="584"/>
      <c r="AW620" s="584"/>
      <c r="AX620" s="585"/>
    </row>
    <row r="621" spans="1:50" ht="24" hidden="1" customHeight="1">
      <c r="A621" s="580">
        <v>24</v>
      </c>
      <c r="B621" s="580">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83"/>
      <c r="AL621" s="584"/>
      <c r="AM621" s="584"/>
      <c r="AN621" s="584"/>
      <c r="AO621" s="584"/>
      <c r="AP621" s="585"/>
      <c r="AQ621" s="582"/>
      <c r="AR621" s="581"/>
      <c r="AS621" s="581"/>
      <c r="AT621" s="581"/>
      <c r="AU621" s="583"/>
      <c r="AV621" s="584"/>
      <c r="AW621" s="584"/>
      <c r="AX621" s="585"/>
    </row>
    <row r="622" spans="1:50" ht="24" hidden="1" customHeight="1">
      <c r="A622" s="580">
        <v>25</v>
      </c>
      <c r="B622" s="580">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3"/>
      <c r="AL622" s="584"/>
      <c r="AM622" s="584"/>
      <c r="AN622" s="584"/>
      <c r="AO622" s="584"/>
      <c r="AP622" s="585"/>
      <c r="AQ622" s="582"/>
      <c r="AR622" s="581"/>
      <c r="AS622" s="581"/>
      <c r="AT622" s="581"/>
      <c r="AU622" s="583"/>
      <c r="AV622" s="584"/>
      <c r="AW622" s="584"/>
      <c r="AX622" s="585"/>
    </row>
    <row r="623" spans="1:50" ht="24" hidden="1" customHeight="1">
      <c r="A623" s="580">
        <v>26</v>
      </c>
      <c r="B623" s="580">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83"/>
      <c r="AL623" s="584"/>
      <c r="AM623" s="584"/>
      <c r="AN623" s="584"/>
      <c r="AO623" s="584"/>
      <c r="AP623" s="585"/>
      <c r="AQ623" s="582"/>
      <c r="AR623" s="581"/>
      <c r="AS623" s="581"/>
      <c r="AT623" s="581"/>
      <c r="AU623" s="583"/>
      <c r="AV623" s="584"/>
      <c r="AW623" s="584"/>
      <c r="AX623" s="585"/>
    </row>
    <row r="624" spans="1:50" ht="24" hidden="1" customHeight="1">
      <c r="A624" s="580">
        <v>27</v>
      </c>
      <c r="B624" s="580">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83"/>
      <c r="AL624" s="584"/>
      <c r="AM624" s="584"/>
      <c r="AN624" s="584"/>
      <c r="AO624" s="584"/>
      <c r="AP624" s="585"/>
      <c r="AQ624" s="582"/>
      <c r="AR624" s="581"/>
      <c r="AS624" s="581"/>
      <c r="AT624" s="581"/>
      <c r="AU624" s="583"/>
      <c r="AV624" s="584"/>
      <c r="AW624" s="584"/>
      <c r="AX624" s="585"/>
    </row>
    <row r="625" spans="1:50" ht="24" hidden="1" customHeight="1">
      <c r="A625" s="580">
        <v>28</v>
      </c>
      <c r="B625" s="580">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3"/>
      <c r="AL625" s="584"/>
      <c r="AM625" s="584"/>
      <c r="AN625" s="584"/>
      <c r="AO625" s="584"/>
      <c r="AP625" s="585"/>
      <c r="AQ625" s="582"/>
      <c r="AR625" s="581"/>
      <c r="AS625" s="581"/>
      <c r="AT625" s="581"/>
      <c r="AU625" s="583"/>
      <c r="AV625" s="584"/>
      <c r="AW625" s="584"/>
      <c r="AX625" s="585"/>
    </row>
    <row r="626" spans="1:50" ht="24" hidden="1" customHeight="1">
      <c r="A626" s="580">
        <v>29</v>
      </c>
      <c r="B626" s="580">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83"/>
      <c r="AL626" s="584"/>
      <c r="AM626" s="584"/>
      <c r="AN626" s="584"/>
      <c r="AO626" s="584"/>
      <c r="AP626" s="585"/>
      <c r="AQ626" s="582"/>
      <c r="AR626" s="581"/>
      <c r="AS626" s="581"/>
      <c r="AT626" s="581"/>
      <c r="AU626" s="583"/>
      <c r="AV626" s="584"/>
      <c r="AW626" s="584"/>
      <c r="AX626" s="585"/>
    </row>
    <row r="627" spans="1:50" ht="24" hidden="1" customHeight="1">
      <c r="A627" s="580">
        <v>30</v>
      </c>
      <c r="B627" s="580">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83"/>
      <c r="AL627" s="584"/>
      <c r="AM627" s="584"/>
      <c r="AN627" s="584"/>
      <c r="AO627" s="584"/>
      <c r="AP627" s="585"/>
      <c r="AQ627" s="582"/>
      <c r="AR627" s="581"/>
      <c r="AS627" s="581"/>
      <c r="AT627" s="581"/>
      <c r="AU627" s="583"/>
      <c r="AV627" s="584"/>
      <c r="AW627" s="584"/>
      <c r="AX627" s="585"/>
    </row>
    <row r="629" spans="1:50">
      <c r="A629" s="9"/>
      <c r="B629" s="70" t="s">
        <v>347</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0"/>
      <c r="B630" s="580"/>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6" t="s">
        <v>33</v>
      </c>
      <c r="AL630" s="244"/>
      <c r="AM630" s="244"/>
      <c r="AN630" s="244"/>
      <c r="AO630" s="244"/>
      <c r="AP630" s="244"/>
      <c r="AQ630" s="244" t="s">
        <v>23</v>
      </c>
      <c r="AR630" s="244"/>
      <c r="AS630" s="244"/>
      <c r="AT630" s="244"/>
      <c r="AU630" s="94" t="s">
        <v>24</v>
      </c>
      <c r="AV630" s="95"/>
      <c r="AW630" s="95"/>
      <c r="AX630" s="587"/>
    </row>
    <row r="631" spans="1:50" ht="24" customHeight="1">
      <c r="A631" s="580">
        <v>1</v>
      </c>
      <c r="B631" s="580">
        <v>1</v>
      </c>
      <c r="C631" s="582" t="s">
        <v>765</v>
      </c>
      <c r="D631" s="581"/>
      <c r="E631" s="581"/>
      <c r="F631" s="581"/>
      <c r="G631" s="581"/>
      <c r="H631" s="581"/>
      <c r="I631" s="581"/>
      <c r="J631" s="581"/>
      <c r="K631" s="581"/>
      <c r="L631" s="581"/>
      <c r="M631" s="582" t="s">
        <v>766</v>
      </c>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83">
        <v>0.5</v>
      </c>
      <c r="AL631" s="584"/>
      <c r="AM631" s="584"/>
      <c r="AN631" s="584"/>
      <c r="AO631" s="584"/>
      <c r="AP631" s="585"/>
      <c r="AQ631" s="582" t="s">
        <v>654</v>
      </c>
      <c r="AR631" s="581"/>
      <c r="AS631" s="581"/>
      <c r="AT631" s="581"/>
      <c r="AU631" s="583" t="s">
        <v>655</v>
      </c>
      <c r="AV631" s="584"/>
      <c r="AW631" s="584"/>
      <c r="AX631" s="585"/>
    </row>
    <row r="632" spans="1:50" ht="24" hidden="1" customHeight="1">
      <c r="A632" s="580">
        <v>2</v>
      </c>
      <c r="B632" s="580">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83"/>
      <c r="AL632" s="584"/>
      <c r="AM632" s="584"/>
      <c r="AN632" s="584"/>
      <c r="AO632" s="584"/>
      <c r="AP632" s="585"/>
      <c r="AQ632" s="582"/>
      <c r="AR632" s="581"/>
      <c r="AS632" s="581"/>
      <c r="AT632" s="581"/>
      <c r="AU632" s="583"/>
      <c r="AV632" s="584"/>
      <c r="AW632" s="584"/>
      <c r="AX632" s="585"/>
    </row>
    <row r="633" spans="1:50" ht="24" hidden="1" customHeight="1">
      <c r="A633" s="580">
        <v>3</v>
      </c>
      <c r="B633" s="580">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83"/>
      <c r="AL633" s="584"/>
      <c r="AM633" s="584"/>
      <c r="AN633" s="584"/>
      <c r="AO633" s="584"/>
      <c r="AP633" s="585"/>
      <c r="AQ633" s="582"/>
      <c r="AR633" s="581"/>
      <c r="AS633" s="581"/>
      <c r="AT633" s="581"/>
      <c r="AU633" s="583"/>
      <c r="AV633" s="584"/>
      <c r="AW633" s="584"/>
      <c r="AX633" s="585"/>
    </row>
    <row r="634" spans="1:50" ht="24" hidden="1" customHeight="1">
      <c r="A634" s="580">
        <v>4</v>
      </c>
      <c r="B634" s="580">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83"/>
      <c r="AL634" s="584"/>
      <c r="AM634" s="584"/>
      <c r="AN634" s="584"/>
      <c r="AO634" s="584"/>
      <c r="AP634" s="585"/>
      <c r="AQ634" s="582"/>
      <c r="AR634" s="581"/>
      <c r="AS634" s="581"/>
      <c r="AT634" s="581"/>
      <c r="AU634" s="583"/>
      <c r="AV634" s="584"/>
      <c r="AW634" s="584"/>
      <c r="AX634" s="585"/>
    </row>
    <row r="635" spans="1:50" ht="24" hidden="1" customHeight="1">
      <c r="A635" s="580">
        <v>5</v>
      </c>
      <c r="B635" s="580">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3"/>
      <c r="AL635" s="584"/>
      <c r="AM635" s="584"/>
      <c r="AN635" s="584"/>
      <c r="AO635" s="584"/>
      <c r="AP635" s="585"/>
      <c r="AQ635" s="582"/>
      <c r="AR635" s="581"/>
      <c r="AS635" s="581"/>
      <c r="AT635" s="581"/>
      <c r="AU635" s="583"/>
      <c r="AV635" s="584"/>
      <c r="AW635" s="584"/>
      <c r="AX635" s="585"/>
    </row>
    <row r="636" spans="1:50" ht="24" hidden="1" customHeight="1">
      <c r="A636" s="580">
        <v>6</v>
      </c>
      <c r="B636" s="580">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3"/>
      <c r="AL636" s="584"/>
      <c r="AM636" s="584"/>
      <c r="AN636" s="584"/>
      <c r="AO636" s="584"/>
      <c r="AP636" s="585"/>
      <c r="AQ636" s="582"/>
      <c r="AR636" s="581"/>
      <c r="AS636" s="581"/>
      <c r="AT636" s="581"/>
      <c r="AU636" s="583"/>
      <c r="AV636" s="584"/>
      <c r="AW636" s="584"/>
      <c r="AX636" s="585"/>
    </row>
    <row r="637" spans="1:50" ht="24" hidden="1" customHeight="1">
      <c r="A637" s="580">
        <v>7</v>
      </c>
      <c r="B637" s="580">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83"/>
      <c r="AL637" s="584"/>
      <c r="AM637" s="584"/>
      <c r="AN637" s="584"/>
      <c r="AO637" s="584"/>
      <c r="AP637" s="585"/>
      <c r="AQ637" s="582"/>
      <c r="AR637" s="581"/>
      <c r="AS637" s="581"/>
      <c r="AT637" s="581"/>
      <c r="AU637" s="583"/>
      <c r="AV637" s="584"/>
      <c r="AW637" s="584"/>
      <c r="AX637" s="585"/>
    </row>
    <row r="638" spans="1:50" ht="24" hidden="1" customHeight="1">
      <c r="A638" s="580">
        <v>8</v>
      </c>
      <c r="B638" s="580">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83"/>
      <c r="AL638" s="584"/>
      <c r="AM638" s="584"/>
      <c r="AN638" s="584"/>
      <c r="AO638" s="584"/>
      <c r="AP638" s="585"/>
      <c r="AQ638" s="582"/>
      <c r="AR638" s="581"/>
      <c r="AS638" s="581"/>
      <c r="AT638" s="581"/>
      <c r="AU638" s="583"/>
      <c r="AV638" s="584"/>
      <c r="AW638" s="584"/>
      <c r="AX638" s="585"/>
    </row>
    <row r="639" spans="1:50" ht="24" hidden="1" customHeight="1">
      <c r="A639" s="580">
        <v>9</v>
      </c>
      <c r="B639" s="580">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83"/>
      <c r="AL639" s="584"/>
      <c r="AM639" s="584"/>
      <c r="AN639" s="584"/>
      <c r="AO639" s="584"/>
      <c r="AP639" s="585"/>
      <c r="AQ639" s="582"/>
      <c r="AR639" s="581"/>
      <c r="AS639" s="581"/>
      <c r="AT639" s="581"/>
      <c r="AU639" s="583"/>
      <c r="AV639" s="584"/>
      <c r="AW639" s="584"/>
      <c r="AX639" s="585"/>
    </row>
    <row r="640" spans="1:50" ht="24" hidden="1" customHeight="1">
      <c r="A640" s="580">
        <v>10</v>
      </c>
      <c r="B640" s="580">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3"/>
      <c r="AL640" s="584"/>
      <c r="AM640" s="584"/>
      <c r="AN640" s="584"/>
      <c r="AO640" s="584"/>
      <c r="AP640" s="585"/>
      <c r="AQ640" s="582"/>
      <c r="AR640" s="581"/>
      <c r="AS640" s="581"/>
      <c r="AT640" s="581"/>
      <c r="AU640" s="583"/>
      <c r="AV640" s="584"/>
      <c r="AW640" s="584"/>
      <c r="AX640" s="585"/>
    </row>
    <row r="641" spans="1:50" ht="24" hidden="1" customHeight="1">
      <c r="A641" s="580">
        <v>11</v>
      </c>
      <c r="B641" s="580">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3"/>
      <c r="AL641" s="584"/>
      <c r="AM641" s="584"/>
      <c r="AN641" s="584"/>
      <c r="AO641" s="584"/>
      <c r="AP641" s="585"/>
      <c r="AQ641" s="582"/>
      <c r="AR641" s="581"/>
      <c r="AS641" s="581"/>
      <c r="AT641" s="581"/>
      <c r="AU641" s="583"/>
      <c r="AV641" s="584"/>
      <c r="AW641" s="584"/>
      <c r="AX641" s="585"/>
    </row>
    <row r="642" spans="1:50" ht="24" hidden="1" customHeight="1">
      <c r="A642" s="580">
        <v>12</v>
      </c>
      <c r="B642" s="580">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83"/>
      <c r="AL642" s="584"/>
      <c r="AM642" s="584"/>
      <c r="AN642" s="584"/>
      <c r="AO642" s="584"/>
      <c r="AP642" s="585"/>
      <c r="AQ642" s="582"/>
      <c r="AR642" s="581"/>
      <c r="AS642" s="581"/>
      <c r="AT642" s="581"/>
      <c r="AU642" s="583"/>
      <c r="AV642" s="584"/>
      <c r="AW642" s="584"/>
      <c r="AX642" s="585"/>
    </row>
    <row r="643" spans="1:50" ht="24" hidden="1" customHeight="1">
      <c r="A643" s="580">
        <v>13</v>
      </c>
      <c r="B643" s="580">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83"/>
      <c r="AL643" s="584"/>
      <c r="AM643" s="584"/>
      <c r="AN643" s="584"/>
      <c r="AO643" s="584"/>
      <c r="AP643" s="585"/>
      <c r="AQ643" s="582"/>
      <c r="AR643" s="581"/>
      <c r="AS643" s="581"/>
      <c r="AT643" s="581"/>
      <c r="AU643" s="583"/>
      <c r="AV643" s="584"/>
      <c r="AW643" s="584"/>
      <c r="AX643" s="585"/>
    </row>
    <row r="644" spans="1:50" ht="24" hidden="1" customHeight="1">
      <c r="A644" s="580">
        <v>14</v>
      </c>
      <c r="B644" s="580">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83"/>
      <c r="AL644" s="584"/>
      <c r="AM644" s="584"/>
      <c r="AN644" s="584"/>
      <c r="AO644" s="584"/>
      <c r="AP644" s="585"/>
      <c r="AQ644" s="582"/>
      <c r="AR644" s="581"/>
      <c r="AS644" s="581"/>
      <c r="AT644" s="581"/>
      <c r="AU644" s="583"/>
      <c r="AV644" s="584"/>
      <c r="AW644" s="584"/>
      <c r="AX644" s="585"/>
    </row>
    <row r="645" spans="1:50" ht="24" hidden="1" customHeight="1">
      <c r="A645" s="580">
        <v>15</v>
      </c>
      <c r="B645" s="580">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3"/>
      <c r="AL645" s="584"/>
      <c r="AM645" s="584"/>
      <c r="AN645" s="584"/>
      <c r="AO645" s="584"/>
      <c r="AP645" s="585"/>
      <c r="AQ645" s="582"/>
      <c r="AR645" s="581"/>
      <c r="AS645" s="581"/>
      <c r="AT645" s="581"/>
      <c r="AU645" s="583"/>
      <c r="AV645" s="584"/>
      <c r="AW645" s="584"/>
      <c r="AX645" s="585"/>
    </row>
    <row r="646" spans="1:50" ht="24" hidden="1" customHeight="1">
      <c r="A646" s="580">
        <v>16</v>
      </c>
      <c r="B646" s="580">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83"/>
      <c r="AL646" s="584"/>
      <c r="AM646" s="584"/>
      <c r="AN646" s="584"/>
      <c r="AO646" s="584"/>
      <c r="AP646" s="585"/>
      <c r="AQ646" s="582"/>
      <c r="AR646" s="581"/>
      <c r="AS646" s="581"/>
      <c r="AT646" s="581"/>
      <c r="AU646" s="583"/>
      <c r="AV646" s="584"/>
      <c r="AW646" s="584"/>
      <c r="AX646" s="585"/>
    </row>
    <row r="647" spans="1:50" ht="24" hidden="1" customHeight="1">
      <c r="A647" s="580">
        <v>17</v>
      </c>
      <c r="B647" s="580">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83"/>
      <c r="AL647" s="584"/>
      <c r="AM647" s="584"/>
      <c r="AN647" s="584"/>
      <c r="AO647" s="584"/>
      <c r="AP647" s="585"/>
      <c r="AQ647" s="582"/>
      <c r="AR647" s="581"/>
      <c r="AS647" s="581"/>
      <c r="AT647" s="581"/>
      <c r="AU647" s="583"/>
      <c r="AV647" s="584"/>
      <c r="AW647" s="584"/>
      <c r="AX647" s="585"/>
    </row>
    <row r="648" spans="1:50" ht="24" hidden="1" customHeight="1">
      <c r="A648" s="580">
        <v>18</v>
      </c>
      <c r="B648" s="580">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83"/>
      <c r="AL648" s="584"/>
      <c r="AM648" s="584"/>
      <c r="AN648" s="584"/>
      <c r="AO648" s="584"/>
      <c r="AP648" s="585"/>
      <c r="AQ648" s="582"/>
      <c r="AR648" s="581"/>
      <c r="AS648" s="581"/>
      <c r="AT648" s="581"/>
      <c r="AU648" s="583"/>
      <c r="AV648" s="584"/>
      <c r="AW648" s="584"/>
      <c r="AX648" s="585"/>
    </row>
    <row r="649" spans="1:50" ht="24" hidden="1" customHeight="1">
      <c r="A649" s="580">
        <v>19</v>
      </c>
      <c r="B649" s="580">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3"/>
      <c r="AL649" s="584"/>
      <c r="AM649" s="584"/>
      <c r="AN649" s="584"/>
      <c r="AO649" s="584"/>
      <c r="AP649" s="585"/>
      <c r="AQ649" s="582"/>
      <c r="AR649" s="581"/>
      <c r="AS649" s="581"/>
      <c r="AT649" s="581"/>
      <c r="AU649" s="583"/>
      <c r="AV649" s="584"/>
      <c r="AW649" s="584"/>
      <c r="AX649" s="585"/>
    </row>
    <row r="650" spans="1:50" ht="24" hidden="1" customHeight="1">
      <c r="A650" s="580">
        <v>20</v>
      </c>
      <c r="B650" s="580">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3"/>
      <c r="AL650" s="584"/>
      <c r="AM650" s="584"/>
      <c r="AN650" s="584"/>
      <c r="AO650" s="584"/>
      <c r="AP650" s="585"/>
      <c r="AQ650" s="582"/>
      <c r="AR650" s="581"/>
      <c r="AS650" s="581"/>
      <c r="AT650" s="581"/>
      <c r="AU650" s="583"/>
      <c r="AV650" s="584"/>
      <c r="AW650" s="584"/>
      <c r="AX650" s="585"/>
    </row>
    <row r="651" spans="1:50" ht="24" hidden="1" customHeight="1">
      <c r="A651" s="580">
        <v>21</v>
      </c>
      <c r="B651" s="580">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3"/>
      <c r="AL651" s="584"/>
      <c r="AM651" s="584"/>
      <c r="AN651" s="584"/>
      <c r="AO651" s="584"/>
      <c r="AP651" s="585"/>
      <c r="AQ651" s="582"/>
      <c r="AR651" s="581"/>
      <c r="AS651" s="581"/>
      <c r="AT651" s="581"/>
      <c r="AU651" s="583"/>
      <c r="AV651" s="584"/>
      <c r="AW651" s="584"/>
      <c r="AX651" s="585"/>
    </row>
    <row r="652" spans="1:50" ht="24" hidden="1" customHeight="1">
      <c r="A652" s="580">
        <v>22</v>
      </c>
      <c r="B652" s="580">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3"/>
      <c r="AL652" s="584"/>
      <c r="AM652" s="584"/>
      <c r="AN652" s="584"/>
      <c r="AO652" s="584"/>
      <c r="AP652" s="585"/>
      <c r="AQ652" s="582"/>
      <c r="AR652" s="581"/>
      <c r="AS652" s="581"/>
      <c r="AT652" s="581"/>
      <c r="AU652" s="583"/>
      <c r="AV652" s="584"/>
      <c r="AW652" s="584"/>
      <c r="AX652" s="585"/>
    </row>
    <row r="653" spans="1:50" ht="24" hidden="1" customHeight="1">
      <c r="A653" s="580">
        <v>23</v>
      </c>
      <c r="B653" s="580">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83"/>
      <c r="AL653" s="584"/>
      <c r="AM653" s="584"/>
      <c r="AN653" s="584"/>
      <c r="AO653" s="584"/>
      <c r="AP653" s="585"/>
      <c r="AQ653" s="582"/>
      <c r="AR653" s="581"/>
      <c r="AS653" s="581"/>
      <c r="AT653" s="581"/>
      <c r="AU653" s="583"/>
      <c r="AV653" s="584"/>
      <c r="AW653" s="584"/>
      <c r="AX653" s="585"/>
    </row>
    <row r="654" spans="1:50" ht="24" hidden="1" customHeight="1">
      <c r="A654" s="580">
        <v>24</v>
      </c>
      <c r="B654" s="580">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3"/>
      <c r="AL654" s="584"/>
      <c r="AM654" s="584"/>
      <c r="AN654" s="584"/>
      <c r="AO654" s="584"/>
      <c r="AP654" s="585"/>
      <c r="AQ654" s="582"/>
      <c r="AR654" s="581"/>
      <c r="AS654" s="581"/>
      <c r="AT654" s="581"/>
      <c r="AU654" s="583"/>
      <c r="AV654" s="584"/>
      <c r="AW654" s="584"/>
      <c r="AX654" s="585"/>
    </row>
    <row r="655" spans="1:50" ht="24" hidden="1" customHeight="1">
      <c r="A655" s="580">
        <v>25</v>
      </c>
      <c r="B655" s="580">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83"/>
      <c r="AL655" s="584"/>
      <c r="AM655" s="584"/>
      <c r="AN655" s="584"/>
      <c r="AO655" s="584"/>
      <c r="AP655" s="585"/>
      <c r="AQ655" s="582"/>
      <c r="AR655" s="581"/>
      <c r="AS655" s="581"/>
      <c r="AT655" s="581"/>
      <c r="AU655" s="583"/>
      <c r="AV655" s="584"/>
      <c r="AW655" s="584"/>
      <c r="AX655" s="585"/>
    </row>
    <row r="656" spans="1:50" ht="24" hidden="1" customHeight="1">
      <c r="A656" s="580">
        <v>26</v>
      </c>
      <c r="B656" s="580">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83"/>
      <c r="AL656" s="584"/>
      <c r="AM656" s="584"/>
      <c r="AN656" s="584"/>
      <c r="AO656" s="584"/>
      <c r="AP656" s="585"/>
      <c r="AQ656" s="582"/>
      <c r="AR656" s="581"/>
      <c r="AS656" s="581"/>
      <c r="AT656" s="581"/>
      <c r="AU656" s="583"/>
      <c r="AV656" s="584"/>
      <c r="AW656" s="584"/>
      <c r="AX656" s="585"/>
    </row>
    <row r="657" spans="1:50" ht="24" hidden="1" customHeight="1">
      <c r="A657" s="580">
        <v>27</v>
      </c>
      <c r="B657" s="580">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3"/>
      <c r="AL657" s="584"/>
      <c r="AM657" s="584"/>
      <c r="AN657" s="584"/>
      <c r="AO657" s="584"/>
      <c r="AP657" s="585"/>
      <c r="AQ657" s="582"/>
      <c r="AR657" s="581"/>
      <c r="AS657" s="581"/>
      <c r="AT657" s="581"/>
      <c r="AU657" s="583"/>
      <c r="AV657" s="584"/>
      <c r="AW657" s="584"/>
      <c r="AX657" s="585"/>
    </row>
    <row r="658" spans="1:50" ht="24" hidden="1" customHeight="1">
      <c r="A658" s="580">
        <v>28</v>
      </c>
      <c r="B658" s="580">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83"/>
      <c r="AL658" s="584"/>
      <c r="AM658" s="584"/>
      <c r="AN658" s="584"/>
      <c r="AO658" s="584"/>
      <c r="AP658" s="585"/>
      <c r="AQ658" s="582"/>
      <c r="AR658" s="581"/>
      <c r="AS658" s="581"/>
      <c r="AT658" s="581"/>
      <c r="AU658" s="583"/>
      <c r="AV658" s="584"/>
      <c r="AW658" s="584"/>
      <c r="AX658" s="585"/>
    </row>
    <row r="659" spans="1:50" ht="24" hidden="1" customHeight="1">
      <c r="A659" s="580">
        <v>29</v>
      </c>
      <c r="B659" s="580">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83"/>
      <c r="AL659" s="584"/>
      <c r="AM659" s="584"/>
      <c r="AN659" s="584"/>
      <c r="AO659" s="584"/>
      <c r="AP659" s="585"/>
      <c r="AQ659" s="582"/>
      <c r="AR659" s="581"/>
      <c r="AS659" s="581"/>
      <c r="AT659" s="581"/>
      <c r="AU659" s="583"/>
      <c r="AV659" s="584"/>
      <c r="AW659" s="584"/>
      <c r="AX659" s="585"/>
    </row>
    <row r="660" spans="1:50" ht="24" hidden="1" customHeight="1">
      <c r="A660" s="580">
        <v>30</v>
      </c>
      <c r="B660" s="580">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83"/>
      <c r="AL660" s="584"/>
      <c r="AM660" s="584"/>
      <c r="AN660" s="584"/>
      <c r="AO660" s="584"/>
      <c r="AP660" s="585"/>
      <c r="AQ660" s="582"/>
      <c r="AR660" s="581"/>
      <c r="AS660" s="581"/>
      <c r="AT660" s="581"/>
      <c r="AU660" s="583"/>
      <c r="AV660" s="584"/>
      <c r="AW660" s="584"/>
      <c r="AX660" s="585"/>
    </row>
    <row r="662" spans="1:50">
      <c r="A662" s="9"/>
      <c r="B662" s="70" t="s">
        <v>392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0"/>
      <c r="B663" s="580"/>
      <c r="C663" s="244" t="s">
        <v>363</v>
      </c>
      <c r="D663" s="244"/>
      <c r="E663" s="244"/>
      <c r="F663" s="244"/>
      <c r="G663" s="244"/>
      <c r="H663" s="244"/>
      <c r="I663" s="244"/>
      <c r="J663" s="244"/>
      <c r="K663" s="244"/>
      <c r="L663" s="244"/>
      <c r="M663" s="244" t="s">
        <v>364</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6" t="s">
        <v>365</v>
      </c>
      <c r="AL663" s="244"/>
      <c r="AM663" s="244"/>
      <c r="AN663" s="244"/>
      <c r="AO663" s="244"/>
      <c r="AP663" s="244"/>
      <c r="AQ663" s="244" t="s">
        <v>23</v>
      </c>
      <c r="AR663" s="244"/>
      <c r="AS663" s="244"/>
      <c r="AT663" s="244"/>
      <c r="AU663" s="94" t="s">
        <v>24</v>
      </c>
      <c r="AV663" s="95"/>
      <c r="AW663" s="95"/>
      <c r="AX663" s="587"/>
    </row>
    <row r="664" spans="1:50" ht="24" customHeight="1">
      <c r="A664" s="580">
        <v>1</v>
      </c>
      <c r="B664" s="580">
        <v>1</v>
      </c>
      <c r="C664" s="582" t="s">
        <v>767</v>
      </c>
      <c r="D664" s="581"/>
      <c r="E664" s="581"/>
      <c r="F664" s="581"/>
      <c r="G664" s="581"/>
      <c r="H664" s="581"/>
      <c r="I664" s="581"/>
      <c r="J664" s="581"/>
      <c r="K664" s="581"/>
      <c r="L664" s="581"/>
      <c r="M664" s="582" t="s">
        <v>768</v>
      </c>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83">
        <v>0.5</v>
      </c>
      <c r="AL664" s="584"/>
      <c r="AM664" s="584"/>
      <c r="AN664" s="584"/>
      <c r="AO664" s="584"/>
      <c r="AP664" s="585"/>
      <c r="AQ664" s="582" t="s">
        <v>654</v>
      </c>
      <c r="AR664" s="581"/>
      <c r="AS664" s="581"/>
      <c r="AT664" s="581"/>
      <c r="AU664" s="583" t="s">
        <v>646</v>
      </c>
      <c r="AV664" s="584"/>
      <c r="AW664" s="584"/>
      <c r="AX664" s="585"/>
    </row>
    <row r="665" spans="1:50" ht="24" hidden="1" customHeight="1">
      <c r="A665" s="580">
        <v>2</v>
      </c>
      <c r="B665" s="580">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83"/>
      <c r="AL665" s="584"/>
      <c r="AM665" s="584"/>
      <c r="AN665" s="584"/>
      <c r="AO665" s="584"/>
      <c r="AP665" s="585"/>
      <c r="AQ665" s="582"/>
      <c r="AR665" s="581"/>
      <c r="AS665" s="581"/>
      <c r="AT665" s="581"/>
      <c r="AU665" s="583"/>
      <c r="AV665" s="584"/>
      <c r="AW665" s="584"/>
      <c r="AX665" s="585"/>
    </row>
    <row r="666" spans="1:50" ht="24" hidden="1" customHeight="1">
      <c r="A666" s="580">
        <v>3</v>
      </c>
      <c r="B666" s="580">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83"/>
      <c r="AL666" s="584"/>
      <c r="AM666" s="584"/>
      <c r="AN666" s="584"/>
      <c r="AO666" s="584"/>
      <c r="AP666" s="585"/>
      <c r="AQ666" s="582"/>
      <c r="AR666" s="581"/>
      <c r="AS666" s="581"/>
      <c r="AT666" s="581"/>
      <c r="AU666" s="583"/>
      <c r="AV666" s="584"/>
      <c r="AW666" s="584"/>
      <c r="AX666" s="585"/>
    </row>
    <row r="667" spans="1:50" ht="24" hidden="1" customHeight="1">
      <c r="A667" s="580">
        <v>4</v>
      </c>
      <c r="B667" s="580">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83"/>
      <c r="AL667" s="584"/>
      <c r="AM667" s="584"/>
      <c r="AN667" s="584"/>
      <c r="AO667" s="584"/>
      <c r="AP667" s="585"/>
      <c r="AQ667" s="582"/>
      <c r="AR667" s="581"/>
      <c r="AS667" s="581"/>
      <c r="AT667" s="581"/>
      <c r="AU667" s="583"/>
      <c r="AV667" s="584"/>
      <c r="AW667" s="584"/>
      <c r="AX667" s="585"/>
    </row>
    <row r="668" spans="1:50" ht="24" hidden="1" customHeight="1">
      <c r="A668" s="580">
        <v>5</v>
      </c>
      <c r="B668" s="580">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3"/>
      <c r="AL668" s="584"/>
      <c r="AM668" s="584"/>
      <c r="AN668" s="584"/>
      <c r="AO668" s="584"/>
      <c r="AP668" s="585"/>
      <c r="AQ668" s="582"/>
      <c r="AR668" s="581"/>
      <c r="AS668" s="581"/>
      <c r="AT668" s="581"/>
      <c r="AU668" s="583"/>
      <c r="AV668" s="584"/>
      <c r="AW668" s="584"/>
      <c r="AX668" s="585"/>
    </row>
    <row r="669" spans="1:50" ht="24" hidden="1" customHeight="1">
      <c r="A669" s="580">
        <v>6</v>
      </c>
      <c r="B669" s="580">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83"/>
      <c r="AL669" s="584"/>
      <c r="AM669" s="584"/>
      <c r="AN669" s="584"/>
      <c r="AO669" s="584"/>
      <c r="AP669" s="585"/>
      <c r="AQ669" s="582"/>
      <c r="AR669" s="581"/>
      <c r="AS669" s="581"/>
      <c r="AT669" s="581"/>
      <c r="AU669" s="583"/>
      <c r="AV669" s="584"/>
      <c r="AW669" s="584"/>
      <c r="AX669" s="585"/>
    </row>
    <row r="670" spans="1:50" ht="24" hidden="1" customHeight="1">
      <c r="A670" s="580">
        <v>7</v>
      </c>
      <c r="B670" s="580">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83"/>
      <c r="AL670" s="584"/>
      <c r="AM670" s="584"/>
      <c r="AN670" s="584"/>
      <c r="AO670" s="584"/>
      <c r="AP670" s="585"/>
      <c r="AQ670" s="582"/>
      <c r="AR670" s="581"/>
      <c r="AS670" s="581"/>
      <c r="AT670" s="581"/>
      <c r="AU670" s="583"/>
      <c r="AV670" s="584"/>
      <c r="AW670" s="584"/>
      <c r="AX670" s="585"/>
    </row>
    <row r="671" spans="1:50" ht="24" hidden="1" customHeight="1">
      <c r="A671" s="580">
        <v>8</v>
      </c>
      <c r="B671" s="580">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83"/>
      <c r="AL671" s="584"/>
      <c r="AM671" s="584"/>
      <c r="AN671" s="584"/>
      <c r="AO671" s="584"/>
      <c r="AP671" s="585"/>
      <c r="AQ671" s="582"/>
      <c r="AR671" s="581"/>
      <c r="AS671" s="581"/>
      <c r="AT671" s="581"/>
      <c r="AU671" s="583"/>
      <c r="AV671" s="584"/>
      <c r="AW671" s="584"/>
      <c r="AX671" s="585"/>
    </row>
    <row r="672" spans="1:50" ht="24" hidden="1" customHeight="1">
      <c r="A672" s="580">
        <v>9</v>
      </c>
      <c r="B672" s="580">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3"/>
      <c r="AL672" s="584"/>
      <c r="AM672" s="584"/>
      <c r="AN672" s="584"/>
      <c r="AO672" s="584"/>
      <c r="AP672" s="585"/>
      <c r="AQ672" s="582"/>
      <c r="AR672" s="581"/>
      <c r="AS672" s="581"/>
      <c r="AT672" s="581"/>
      <c r="AU672" s="583"/>
      <c r="AV672" s="584"/>
      <c r="AW672" s="584"/>
      <c r="AX672" s="585"/>
    </row>
    <row r="673" spans="1:50" ht="24" hidden="1" customHeight="1">
      <c r="A673" s="580">
        <v>10</v>
      </c>
      <c r="B673" s="580">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83"/>
      <c r="AL673" s="584"/>
      <c r="AM673" s="584"/>
      <c r="AN673" s="584"/>
      <c r="AO673" s="584"/>
      <c r="AP673" s="585"/>
      <c r="AQ673" s="582"/>
      <c r="AR673" s="581"/>
      <c r="AS673" s="581"/>
      <c r="AT673" s="581"/>
      <c r="AU673" s="583"/>
      <c r="AV673" s="584"/>
      <c r="AW673" s="584"/>
      <c r="AX673" s="585"/>
    </row>
    <row r="674" spans="1:50" ht="24" hidden="1" customHeight="1">
      <c r="A674" s="580">
        <v>11</v>
      </c>
      <c r="B674" s="580">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3"/>
      <c r="AL674" s="584"/>
      <c r="AM674" s="584"/>
      <c r="AN674" s="584"/>
      <c r="AO674" s="584"/>
      <c r="AP674" s="585"/>
      <c r="AQ674" s="582"/>
      <c r="AR674" s="581"/>
      <c r="AS674" s="581"/>
      <c r="AT674" s="581"/>
      <c r="AU674" s="583"/>
      <c r="AV674" s="584"/>
      <c r="AW674" s="584"/>
      <c r="AX674" s="585"/>
    </row>
    <row r="675" spans="1:50" ht="24" hidden="1" customHeight="1">
      <c r="A675" s="580">
        <v>12</v>
      </c>
      <c r="B675" s="580">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83"/>
      <c r="AL675" s="584"/>
      <c r="AM675" s="584"/>
      <c r="AN675" s="584"/>
      <c r="AO675" s="584"/>
      <c r="AP675" s="585"/>
      <c r="AQ675" s="582"/>
      <c r="AR675" s="581"/>
      <c r="AS675" s="581"/>
      <c r="AT675" s="581"/>
      <c r="AU675" s="583"/>
      <c r="AV675" s="584"/>
      <c r="AW675" s="584"/>
      <c r="AX675" s="585"/>
    </row>
    <row r="676" spans="1:50" ht="24" hidden="1" customHeight="1">
      <c r="A676" s="580">
        <v>13</v>
      </c>
      <c r="B676" s="580">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83"/>
      <c r="AL676" s="584"/>
      <c r="AM676" s="584"/>
      <c r="AN676" s="584"/>
      <c r="AO676" s="584"/>
      <c r="AP676" s="585"/>
      <c r="AQ676" s="582"/>
      <c r="AR676" s="581"/>
      <c r="AS676" s="581"/>
      <c r="AT676" s="581"/>
      <c r="AU676" s="583"/>
      <c r="AV676" s="584"/>
      <c r="AW676" s="584"/>
      <c r="AX676" s="585"/>
    </row>
    <row r="677" spans="1:50" ht="24" hidden="1" customHeight="1">
      <c r="A677" s="580">
        <v>14</v>
      </c>
      <c r="B677" s="580">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83"/>
      <c r="AL677" s="584"/>
      <c r="AM677" s="584"/>
      <c r="AN677" s="584"/>
      <c r="AO677" s="584"/>
      <c r="AP677" s="585"/>
      <c r="AQ677" s="582"/>
      <c r="AR677" s="581"/>
      <c r="AS677" s="581"/>
      <c r="AT677" s="581"/>
      <c r="AU677" s="583"/>
      <c r="AV677" s="584"/>
      <c r="AW677" s="584"/>
      <c r="AX677" s="585"/>
    </row>
    <row r="678" spans="1:50" ht="24" hidden="1" customHeight="1">
      <c r="A678" s="580">
        <v>15</v>
      </c>
      <c r="B678" s="580">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3"/>
      <c r="AL678" s="584"/>
      <c r="AM678" s="584"/>
      <c r="AN678" s="584"/>
      <c r="AO678" s="584"/>
      <c r="AP678" s="585"/>
      <c r="AQ678" s="582"/>
      <c r="AR678" s="581"/>
      <c r="AS678" s="581"/>
      <c r="AT678" s="581"/>
      <c r="AU678" s="583"/>
      <c r="AV678" s="584"/>
      <c r="AW678" s="584"/>
      <c r="AX678" s="585"/>
    </row>
    <row r="679" spans="1:50" ht="24" hidden="1" customHeight="1">
      <c r="A679" s="580">
        <v>16</v>
      </c>
      <c r="B679" s="580">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3"/>
      <c r="AL679" s="584"/>
      <c r="AM679" s="584"/>
      <c r="AN679" s="584"/>
      <c r="AO679" s="584"/>
      <c r="AP679" s="585"/>
      <c r="AQ679" s="582"/>
      <c r="AR679" s="581"/>
      <c r="AS679" s="581"/>
      <c r="AT679" s="581"/>
      <c r="AU679" s="583"/>
      <c r="AV679" s="584"/>
      <c r="AW679" s="584"/>
      <c r="AX679" s="585"/>
    </row>
    <row r="680" spans="1:50" ht="24" hidden="1" customHeight="1">
      <c r="A680" s="580">
        <v>17</v>
      </c>
      <c r="B680" s="580">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83"/>
      <c r="AL680" s="584"/>
      <c r="AM680" s="584"/>
      <c r="AN680" s="584"/>
      <c r="AO680" s="584"/>
      <c r="AP680" s="585"/>
      <c r="AQ680" s="582"/>
      <c r="AR680" s="581"/>
      <c r="AS680" s="581"/>
      <c r="AT680" s="581"/>
      <c r="AU680" s="583"/>
      <c r="AV680" s="584"/>
      <c r="AW680" s="584"/>
      <c r="AX680" s="585"/>
    </row>
    <row r="681" spans="1:50" ht="24" hidden="1" customHeight="1">
      <c r="A681" s="580">
        <v>18</v>
      </c>
      <c r="B681" s="580">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83"/>
      <c r="AL681" s="584"/>
      <c r="AM681" s="584"/>
      <c r="AN681" s="584"/>
      <c r="AO681" s="584"/>
      <c r="AP681" s="585"/>
      <c r="AQ681" s="582"/>
      <c r="AR681" s="581"/>
      <c r="AS681" s="581"/>
      <c r="AT681" s="581"/>
      <c r="AU681" s="583"/>
      <c r="AV681" s="584"/>
      <c r="AW681" s="584"/>
      <c r="AX681" s="585"/>
    </row>
    <row r="682" spans="1:50" ht="24" hidden="1" customHeight="1">
      <c r="A682" s="580">
        <v>19</v>
      </c>
      <c r="B682" s="580">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3"/>
      <c r="AL682" s="584"/>
      <c r="AM682" s="584"/>
      <c r="AN682" s="584"/>
      <c r="AO682" s="584"/>
      <c r="AP682" s="585"/>
      <c r="AQ682" s="582"/>
      <c r="AR682" s="581"/>
      <c r="AS682" s="581"/>
      <c r="AT682" s="581"/>
      <c r="AU682" s="583"/>
      <c r="AV682" s="584"/>
      <c r="AW682" s="584"/>
      <c r="AX682" s="585"/>
    </row>
    <row r="683" spans="1:50" ht="24" hidden="1" customHeight="1">
      <c r="A683" s="580">
        <v>20</v>
      </c>
      <c r="B683" s="580">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83"/>
      <c r="AL683" s="584"/>
      <c r="AM683" s="584"/>
      <c r="AN683" s="584"/>
      <c r="AO683" s="584"/>
      <c r="AP683" s="585"/>
      <c r="AQ683" s="582"/>
      <c r="AR683" s="581"/>
      <c r="AS683" s="581"/>
      <c r="AT683" s="581"/>
      <c r="AU683" s="583"/>
      <c r="AV683" s="584"/>
      <c r="AW683" s="584"/>
      <c r="AX683" s="585"/>
    </row>
    <row r="684" spans="1:50" ht="24" hidden="1" customHeight="1">
      <c r="A684" s="580">
        <v>21</v>
      </c>
      <c r="B684" s="580">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83"/>
      <c r="AL684" s="584"/>
      <c r="AM684" s="584"/>
      <c r="AN684" s="584"/>
      <c r="AO684" s="584"/>
      <c r="AP684" s="585"/>
      <c r="AQ684" s="582"/>
      <c r="AR684" s="581"/>
      <c r="AS684" s="581"/>
      <c r="AT684" s="581"/>
      <c r="AU684" s="583"/>
      <c r="AV684" s="584"/>
      <c r="AW684" s="584"/>
      <c r="AX684" s="585"/>
    </row>
    <row r="685" spans="1:50" ht="24" hidden="1" customHeight="1">
      <c r="A685" s="580">
        <v>22</v>
      </c>
      <c r="B685" s="580">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83"/>
      <c r="AL685" s="584"/>
      <c r="AM685" s="584"/>
      <c r="AN685" s="584"/>
      <c r="AO685" s="584"/>
      <c r="AP685" s="585"/>
      <c r="AQ685" s="582"/>
      <c r="AR685" s="581"/>
      <c r="AS685" s="581"/>
      <c r="AT685" s="581"/>
      <c r="AU685" s="583"/>
      <c r="AV685" s="584"/>
      <c r="AW685" s="584"/>
      <c r="AX685" s="585"/>
    </row>
    <row r="686" spans="1:50" ht="24" hidden="1" customHeight="1">
      <c r="A686" s="580">
        <v>23</v>
      </c>
      <c r="B686" s="580">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83"/>
      <c r="AL686" s="584"/>
      <c r="AM686" s="584"/>
      <c r="AN686" s="584"/>
      <c r="AO686" s="584"/>
      <c r="AP686" s="585"/>
      <c r="AQ686" s="582"/>
      <c r="AR686" s="581"/>
      <c r="AS686" s="581"/>
      <c r="AT686" s="581"/>
      <c r="AU686" s="583"/>
      <c r="AV686" s="584"/>
      <c r="AW686" s="584"/>
      <c r="AX686" s="585"/>
    </row>
    <row r="687" spans="1:50" ht="24" hidden="1" customHeight="1">
      <c r="A687" s="580">
        <v>24</v>
      </c>
      <c r="B687" s="580">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83"/>
      <c r="AL687" s="584"/>
      <c r="AM687" s="584"/>
      <c r="AN687" s="584"/>
      <c r="AO687" s="584"/>
      <c r="AP687" s="585"/>
      <c r="AQ687" s="582"/>
      <c r="AR687" s="581"/>
      <c r="AS687" s="581"/>
      <c r="AT687" s="581"/>
      <c r="AU687" s="583"/>
      <c r="AV687" s="584"/>
      <c r="AW687" s="584"/>
      <c r="AX687" s="585"/>
    </row>
    <row r="688" spans="1:50" ht="24" hidden="1" customHeight="1">
      <c r="A688" s="580">
        <v>25</v>
      </c>
      <c r="B688" s="580">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83"/>
      <c r="AL688" s="584"/>
      <c r="AM688" s="584"/>
      <c r="AN688" s="584"/>
      <c r="AO688" s="584"/>
      <c r="AP688" s="585"/>
      <c r="AQ688" s="582"/>
      <c r="AR688" s="581"/>
      <c r="AS688" s="581"/>
      <c r="AT688" s="581"/>
      <c r="AU688" s="583"/>
      <c r="AV688" s="584"/>
      <c r="AW688" s="584"/>
      <c r="AX688" s="585"/>
    </row>
    <row r="689" spans="1:50" ht="24" hidden="1" customHeight="1">
      <c r="A689" s="580">
        <v>26</v>
      </c>
      <c r="B689" s="580">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83"/>
      <c r="AL689" s="584"/>
      <c r="AM689" s="584"/>
      <c r="AN689" s="584"/>
      <c r="AO689" s="584"/>
      <c r="AP689" s="585"/>
      <c r="AQ689" s="582"/>
      <c r="AR689" s="581"/>
      <c r="AS689" s="581"/>
      <c r="AT689" s="581"/>
      <c r="AU689" s="583"/>
      <c r="AV689" s="584"/>
      <c r="AW689" s="584"/>
      <c r="AX689" s="585"/>
    </row>
    <row r="690" spans="1:50" ht="24" hidden="1" customHeight="1">
      <c r="A690" s="580">
        <v>27</v>
      </c>
      <c r="B690" s="580">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83"/>
      <c r="AL690" s="584"/>
      <c r="AM690" s="584"/>
      <c r="AN690" s="584"/>
      <c r="AO690" s="584"/>
      <c r="AP690" s="585"/>
      <c r="AQ690" s="582"/>
      <c r="AR690" s="581"/>
      <c r="AS690" s="581"/>
      <c r="AT690" s="581"/>
      <c r="AU690" s="583"/>
      <c r="AV690" s="584"/>
      <c r="AW690" s="584"/>
      <c r="AX690" s="585"/>
    </row>
    <row r="691" spans="1:50" ht="24" hidden="1" customHeight="1">
      <c r="A691" s="580">
        <v>28</v>
      </c>
      <c r="B691" s="580">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3"/>
      <c r="AL691" s="584"/>
      <c r="AM691" s="584"/>
      <c r="AN691" s="584"/>
      <c r="AO691" s="584"/>
      <c r="AP691" s="585"/>
      <c r="AQ691" s="582"/>
      <c r="AR691" s="581"/>
      <c r="AS691" s="581"/>
      <c r="AT691" s="581"/>
      <c r="AU691" s="583"/>
      <c r="AV691" s="584"/>
      <c r="AW691" s="584"/>
      <c r="AX691" s="585"/>
    </row>
    <row r="692" spans="1:50" ht="24" hidden="1" customHeight="1">
      <c r="A692" s="580">
        <v>29</v>
      </c>
      <c r="B692" s="580">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83"/>
      <c r="AL692" s="584"/>
      <c r="AM692" s="584"/>
      <c r="AN692" s="584"/>
      <c r="AO692" s="584"/>
      <c r="AP692" s="585"/>
      <c r="AQ692" s="582"/>
      <c r="AR692" s="581"/>
      <c r="AS692" s="581"/>
      <c r="AT692" s="581"/>
      <c r="AU692" s="583"/>
      <c r="AV692" s="584"/>
      <c r="AW692" s="584"/>
      <c r="AX692" s="585"/>
    </row>
    <row r="693" spans="1:50" ht="24" hidden="1" customHeight="1">
      <c r="A693" s="580">
        <v>30</v>
      </c>
      <c r="B693" s="580">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3"/>
      <c r="AL693" s="584"/>
      <c r="AM693" s="584"/>
      <c r="AN693" s="584"/>
      <c r="AO693" s="584"/>
      <c r="AP693" s="585"/>
      <c r="AQ693" s="582"/>
      <c r="AR693" s="581"/>
      <c r="AS693" s="581"/>
      <c r="AT693" s="581"/>
      <c r="AU693" s="583"/>
      <c r="AV693" s="584"/>
      <c r="AW693" s="584"/>
      <c r="AX693" s="585"/>
    </row>
    <row r="695" spans="1:50">
      <c r="A695" s="9"/>
      <c r="B695" s="70" t="s">
        <v>393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0"/>
      <c r="B696" s="580"/>
      <c r="C696" s="244" t="s">
        <v>363</v>
      </c>
      <c r="D696" s="244"/>
      <c r="E696" s="244"/>
      <c r="F696" s="244"/>
      <c r="G696" s="244"/>
      <c r="H696" s="244"/>
      <c r="I696" s="244"/>
      <c r="J696" s="244"/>
      <c r="K696" s="244"/>
      <c r="L696" s="244"/>
      <c r="M696" s="244" t="s">
        <v>364</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6" t="s">
        <v>365</v>
      </c>
      <c r="AL696" s="244"/>
      <c r="AM696" s="244"/>
      <c r="AN696" s="244"/>
      <c r="AO696" s="244"/>
      <c r="AP696" s="244"/>
      <c r="AQ696" s="244" t="s">
        <v>23</v>
      </c>
      <c r="AR696" s="244"/>
      <c r="AS696" s="244"/>
      <c r="AT696" s="244"/>
      <c r="AU696" s="94" t="s">
        <v>24</v>
      </c>
      <c r="AV696" s="95"/>
      <c r="AW696" s="95"/>
      <c r="AX696" s="587"/>
    </row>
    <row r="697" spans="1:50" ht="24" customHeight="1">
      <c r="A697" s="580">
        <v>1</v>
      </c>
      <c r="B697" s="580">
        <v>1</v>
      </c>
      <c r="C697" s="582" t="s">
        <v>769</v>
      </c>
      <c r="D697" s="581"/>
      <c r="E697" s="581"/>
      <c r="F697" s="581"/>
      <c r="G697" s="581"/>
      <c r="H697" s="581"/>
      <c r="I697" s="581"/>
      <c r="J697" s="581"/>
      <c r="K697" s="581"/>
      <c r="L697" s="581"/>
      <c r="M697" s="582" t="s">
        <v>770</v>
      </c>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83">
        <v>0.1</v>
      </c>
      <c r="AL697" s="584"/>
      <c r="AM697" s="584"/>
      <c r="AN697" s="584"/>
      <c r="AO697" s="584"/>
      <c r="AP697" s="585"/>
      <c r="AQ697" s="582" t="s">
        <v>652</v>
      </c>
      <c r="AR697" s="581"/>
      <c r="AS697" s="581"/>
      <c r="AT697" s="581"/>
      <c r="AU697" s="583" t="s">
        <v>655</v>
      </c>
      <c r="AV697" s="584"/>
      <c r="AW697" s="584"/>
      <c r="AX697" s="585"/>
    </row>
    <row r="698" spans="1:50" ht="24" hidden="1" customHeight="1">
      <c r="A698" s="580">
        <v>2</v>
      </c>
      <c r="B698" s="580">
        <v>1</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3"/>
      <c r="AL698" s="584"/>
      <c r="AM698" s="584"/>
      <c r="AN698" s="584"/>
      <c r="AO698" s="584"/>
      <c r="AP698" s="585"/>
      <c r="AQ698" s="582"/>
      <c r="AR698" s="581"/>
      <c r="AS698" s="581"/>
      <c r="AT698" s="581"/>
      <c r="AU698" s="583"/>
      <c r="AV698" s="584"/>
      <c r="AW698" s="584"/>
      <c r="AX698" s="585"/>
    </row>
    <row r="699" spans="1:50" ht="24" hidden="1" customHeight="1">
      <c r="A699" s="580">
        <v>3</v>
      </c>
      <c r="B699" s="580">
        <v>1</v>
      </c>
      <c r="C699" s="581"/>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3"/>
      <c r="AL699" s="584"/>
      <c r="AM699" s="584"/>
      <c r="AN699" s="584"/>
      <c r="AO699" s="584"/>
      <c r="AP699" s="585"/>
      <c r="AQ699" s="582"/>
      <c r="AR699" s="581"/>
      <c r="AS699" s="581"/>
      <c r="AT699" s="581"/>
      <c r="AU699" s="583"/>
      <c r="AV699" s="584"/>
      <c r="AW699" s="584"/>
      <c r="AX699" s="585"/>
    </row>
    <row r="700" spans="1:50" ht="24" hidden="1" customHeight="1">
      <c r="A700" s="580">
        <v>4</v>
      </c>
      <c r="B700" s="580">
        <v>1</v>
      </c>
      <c r="C700" s="581"/>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3"/>
      <c r="AL700" s="584"/>
      <c r="AM700" s="584"/>
      <c r="AN700" s="584"/>
      <c r="AO700" s="584"/>
      <c r="AP700" s="585"/>
      <c r="AQ700" s="582"/>
      <c r="AR700" s="581"/>
      <c r="AS700" s="581"/>
      <c r="AT700" s="581"/>
      <c r="AU700" s="583"/>
      <c r="AV700" s="584"/>
      <c r="AW700" s="584"/>
      <c r="AX700" s="585"/>
    </row>
    <row r="701" spans="1:50" ht="24" hidden="1" customHeight="1">
      <c r="A701" s="580">
        <v>5</v>
      </c>
      <c r="B701" s="580">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83"/>
      <c r="AL701" s="584"/>
      <c r="AM701" s="584"/>
      <c r="AN701" s="584"/>
      <c r="AO701" s="584"/>
      <c r="AP701" s="585"/>
      <c r="AQ701" s="582"/>
      <c r="AR701" s="581"/>
      <c r="AS701" s="581"/>
      <c r="AT701" s="581"/>
      <c r="AU701" s="583"/>
      <c r="AV701" s="584"/>
      <c r="AW701" s="584"/>
      <c r="AX701" s="585"/>
    </row>
    <row r="702" spans="1:50" ht="24" hidden="1" customHeight="1">
      <c r="A702" s="580">
        <v>6</v>
      </c>
      <c r="B702" s="580">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3"/>
      <c r="AL702" s="584"/>
      <c r="AM702" s="584"/>
      <c r="AN702" s="584"/>
      <c r="AO702" s="584"/>
      <c r="AP702" s="585"/>
      <c r="AQ702" s="582"/>
      <c r="AR702" s="581"/>
      <c r="AS702" s="581"/>
      <c r="AT702" s="581"/>
      <c r="AU702" s="583"/>
      <c r="AV702" s="584"/>
      <c r="AW702" s="584"/>
      <c r="AX702" s="585"/>
    </row>
    <row r="703" spans="1:50" ht="24" hidden="1" customHeight="1">
      <c r="A703" s="580">
        <v>7</v>
      </c>
      <c r="B703" s="580">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83"/>
      <c r="AL703" s="584"/>
      <c r="AM703" s="584"/>
      <c r="AN703" s="584"/>
      <c r="AO703" s="584"/>
      <c r="AP703" s="585"/>
      <c r="AQ703" s="582"/>
      <c r="AR703" s="581"/>
      <c r="AS703" s="581"/>
      <c r="AT703" s="581"/>
      <c r="AU703" s="583"/>
      <c r="AV703" s="584"/>
      <c r="AW703" s="584"/>
      <c r="AX703" s="585"/>
    </row>
    <row r="704" spans="1:50" ht="24" hidden="1" customHeight="1">
      <c r="A704" s="580">
        <v>8</v>
      </c>
      <c r="B704" s="580">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83"/>
      <c r="AL704" s="584"/>
      <c r="AM704" s="584"/>
      <c r="AN704" s="584"/>
      <c r="AO704" s="584"/>
      <c r="AP704" s="585"/>
      <c r="AQ704" s="582"/>
      <c r="AR704" s="581"/>
      <c r="AS704" s="581"/>
      <c r="AT704" s="581"/>
      <c r="AU704" s="583"/>
      <c r="AV704" s="584"/>
      <c r="AW704" s="584"/>
      <c r="AX704" s="585"/>
    </row>
    <row r="705" spans="1:50" ht="24" hidden="1" customHeight="1">
      <c r="A705" s="580">
        <v>9</v>
      </c>
      <c r="B705" s="580">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83"/>
      <c r="AL705" s="584"/>
      <c r="AM705" s="584"/>
      <c r="AN705" s="584"/>
      <c r="AO705" s="584"/>
      <c r="AP705" s="585"/>
      <c r="AQ705" s="582"/>
      <c r="AR705" s="581"/>
      <c r="AS705" s="581"/>
      <c r="AT705" s="581"/>
      <c r="AU705" s="583"/>
      <c r="AV705" s="584"/>
      <c r="AW705" s="584"/>
      <c r="AX705" s="585"/>
    </row>
    <row r="706" spans="1:50" ht="24" hidden="1" customHeight="1">
      <c r="A706" s="580">
        <v>10</v>
      </c>
      <c r="B706" s="580">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83"/>
      <c r="AL706" s="584"/>
      <c r="AM706" s="584"/>
      <c r="AN706" s="584"/>
      <c r="AO706" s="584"/>
      <c r="AP706" s="585"/>
      <c r="AQ706" s="582"/>
      <c r="AR706" s="581"/>
      <c r="AS706" s="581"/>
      <c r="AT706" s="581"/>
      <c r="AU706" s="583"/>
      <c r="AV706" s="584"/>
      <c r="AW706" s="584"/>
      <c r="AX706" s="585"/>
    </row>
    <row r="707" spans="1:50" ht="24" hidden="1" customHeight="1">
      <c r="A707" s="580">
        <v>11</v>
      </c>
      <c r="B707" s="580">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83"/>
      <c r="AL707" s="584"/>
      <c r="AM707" s="584"/>
      <c r="AN707" s="584"/>
      <c r="AO707" s="584"/>
      <c r="AP707" s="585"/>
      <c r="AQ707" s="582"/>
      <c r="AR707" s="581"/>
      <c r="AS707" s="581"/>
      <c r="AT707" s="581"/>
      <c r="AU707" s="583"/>
      <c r="AV707" s="584"/>
      <c r="AW707" s="584"/>
      <c r="AX707" s="585"/>
    </row>
    <row r="708" spans="1:50" ht="24" hidden="1" customHeight="1">
      <c r="A708" s="580">
        <v>12</v>
      </c>
      <c r="B708" s="580">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83"/>
      <c r="AL708" s="584"/>
      <c r="AM708" s="584"/>
      <c r="AN708" s="584"/>
      <c r="AO708" s="584"/>
      <c r="AP708" s="585"/>
      <c r="AQ708" s="582"/>
      <c r="AR708" s="581"/>
      <c r="AS708" s="581"/>
      <c r="AT708" s="581"/>
      <c r="AU708" s="583"/>
      <c r="AV708" s="584"/>
      <c r="AW708" s="584"/>
      <c r="AX708" s="585"/>
    </row>
    <row r="709" spans="1:50" ht="24" hidden="1" customHeight="1">
      <c r="A709" s="580">
        <v>13</v>
      </c>
      <c r="B709" s="580">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3"/>
      <c r="AL709" s="584"/>
      <c r="AM709" s="584"/>
      <c r="AN709" s="584"/>
      <c r="AO709" s="584"/>
      <c r="AP709" s="585"/>
      <c r="AQ709" s="582"/>
      <c r="AR709" s="581"/>
      <c r="AS709" s="581"/>
      <c r="AT709" s="581"/>
      <c r="AU709" s="583"/>
      <c r="AV709" s="584"/>
      <c r="AW709" s="584"/>
      <c r="AX709" s="585"/>
    </row>
    <row r="710" spans="1:50" ht="24" hidden="1" customHeight="1">
      <c r="A710" s="580">
        <v>14</v>
      </c>
      <c r="B710" s="580">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83"/>
      <c r="AL710" s="584"/>
      <c r="AM710" s="584"/>
      <c r="AN710" s="584"/>
      <c r="AO710" s="584"/>
      <c r="AP710" s="585"/>
      <c r="AQ710" s="582"/>
      <c r="AR710" s="581"/>
      <c r="AS710" s="581"/>
      <c r="AT710" s="581"/>
      <c r="AU710" s="583"/>
      <c r="AV710" s="584"/>
      <c r="AW710" s="584"/>
      <c r="AX710" s="585"/>
    </row>
    <row r="711" spans="1:50" ht="24" hidden="1" customHeight="1">
      <c r="A711" s="580">
        <v>15</v>
      </c>
      <c r="B711" s="580">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83"/>
      <c r="AL711" s="584"/>
      <c r="AM711" s="584"/>
      <c r="AN711" s="584"/>
      <c r="AO711" s="584"/>
      <c r="AP711" s="585"/>
      <c r="AQ711" s="582"/>
      <c r="AR711" s="581"/>
      <c r="AS711" s="581"/>
      <c r="AT711" s="581"/>
      <c r="AU711" s="583"/>
      <c r="AV711" s="584"/>
      <c r="AW711" s="584"/>
      <c r="AX711" s="585"/>
    </row>
    <row r="712" spans="1:50" ht="24" hidden="1" customHeight="1">
      <c r="A712" s="580">
        <v>16</v>
      </c>
      <c r="B712" s="580">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3"/>
      <c r="AL712" s="584"/>
      <c r="AM712" s="584"/>
      <c r="AN712" s="584"/>
      <c r="AO712" s="584"/>
      <c r="AP712" s="585"/>
      <c r="AQ712" s="582"/>
      <c r="AR712" s="581"/>
      <c r="AS712" s="581"/>
      <c r="AT712" s="581"/>
      <c r="AU712" s="583"/>
      <c r="AV712" s="584"/>
      <c r="AW712" s="584"/>
      <c r="AX712" s="585"/>
    </row>
    <row r="713" spans="1:50" ht="24" hidden="1" customHeight="1">
      <c r="A713" s="580">
        <v>17</v>
      </c>
      <c r="B713" s="580">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83"/>
      <c r="AL713" s="584"/>
      <c r="AM713" s="584"/>
      <c r="AN713" s="584"/>
      <c r="AO713" s="584"/>
      <c r="AP713" s="585"/>
      <c r="AQ713" s="582"/>
      <c r="AR713" s="581"/>
      <c r="AS713" s="581"/>
      <c r="AT713" s="581"/>
      <c r="AU713" s="583"/>
      <c r="AV713" s="584"/>
      <c r="AW713" s="584"/>
      <c r="AX713" s="585"/>
    </row>
    <row r="714" spans="1:50" ht="24" hidden="1" customHeight="1">
      <c r="A714" s="580">
        <v>18</v>
      </c>
      <c r="B714" s="580">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3"/>
      <c r="AL714" s="584"/>
      <c r="AM714" s="584"/>
      <c r="AN714" s="584"/>
      <c r="AO714" s="584"/>
      <c r="AP714" s="585"/>
      <c r="AQ714" s="582"/>
      <c r="AR714" s="581"/>
      <c r="AS714" s="581"/>
      <c r="AT714" s="581"/>
      <c r="AU714" s="583"/>
      <c r="AV714" s="584"/>
      <c r="AW714" s="584"/>
      <c r="AX714" s="585"/>
    </row>
    <row r="715" spans="1:50" ht="24" hidden="1" customHeight="1">
      <c r="A715" s="580">
        <v>19</v>
      </c>
      <c r="B715" s="580">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3"/>
      <c r="AL715" s="584"/>
      <c r="AM715" s="584"/>
      <c r="AN715" s="584"/>
      <c r="AO715" s="584"/>
      <c r="AP715" s="585"/>
      <c r="AQ715" s="582"/>
      <c r="AR715" s="581"/>
      <c r="AS715" s="581"/>
      <c r="AT715" s="581"/>
      <c r="AU715" s="583"/>
      <c r="AV715" s="584"/>
      <c r="AW715" s="584"/>
      <c r="AX715" s="585"/>
    </row>
    <row r="716" spans="1:50" ht="24" hidden="1" customHeight="1">
      <c r="A716" s="580">
        <v>20</v>
      </c>
      <c r="B716" s="580">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83"/>
      <c r="AL716" s="584"/>
      <c r="AM716" s="584"/>
      <c r="AN716" s="584"/>
      <c r="AO716" s="584"/>
      <c r="AP716" s="585"/>
      <c r="AQ716" s="582"/>
      <c r="AR716" s="581"/>
      <c r="AS716" s="581"/>
      <c r="AT716" s="581"/>
      <c r="AU716" s="583"/>
      <c r="AV716" s="584"/>
      <c r="AW716" s="584"/>
      <c r="AX716" s="585"/>
    </row>
    <row r="717" spans="1:50" ht="24" hidden="1" customHeight="1">
      <c r="A717" s="580">
        <v>21</v>
      </c>
      <c r="B717" s="580">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83"/>
      <c r="AL717" s="584"/>
      <c r="AM717" s="584"/>
      <c r="AN717" s="584"/>
      <c r="AO717" s="584"/>
      <c r="AP717" s="585"/>
      <c r="AQ717" s="582"/>
      <c r="AR717" s="581"/>
      <c r="AS717" s="581"/>
      <c r="AT717" s="581"/>
      <c r="AU717" s="583"/>
      <c r="AV717" s="584"/>
      <c r="AW717" s="584"/>
      <c r="AX717" s="585"/>
    </row>
    <row r="718" spans="1:50" ht="24" hidden="1" customHeight="1">
      <c r="A718" s="580">
        <v>22</v>
      </c>
      <c r="B718" s="580">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83"/>
      <c r="AL718" s="584"/>
      <c r="AM718" s="584"/>
      <c r="AN718" s="584"/>
      <c r="AO718" s="584"/>
      <c r="AP718" s="585"/>
      <c r="AQ718" s="582"/>
      <c r="AR718" s="581"/>
      <c r="AS718" s="581"/>
      <c r="AT718" s="581"/>
      <c r="AU718" s="583"/>
      <c r="AV718" s="584"/>
      <c r="AW718" s="584"/>
      <c r="AX718" s="585"/>
    </row>
    <row r="719" spans="1:50" ht="24" hidden="1" customHeight="1">
      <c r="A719" s="580">
        <v>23</v>
      </c>
      <c r="B719" s="580">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3"/>
      <c r="AL719" s="584"/>
      <c r="AM719" s="584"/>
      <c r="AN719" s="584"/>
      <c r="AO719" s="584"/>
      <c r="AP719" s="585"/>
      <c r="AQ719" s="582"/>
      <c r="AR719" s="581"/>
      <c r="AS719" s="581"/>
      <c r="AT719" s="581"/>
      <c r="AU719" s="583"/>
      <c r="AV719" s="584"/>
      <c r="AW719" s="584"/>
      <c r="AX719" s="585"/>
    </row>
    <row r="720" spans="1:50" ht="24" hidden="1" customHeight="1">
      <c r="A720" s="580">
        <v>24</v>
      </c>
      <c r="B720" s="580">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83"/>
      <c r="AL720" s="584"/>
      <c r="AM720" s="584"/>
      <c r="AN720" s="584"/>
      <c r="AO720" s="584"/>
      <c r="AP720" s="585"/>
      <c r="AQ720" s="582"/>
      <c r="AR720" s="581"/>
      <c r="AS720" s="581"/>
      <c r="AT720" s="581"/>
      <c r="AU720" s="583"/>
      <c r="AV720" s="584"/>
      <c r="AW720" s="584"/>
      <c r="AX720" s="585"/>
    </row>
    <row r="721" spans="1:50" ht="24" hidden="1" customHeight="1">
      <c r="A721" s="580">
        <v>25</v>
      </c>
      <c r="B721" s="580">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83"/>
      <c r="AL721" s="584"/>
      <c r="AM721" s="584"/>
      <c r="AN721" s="584"/>
      <c r="AO721" s="584"/>
      <c r="AP721" s="585"/>
      <c r="AQ721" s="582"/>
      <c r="AR721" s="581"/>
      <c r="AS721" s="581"/>
      <c r="AT721" s="581"/>
      <c r="AU721" s="583"/>
      <c r="AV721" s="584"/>
      <c r="AW721" s="584"/>
      <c r="AX721" s="585"/>
    </row>
    <row r="722" spans="1:50" ht="24" hidden="1" customHeight="1">
      <c r="A722" s="580">
        <v>26</v>
      </c>
      <c r="B722" s="580">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83"/>
      <c r="AL722" s="584"/>
      <c r="AM722" s="584"/>
      <c r="AN722" s="584"/>
      <c r="AO722" s="584"/>
      <c r="AP722" s="585"/>
      <c r="AQ722" s="582"/>
      <c r="AR722" s="581"/>
      <c r="AS722" s="581"/>
      <c r="AT722" s="581"/>
      <c r="AU722" s="583"/>
      <c r="AV722" s="584"/>
      <c r="AW722" s="584"/>
      <c r="AX722" s="585"/>
    </row>
    <row r="723" spans="1:50" ht="24" hidden="1" customHeight="1">
      <c r="A723" s="580">
        <v>27</v>
      </c>
      <c r="B723" s="580">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83"/>
      <c r="AL723" s="584"/>
      <c r="AM723" s="584"/>
      <c r="AN723" s="584"/>
      <c r="AO723" s="584"/>
      <c r="AP723" s="585"/>
      <c r="AQ723" s="582"/>
      <c r="AR723" s="581"/>
      <c r="AS723" s="581"/>
      <c r="AT723" s="581"/>
      <c r="AU723" s="583"/>
      <c r="AV723" s="584"/>
      <c r="AW723" s="584"/>
      <c r="AX723" s="585"/>
    </row>
    <row r="724" spans="1:50" ht="24" hidden="1" customHeight="1">
      <c r="A724" s="580">
        <v>28</v>
      </c>
      <c r="B724" s="580">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83"/>
      <c r="AL724" s="584"/>
      <c r="AM724" s="584"/>
      <c r="AN724" s="584"/>
      <c r="AO724" s="584"/>
      <c r="AP724" s="585"/>
      <c r="AQ724" s="582"/>
      <c r="AR724" s="581"/>
      <c r="AS724" s="581"/>
      <c r="AT724" s="581"/>
      <c r="AU724" s="583"/>
      <c r="AV724" s="584"/>
      <c r="AW724" s="584"/>
      <c r="AX724" s="585"/>
    </row>
    <row r="725" spans="1:50" ht="24" hidden="1" customHeight="1">
      <c r="A725" s="580">
        <v>29</v>
      </c>
      <c r="B725" s="580">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83"/>
      <c r="AL725" s="584"/>
      <c r="AM725" s="584"/>
      <c r="AN725" s="584"/>
      <c r="AO725" s="584"/>
      <c r="AP725" s="585"/>
      <c r="AQ725" s="582"/>
      <c r="AR725" s="581"/>
      <c r="AS725" s="581"/>
      <c r="AT725" s="581"/>
      <c r="AU725" s="583"/>
      <c r="AV725" s="584"/>
      <c r="AW725" s="584"/>
      <c r="AX725" s="585"/>
    </row>
    <row r="726" spans="1:50" ht="24" hidden="1" customHeight="1">
      <c r="A726" s="580">
        <v>30</v>
      </c>
      <c r="B726" s="580">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3"/>
      <c r="AL726" s="584"/>
      <c r="AM726" s="584"/>
      <c r="AN726" s="584"/>
      <c r="AO726" s="584"/>
      <c r="AP726" s="585"/>
      <c r="AQ726" s="582"/>
      <c r="AR726" s="581"/>
      <c r="AS726" s="581"/>
      <c r="AT726" s="581"/>
      <c r="AU726" s="583"/>
      <c r="AV726" s="584"/>
      <c r="AW726" s="584"/>
      <c r="AX726" s="585"/>
    </row>
    <row r="728" spans="1:50">
      <c r="A728" s="9"/>
      <c r="B728" s="70" t="s">
        <v>394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0"/>
      <c r="B729" s="580"/>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6" t="s">
        <v>33</v>
      </c>
      <c r="AL729" s="244"/>
      <c r="AM729" s="244"/>
      <c r="AN729" s="244"/>
      <c r="AO729" s="244"/>
      <c r="AP729" s="244"/>
      <c r="AQ729" s="244" t="s">
        <v>23</v>
      </c>
      <c r="AR729" s="244"/>
      <c r="AS729" s="244"/>
      <c r="AT729" s="244"/>
      <c r="AU729" s="94" t="s">
        <v>24</v>
      </c>
      <c r="AV729" s="95"/>
      <c r="AW729" s="95"/>
      <c r="AX729" s="587"/>
    </row>
    <row r="730" spans="1:50" ht="24" customHeight="1">
      <c r="A730" s="580">
        <v>1</v>
      </c>
      <c r="B730" s="580">
        <v>1</v>
      </c>
      <c r="C730" s="582" t="s">
        <v>771</v>
      </c>
      <c r="D730" s="581"/>
      <c r="E730" s="581"/>
      <c r="F730" s="581"/>
      <c r="G730" s="581"/>
      <c r="H730" s="581"/>
      <c r="I730" s="581"/>
      <c r="J730" s="581"/>
      <c r="K730" s="581"/>
      <c r="L730" s="581"/>
      <c r="M730" s="582" t="s">
        <v>875</v>
      </c>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3">
        <v>4</v>
      </c>
      <c r="AL730" s="584"/>
      <c r="AM730" s="584"/>
      <c r="AN730" s="584"/>
      <c r="AO730" s="584"/>
      <c r="AP730" s="585"/>
      <c r="AQ730" s="582">
        <v>3</v>
      </c>
      <c r="AR730" s="581"/>
      <c r="AS730" s="581"/>
      <c r="AT730" s="581"/>
      <c r="AU730" s="583">
        <v>24.1</v>
      </c>
      <c r="AV730" s="584"/>
      <c r="AW730" s="584"/>
      <c r="AX730" s="585"/>
    </row>
    <row r="731" spans="1:50" ht="24" hidden="1" customHeight="1">
      <c r="A731" s="580">
        <v>2</v>
      </c>
      <c r="B731" s="580">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3"/>
      <c r="AL731" s="584"/>
      <c r="AM731" s="584"/>
      <c r="AN731" s="584"/>
      <c r="AO731" s="584"/>
      <c r="AP731" s="585"/>
      <c r="AQ731" s="582"/>
      <c r="AR731" s="581"/>
      <c r="AS731" s="581"/>
      <c r="AT731" s="581"/>
      <c r="AU731" s="583"/>
      <c r="AV731" s="584"/>
      <c r="AW731" s="584"/>
      <c r="AX731" s="585"/>
    </row>
    <row r="732" spans="1:50" ht="24" hidden="1" customHeight="1">
      <c r="A732" s="580">
        <v>3</v>
      </c>
      <c r="B732" s="580">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3"/>
      <c r="AL732" s="584"/>
      <c r="AM732" s="584"/>
      <c r="AN732" s="584"/>
      <c r="AO732" s="584"/>
      <c r="AP732" s="585"/>
      <c r="AQ732" s="582"/>
      <c r="AR732" s="581"/>
      <c r="AS732" s="581"/>
      <c r="AT732" s="581"/>
      <c r="AU732" s="583"/>
      <c r="AV732" s="584"/>
      <c r="AW732" s="584"/>
      <c r="AX732" s="585"/>
    </row>
    <row r="733" spans="1:50" ht="24" hidden="1" customHeight="1">
      <c r="A733" s="580">
        <v>4</v>
      </c>
      <c r="B733" s="580">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3"/>
      <c r="AL733" s="584"/>
      <c r="AM733" s="584"/>
      <c r="AN733" s="584"/>
      <c r="AO733" s="584"/>
      <c r="AP733" s="585"/>
      <c r="AQ733" s="582"/>
      <c r="AR733" s="581"/>
      <c r="AS733" s="581"/>
      <c r="AT733" s="581"/>
      <c r="AU733" s="583"/>
      <c r="AV733" s="584"/>
      <c r="AW733" s="584"/>
      <c r="AX733" s="585"/>
    </row>
    <row r="734" spans="1:50" ht="24" hidden="1" customHeight="1">
      <c r="A734" s="580">
        <v>5</v>
      </c>
      <c r="B734" s="580">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3"/>
      <c r="AL734" s="584"/>
      <c r="AM734" s="584"/>
      <c r="AN734" s="584"/>
      <c r="AO734" s="584"/>
      <c r="AP734" s="585"/>
      <c r="AQ734" s="582"/>
      <c r="AR734" s="581"/>
      <c r="AS734" s="581"/>
      <c r="AT734" s="581"/>
      <c r="AU734" s="583"/>
      <c r="AV734" s="584"/>
      <c r="AW734" s="584"/>
      <c r="AX734" s="585"/>
    </row>
    <row r="735" spans="1:50" ht="24" hidden="1" customHeight="1">
      <c r="A735" s="580">
        <v>6</v>
      </c>
      <c r="B735" s="580">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3"/>
      <c r="AL735" s="584"/>
      <c r="AM735" s="584"/>
      <c r="AN735" s="584"/>
      <c r="AO735" s="584"/>
      <c r="AP735" s="585"/>
      <c r="AQ735" s="582"/>
      <c r="AR735" s="581"/>
      <c r="AS735" s="581"/>
      <c r="AT735" s="581"/>
      <c r="AU735" s="583"/>
      <c r="AV735" s="584"/>
      <c r="AW735" s="584"/>
      <c r="AX735" s="585"/>
    </row>
    <row r="736" spans="1:50" ht="24" hidden="1" customHeight="1">
      <c r="A736" s="580">
        <v>7</v>
      </c>
      <c r="B736" s="580">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3"/>
      <c r="AL736" s="584"/>
      <c r="AM736" s="584"/>
      <c r="AN736" s="584"/>
      <c r="AO736" s="584"/>
      <c r="AP736" s="585"/>
      <c r="AQ736" s="582"/>
      <c r="AR736" s="581"/>
      <c r="AS736" s="581"/>
      <c r="AT736" s="581"/>
      <c r="AU736" s="583"/>
      <c r="AV736" s="584"/>
      <c r="AW736" s="584"/>
      <c r="AX736" s="585"/>
    </row>
    <row r="737" spans="1:50" ht="24" hidden="1" customHeight="1">
      <c r="A737" s="580">
        <v>8</v>
      </c>
      <c r="B737" s="580">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83"/>
      <c r="AL737" s="584"/>
      <c r="AM737" s="584"/>
      <c r="AN737" s="584"/>
      <c r="AO737" s="584"/>
      <c r="AP737" s="585"/>
      <c r="AQ737" s="582"/>
      <c r="AR737" s="581"/>
      <c r="AS737" s="581"/>
      <c r="AT737" s="581"/>
      <c r="AU737" s="583"/>
      <c r="AV737" s="584"/>
      <c r="AW737" s="584"/>
      <c r="AX737" s="585"/>
    </row>
    <row r="738" spans="1:50" ht="24" hidden="1" customHeight="1">
      <c r="A738" s="580">
        <v>9</v>
      </c>
      <c r="B738" s="580">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3"/>
      <c r="AL738" s="584"/>
      <c r="AM738" s="584"/>
      <c r="AN738" s="584"/>
      <c r="AO738" s="584"/>
      <c r="AP738" s="585"/>
      <c r="AQ738" s="582"/>
      <c r="AR738" s="581"/>
      <c r="AS738" s="581"/>
      <c r="AT738" s="581"/>
      <c r="AU738" s="583"/>
      <c r="AV738" s="584"/>
      <c r="AW738" s="584"/>
      <c r="AX738" s="585"/>
    </row>
    <row r="739" spans="1:50" ht="24" hidden="1" customHeight="1">
      <c r="A739" s="580">
        <v>10</v>
      </c>
      <c r="B739" s="580">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83"/>
      <c r="AL739" s="584"/>
      <c r="AM739" s="584"/>
      <c r="AN739" s="584"/>
      <c r="AO739" s="584"/>
      <c r="AP739" s="585"/>
      <c r="AQ739" s="582"/>
      <c r="AR739" s="581"/>
      <c r="AS739" s="581"/>
      <c r="AT739" s="581"/>
      <c r="AU739" s="583"/>
      <c r="AV739" s="584"/>
      <c r="AW739" s="584"/>
      <c r="AX739" s="585"/>
    </row>
    <row r="740" spans="1:50" ht="24" hidden="1" customHeight="1">
      <c r="A740" s="580">
        <v>11</v>
      </c>
      <c r="B740" s="580">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83"/>
      <c r="AL740" s="584"/>
      <c r="AM740" s="584"/>
      <c r="AN740" s="584"/>
      <c r="AO740" s="584"/>
      <c r="AP740" s="585"/>
      <c r="AQ740" s="582"/>
      <c r="AR740" s="581"/>
      <c r="AS740" s="581"/>
      <c r="AT740" s="581"/>
      <c r="AU740" s="583"/>
      <c r="AV740" s="584"/>
      <c r="AW740" s="584"/>
      <c r="AX740" s="585"/>
    </row>
    <row r="741" spans="1:50" ht="24" hidden="1" customHeight="1">
      <c r="A741" s="580">
        <v>12</v>
      </c>
      <c r="B741" s="580">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3"/>
      <c r="AL741" s="584"/>
      <c r="AM741" s="584"/>
      <c r="AN741" s="584"/>
      <c r="AO741" s="584"/>
      <c r="AP741" s="585"/>
      <c r="AQ741" s="582"/>
      <c r="AR741" s="581"/>
      <c r="AS741" s="581"/>
      <c r="AT741" s="581"/>
      <c r="AU741" s="583"/>
      <c r="AV741" s="584"/>
      <c r="AW741" s="584"/>
      <c r="AX741" s="585"/>
    </row>
    <row r="742" spans="1:50" ht="24" hidden="1" customHeight="1">
      <c r="A742" s="580">
        <v>13</v>
      </c>
      <c r="B742" s="580">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3"/>
      <c r="AL742" s="584"/>
      <c r="AM742" s="584"/>
      <c r="AN742" s="584"/>
      <c r="AO742" s="584"/>
      <c r="AP742" s="585"/>
      <c r="AQ742" s="582"/>
      <c r="AR742" s="581"/>
      <c r="AS742" s="581"/>
      <c r="AT742" s="581"/>
      <c r="AU742" s="583"/>
      <c r="AV742" s="584"/>
      <c r="AW742" s="584"/>
      <c r="AX742" s="585"/>
    </row>
    <row r="743" spans="1:50" ht="24" hidden="1" customHeight="1">
      <c r="A743" s="580">
        <v>14</v>
      </c>
      <c r="B743" s="580">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83"/>
      <c r="AL743" s="584"/>
      <c r="AM743" s="584"/>
      <c r="AN743" s="584"/>
      <c r="AO743" s="584"/>
      <c r="AP743" s="585"/>
      <c r="AQ743" s="582"/>
      <c r="AR743" s="581"/>
      <c r="AS743" s="581"/>
      <c r="AT743" s="581"/>
      <c r="AU743" s="583"/>
      <c r="AV743" s="584"/>
      <c r="AW743" s="584"/>
      <c r="AX743" s="585"/>
    </row>
    <row r="744" spans="1:50" ht="24" hidden="1" customHeight="1">
      <c r="A744" s="580">
        <v>15</v>
      </c>
      <c r="B744" s="580">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83"/>
      <c r="AL744" s="584"/>
      <c r="AM744" s="584"/>
      <c r="AN744" s="584"/>
      <c r="AO744" s="584"/>
      <c r="AP744" s="585"/>
      <c r="AQ744" s="582"/>
      <c r="AR744" s="581"/>
      <c r="AS744" s="581"/>
      <c r="AT744" s="581"/>
      <c r="AU744" s="583"/>
      <c r="AV744" s="584"/>
      <c r="AW744" s="584"/>
      <c r="AX744" s="585"/>
    </row>
    <row r="745" spans="1:50" ht="24" hidden="1" customHeight="1">
      <c r="A745" s="580">
        <v>16</v>
      </c>
      <c r="B745" s="580">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83"/>
      <c r="AL745" s="584"/>
      <c r="AM745" s="584"/>
      <c r="AN745" s="584"/>
      <c r="AO745" s="584"/>
      <c r="AP745" s="585"/>
      <c r="AQ745" s="582"/>
      <c r="AR745" s="581"/>
      <c r="AS745" s="581"/>
      <c r="AT745" s="581"/>
      <c r="AU745" s="583"/>
      <c r="AV745" s="584"/>
      <c r="AW745" s="584"/>
      <c r="AX745" s="585"/>
    </row>
    <row r="746" spans="1:50" ht="24" hidden="1" customHeight="1">
      <c r="A746" s="580">
        <v>17</v>
      </c>
      <c r="B746" s="580">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83"/>
      <c r="AL746" s="584"/>
      <c r="AM746" s="584"/>
      <c r="AN746" s="584"/>
      <c r="AO746" s="584"/>
      <c r="AP746" s="585"/>
      <c r="AQ746" s="582"/>
      <c r="AR746" s="581"/>
      <c r="AS746" s="581"/>
      <c r="AT746" s="581"/>
      <c r="AU746" s="583"/>
      <c r="AV746" s="584"/>
      <c r="AW746" s="584"/>
      <c r="AX746" s="585"/>
    </row>
    <row r="747" spans="1:50" ht="24" hidden="1" customHeight="1">
      <c r="A747" s="580">
        <v>18</v>
      </c>
      <c r="B747" s="580">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83"/>
      <c r="AL747" s="584"/>
      <c r="AM747" s="584"/>
      <c r="AN747" s="584"/>
      <c r="AO747" s="584"/>
      <c r="AP747" s="585"/>
      <c r="AQ747" s="582"/>
      <c r="AR747" s="581"/>
      <c r="AS747" s="581"/>
      <c r="AT747" s="581"/>
      <c r="AU747" s="583"/>
      <c r="AV747" s="584"/>
      <c r="AW747" s="584"/>
      <c r="AX747" s="585"/>
    </row>
    <row r="748" spans="1:50" ht="24" hidden="1" customHeight="1">
      <c r="A748" s="580">
        <v>19</v>
      </c>
      <c r="B748" s="580">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83"/>
      <c r="AL748" s="584"/>
      <c r="AM748" s="584"/>
      <c r="AN748" s="584"/>
      <c r="AO748" s="584"/>
      <c r="AP748" s="585"/>
      <c r="AQ748" s="582"/>
      <c r="AR748" s="581"/>
      <c r="AS748" s="581"/>
      <c r="AT748" s="581"/>
      <c r="AU748" s="583"/>
      <c r="AV748" s="584"/>
      <c r="AW748" s="584"/>
      <c r="AX748" s="585"/>
    </row>
    <row r="749" spans="1:50" ht="24" hidden="1" customHeight="1">
      <c r="A749" s="580">
        <v>20</v>
      </c>
      <c r="B749" s="580">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83"/>
      <c r="AL749" s="584"/>
      <c r="AM749" s="584"/>
      <c r="AN749" s="584"/>
      <c r="AO749" s="584"/>
      <c r="AP749" s="585"/>
      <c r="AQ749" s="582"/>
      <c r="AR749" s="581"/>
      <c r="AS749" s="581"/>
      <c r="AT749" s="581"/>
      <c r="AU749" s="583"/>
      <c r="AV749" s="584"/>
      <c r="AW749" s="584"/>
      <c r="AX749" s="585"/>
    </row>
    <row r="750" spans="1:50" ht="24" hidden="1" customHeight="1">
      <c r="A750" s="580">
        <v>21</v>
      </c>
      <c r="B750" s="580">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83"/>
      <c r="AL750" s="584"/>
      <c r="AM750" s="584"/>
      <c r="AN750" s="584"/>
      <c r="AO750" s="584"/>
      <c r="AP750" s="585"/>
      <c r="AQ750" s="582"/>
      <c r="AR750" s="581"/>
      <c r="AS750" s="581"/>
      <c r="AT750" s="581"/>
      <c r="AU750" s="583"/>
      <c r="AV750" s="584"/>
      <c r="AW750" s="584"/>
      <c r="AX750" s="585"/>
    </row>
    <row r="751" spans="1:50" ht="24" hidden="1" customHeight="1">
      <c r="A751" s="580">
        <v>22</v>
      </c>
      <c r="B751" s="580">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83"/>
      <c r="AL751" s="584"/>
      <c r="AM751" s="584"/>
      <c r="AN751" s="584"/>
      <c r="AO751" s="584"/>
      <c r="AP751" s="585"/>
      <c r="AQ751" s="582"/>
      <c r="AR751" s="581"/>
      <c r="AS751" s="581"/>
      <c r="AT751" s="581"/>
      <c r="AU751" s="583"/>
      <c r="AV751" s="584"/>
      <c r="AW751" s="584"/>
      <c r="AX751" s="585"/>
    </row>
    <row r="752" spans="1:50" ht="24" hidden="1" customHeight="1">
      <c r="A752" s="580">
        <v>23</v>
      </c>
      <c r="B752" s="580">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83"/>
      <c r="AL752" s="584"/>
      <c r="AM752" s="584"/>
      <c r="AN752" s="584"/>
      <c r="AO752" s="584"/>
      <c r="AP752" s="585"/>
      <c r="AQ752" s="582"/>
      <c r="AR752" s="581"/>
      <c r="AS752" s="581"/>
      <c r="AT752" s="581"/>
      <c r="AU752" s="583"/>
      <c r="AV752" s="584"/>
      <c r="AW752" s="584"/>
      <c r="AX752" s="585"/>
    </row>
    <row r="753" spans="1:50" ht="24" hidden="1" customHeight="1">
      <c r="A753" s="580">
        <v>24</v>
      </c>
      <c r="B753" s="580">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83"/>
      <c r="AL753" s="584"/>
      <c r="AM753" s="584"/>
      <c r="AN753" s="584"/>
      <c r="AO753" s="584"/>
      <c r="AP753" s="585"/>
      <c r="AQ753" s="582"/>
      <c r="AR753" s="581"/>
      <c r="AS753" s="581"/>
      <c r="AT753" s="581"/>
      <c r="AU753" s="583"/>
      <c r="AV753" s="584"/>
      <c r="AW753" s="584"/>
      <c r="AX753" s="585"/>
    </row>
    <row r="754" spans="1:50" ht="24" hidden="1" customHeight="1">
      <c r="A754" s="580">
        <v>25</v>
      </c>
      <c r="B754" s="580">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83"/>
      <c r="AL754" s="584"/>
      <c r="AM754" s="584"/>
      <c r="AN754" s="584"/>
      <c r="AO754" s="584"/>
      <c r="AP754" s="585"/>
      <c r="AQ754" s="582"/>
      <c r="AR754" s="581"/>
      <c r="AS754" s="581"/>
      <c r="AT754" s="581"/>
      <c r="AU754" s="583"/>
      <c r="AV754" s="584"/>
      <c r="AW754" s="584"/>
      <c r="AX754" s="585"/>
    </row>
    <row r="755" spans="1:50" ht="24" hidden="1" customHeight="1">
      <c r="A755" s="580">
        <v>26</v>
      </c>
      <c r="B755" s="580">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83"/>
      <c r="AL755" s="584"/>
      <c r="AM755" s="584"/>
      <c r="AN755" s="584"/>
      <c r="AO755" s="584"/>
      <c r="AP755" s="585"/>
      <c r="AQ755" s="582"/>
      <c r="AR755" s="581"/>
      <c r="AS755" s="581"/>
      <c r="AT755" s="581"/>
      <c r="AU755" s="583"/>
      <c r="AV755" s="584"/>
      <c r="AW755" s="584"/>
      <c r="AX755" s="585"/>
    </row>
    <row r="756" spans="1:50" ht="24" hidden="1" customHeight="1">
      <c r="A756" s="580">
        <v>27</v>
      </c>
      <c r="B756" s="580">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83"/>
      <c r="AL756" s="584"/>
      <c r="AM756" s="584"/>
      <c r="AN756" s="584"/>
      <c r="AO756" s="584"/>
      <c r="AP756" s="585"/>
      <c r="AQ756" s="582"/>
      <c r="AR756" s="581"/>
      <c r="AS756" s="581"/>
      <c r="AT756" s="581"/>
      <c r="AU756" s="583"/>
      <c r="AV756" s="584"/>
      <c r="AW756" s="584"/>
      <c r="AX756" s="585"/>
    </row>
    <row r="757" spans="1:50" ht="24" hidden="1" customHeight="1">
      <c r="A757" s="580">
        <v>28</v>
      </c>
      <c r="B757" s="580">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83"/>
      <c r="AL757" s="584"/>
      <c r="AM757" s="584"/>
      <c r="AN757" s="584"/>
      <c r="AO757" s="584"/>
      <c r="AP757" s="585"/>
      <c r="AQ757" s="582"/>
      <c r="AR757" s="581"/>
      <c r="AS757" s="581"/>
      <c r="AT757" s="581"/>
      <c r="AU757" s="583"/>
      <c r="AV757" s="584"/>
      <c r="AW757" s="584"/>
      <c r="AX757" s="585"/>
    </row>
    <row r="758" spans="1:50" ht="24" hidden="1" customHeight="1">
      <c r="A758" s="580">
        <v>29</v>
      </c>
      <c r="B758" s="580">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83"/>
      <c r="AL758" s="584"/>
      <c r="AM758" s="584"/>
      <c r="AN758" s="584"/>
      <c r="AO758" s="584"/>
      <c r="AP758" s="585"/>
      <c r="AQ758" s="582"/>
      <c r="AR758" s="581"/>
      <c r="AS758" s="581"/>
      <c r="AT758" s="581"/>
      <c r="AU758" s="583"/>
      <c r="AV758" s="584"/>
      <c r="AW758" s="584"/>
      <c r="AX758" s="585"/>
    </row>
    <row r="759" spans="1:50" ht="24" hidden="1" customHeight="1">
      <c r="A759" s="580">
        <v>30</v>
      </c>
      <c r="B759" s="580">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83"/>
      <c r="AL759" s="584"/>
      <c r="AM759" s="584"/>
      <c r="AN759" s="584"/>
      <c r="AO759" s="584"/>
      <c r="AP759" s="585"/>
      <c r="AQ759" s="582"/>
      <c r="AR759" s="581"/>
      <c r="AS759" s="581"/>
      <c r="AT759" s="581"/>
      <c r="AU759" s="583"/>
      <c r="AV759" s="584"/>
      <c r="AW759" s="584"/>
      <c r="AX759" s="585"/>
    </row>
    <row r="761" spans="1:50">
      <c r="A761" s="9"/>
      <c r="B761" s="70" t="s">
        <v>395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0"/>
      <c r="B762" s="580"/>
      <c r="C762" s="244" t="s">
        <v>363</v>
      </c>
      <c r="D762" s="244"/>
      <c r="E762" s="244"/>
      <c r="F762" s="244"/>
      <c r="G762" s="244"/>
      <c r="H762" s="244"/>
      <c r="I762" s="244"/>
      <c r="J762" s="244"/>
      <c r="K762" s="244"/>
      <c r="L762" s="244"/>
      <c r="M762" s="244" t="s">
        <v>364</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6" t="s">
        <v>365</v>
      </c>
      <c r="AL762" s="244"/>
      <c r="AM762" s="244"/>
      <c r="AN762" s="244"/>
      <c r="AO762" s="244"/>
      <c r="AP762" s="244"/>
      <c r="AQ762" s="244" t="s">
        <v>23</v>
      </c>
      <c r="AR762" s="244"/>
      <c r="AS762" s="244"/>
      <c r="AT762" s="244"/>
      <c r="AU762" s="94" t="s">
        <v>24</v>
      </c>
      <c r="AV762" s="95"/>
      <c r="AW762" s="95"/>
      <c r="AX762" s="587"/>
    </row>
    <row r="763" spans="1:50" ht="24" customHeight="1">
      <c r="A763" s="580">
        <v>1</v>
      </c>
      <c r="B763" s="580">
        <v>1</v>
      </c>
      <c r="C763" s="582" t="s">
        <v>772</v>
      </c>
      <c r="D763" s="581"/>
      <c r="E763" s="581"/>
      <c r="F763" s="581"/>
      <c r="G763" s="581"/>
      <c r="H763" s="581"/>
      <c r="I763" s="581"/>
      <c r="J763" s="581"/>
      <c r="K763" s="581"/>
      <c r="L763" s="581"/>
      <c r="M763" s="582" t="s">
        <v>773</v>
      </c>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83">
        <v>6</v>
      </c>
      <c r="AL763" s="584"/>
      <c r="AM763" s="584"/>
      <c r="AN763" s="584"/>
      <c r="AO763" s="584"/>
      <c r="AP763" s="585"/>
      <c r="AQ763" s="582">
        <v>7</v>
      </c>
      <c r="AR763" s="581"/>
      <c r="AS763" s="581"/>
      <c r="AT763" s="581"/>
      <c r="AU763" s="583">
        <v>53.8</v>
      </c>
      <c r="AV763" s="584"/>
      <c r="AW763" s="584"/>
      <c r="AX763" s="585"/>
    </row>
    <row r="764" spans="1:50" ht="24" hidden="1" customHeight="1">
      <c r="A764" s="580">
        <v>2</v>
      </c>
      <c r="B764" s="580">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83"/>
      <c r="AL764" s="584"/>
      <c r="AM764" s="584"/>
      <c r="AN764" s="584"/>
      <c r="AO764" s="584"/>
      <c r="AP764" s="585"/>
      <c r="AQ764" s="582"/>
      <c r="AR764" s="581"/>
      <c r="AS764" s="581"/>
      <c r="AT764" s="581"/>
      <c r="AU764" s="583"/>
      <c r="AV764" s="584"/>
      <c r="AW764" s="584"/>
      <c r="AX764" s="585"/>
    </row>
    <row r="765" spans="1:50" ht="24" hidden="1" customHeight="1">
      <c r="A765" s="580">
        <v>3</v>
      </c>
      <c r="B765" s="580">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83"/>
      <c r="AL765" s="584"/>
      <c r="AM765" s="584"/>
      <c r="AN765" s="584"/>
      <c r="AO765" s="584"/>
      <c r="AP765" s="585"/>
      <c r="AQ765" s="582"/>
      <c r="AR765" s="581"/>
      <c r="AS765" s="581"/>
      <c r="AT765" s="581"/>
      <c r="AU765" s="583"/>
      <c r="AV765" s="584"/>
      <c r="AW765" s="584"/>
      <c r="AX765" s="585"/>
    </row>
    <row r="766" spans="1:50" ht="24" hidden="1" customHeight="1">
      <c r="A766" s="580">
        <v>4</v>
      </c>
      <c r="B766" s="580">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83"/>
      <c r="AL766" s="584"/>
      <c r="AM766" s="584"/>
      <c r="AN766" s="584"/>
      <c r="AO766" s="584"/>
      <c r="AP766" s="585"/>
      <c r="AQ766" s="582"/>
      <c r="AR766" s="581"/>
      <c r="AS766" s="581"/>
      <c r="AT766" s="581"/>
      <c r="AU766" s="583"/>
      <c r="AV766" s="584"/>
      <c r="AW766" s="584"/>
      <c r="AX766" s="585"/>
    </row>
    <row r="767" spans="1:50" ht="24" hidden="1" customHeight="1">
      <c r="A767" s="580">
        <v>5</v>
      </c>
      <c r="B767" s="580">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83"/>
      <c r="AL767" s="584"/>
      <c r="AM767" s="584"/>
      <c r="AN767" s="584"/>
      <c r="AO767" s="584"/>
      <c r="AP767" s="585"/>
      <c r="AQ767" s="582"/>
      <c r="AR767" s="581"/>
      <c r="AS767" s="581"/>
      <c r="AT767" s="581"/>
      <c r="AU767" s="583"/>
      <c r="AV767" s="584"/>
      <c r="AW767" s="584"/>
      <c r="AX767" s="585"/>
    </row>
    <row r="768" spans="1:50" ht="24" hidden="1" customHeight="1">
      <c r="A768" s="580">
        <v>6</v>
      </c>
      <c r="B768" s="580">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83"/>
      <c r="AL768" s="584"/>
      <c r="AM768" s="584"/>
      <c r="AN768" s="584"/>
      <c r="AO768" s="584"/>
      <c r="AP768" s="585"/>
      <c r="AQ768" s="582"/>
      <c r="AR768" s="581"/>
      <c r="AS768" s="581"/>
      <c r="AT768" s="581"/>
      <c r="AU768" s="583"/>
      <c r="AV768" s="584"/>
      <c r="AW768" s="584"/>
      <c r="AX768" s="585"/>
    </row>
    <row r="769" spans="1:50" ht="24" hidden="1" customHeight="1">
      <c r="A769" s="580">
        <v>7</v>
      </c>
      <c r="B769" s="580">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83"/>
      <c r="AL769" s="584"/>
      <c r="AM769" s="584"/>
      <c r="AN769" s="584"/>
      <c r="AO769" s="584"/>
      <c r="AP769" s="585"/>
      <c r="AQ769" s="582"/>
      <c r="AR769" s="581"/>
      <c r="AS769" s="581"/>
      <c r="AT769" s="581"/>
      <c r="AU769" s="583"/>
      <c r="AV769" s="584"/>
      <c r="AW769" s="584"/>
      <c r="AX769" s="585"/>
    </row>
    <row r="770" spans="1:50" ht="24" hidden="1" customHeight="1">
      <c r="A770" s="580">
        <v>8</v>
      </c>
      <c r="B770" s="580">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83"/>
      <c r="AL770" s="584"/>
      <c r="AM770" s="584"/>
      <c r="AN770" s="584"/>
      <c r="AO770" s="584"/>
      <c r="AP770" s="585"/>
      <c r="AQ770" s="582"/>
      <c r="AR770" s="581"/>
      <c r="AS770" s="581"/>
      <c r="AT770" s="581"/>
      <c r="AU770" s="583"/>
      <c r="AV770" s="584"/>
      <c r="AW770" s="584"/>
      <c r="AX770" s="585"/>
    </row>
    <row r="771" spans="1:50" ht="24" hidden="1" customHeight="1">
      <c r="A771" s="580">
        <v>9</v>
      </c>
      <c r="B771" s="580">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83"/>
      <c r="AL771" s="584"/>
      <c r="AM771" s="584"/>
      <c r="AN771" s="584"/>
      <c r="AO771" s="584"/>
      <c r="AP771" s="585"/>
      <c r="AQ771" s="582"/>
      <c r="AR771" s="581"/>
      <c r="AS771" s="581"/>
      <c r="AT771" s="581"/>
      <c r="AU771" s="583"/>
      <c r="AV771" s="584"/>
      <c r="AW771" s="584"/>
      <c r="AX771" s="585"/>
    </row>
    <row r="772" spans="1:50" ht="24" hidden="1" customHeight="1">
      <c r="A772" s="580">
        <v>10</v>
      </c>
      <c r="B772" s="580">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3"/>
      <c r="AL772" s="584"/>
      <c r="AM772" s="584"/>
      <c r="AN772" s="584"/>
      <c r="AO772" s="584"/>
      <c r="AP772" s="585"/>
      <c r="AQ772" s="582"/>
      <c r="AR772" s="581"/>
      <c r="AS772" s="581"/>
      <c r="AT772" s="581"/>
      <c r="AU772" s="583"/>
      <c r="AV772" s="584"/>
      <c r="AW772" s="584"/>
      <c r="AX772" s="585"/>
    </row>
    <row r="773" spans="1:50" ht="24" hidden="1" customHeight="1">
      <c r="A773" s="580">
        <v>11</v>
      </c>
      <c r="B773" s="580">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83"/>
      <c r="AL773" s="584"/>
      <c r="AM773" s="584"/>
      <c r="AN773" s="584"/>
      <c r="AO773" s="584"/>
      <c r="AP773" s="585"/>
      <c r="AQ773" s="582"/>
      <c r="AR773" s="581"/>
      <c r="AS773" s="581"/>
      <c r="AT773" s="581"/>
      <c r="AU773" s="583"/>
      <c r="AV773" s="584"/>
      <c r="AW773" s="584"/>
      <c r="AX773" s="585"/>
    </row>
    <row r="774" spans="1:50" ht="24" hidden="1" customHeight="1">
      <c r="A774" s="580">
        <v>12</v>
      </c>
      <c r="B774" s="580">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83"/>
      <c r="AL774" s="584"/>
      <c r="AM774" s="584"/>
      <c r="AN774" s="584"/>
      <c r="AO774" s="584"/>
      <c r="AP774" s="585"/>
      <c r="AQ774" s="582"/>
      <c r="AR774" s="581"/>
      <c r="AS774" s="581"/>
      <c r="AT774" s="581"/>
      <c r="AU774" s="583"/>
      <c r="AV774" s="584"/>
      <c r="AW774" s="584"/>
      <c r="AX774" s="585"/>
    </row>
    <row r="775" spans="1:50" ht="24" hidden="1" customHeight="1">
      <c r="A775" s="580">
        <v>13</v>
      </c>
      <c r="B775" s="580">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3"/>
      <c r="AL775" s="584"/>
      <c r="AM775" s="584"/>
      <c r="AN775" s="584"/>
      <c r="AO775" s="584"/>
      <c r="AP775" s="585"/>
      <c r="AQ775" s="582"/>
      <c r="AR775" s="581"/>
      <c r="AS775" s="581"/>
      <c r="AT775" s="581"/>
      <c r="AU775" s="583"/>
      <c r="AV775" s="584"/>
      <c r="AW775" s="584"/>
      <c r="AX775" s="585"/>
    </row>
    <row r="776" spans="1:50" ht="24" hidden="1" customHeight="1">
      <c r="A776" s="580">
        <v>14</v>
      </c>
      <c r="B776" s="580">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3"/>
      <c r="AL776" s="584"/>
      <c r="AM776" s="584"/>
      <c r="AN776" s="584"/>
      <c r="AO776" s="584"/>
      <c r="AP776" s="585"/>
      <c r="AQ776" s="582"/>
      <c r="AR776" s="581"/>
      <c r="AS776" s="581"/>
      <c r="AT776" s="581"/>
      <c r="AU776" s="583"/>
      <c r="AV776" s="584"/>
      <c r="AW776" s="584"/>
      <c r="AX776" s="585"/>
    </row>
    <row r="777" spans="1:50" ht="24" hidden="1" customHeight="1">
      <c r="A777" s="580">
        <v>15</v>
      </c>
      <c r="B777" s="580">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83"/>
      <c r="AL777" s="584"/>
      <c r="AM777" s="584"/>
      <c r="AN777" s="584"/>
      <c r="AO777" s="584"/>
      <c r="AP777" s="585"/>
      <c r="AQ777" s="582"/>
      <c r="AR777" s="581"/>
      <c r="AS777" s="581"/>
      <c r="AT777" s="581"/>
      <c r="AU777" s="583"/>
      <c r="AV777" s="584"/>
      <c r="AW777" s="584"/>
      <c r="AX777" s="585"/>
    </row>
    <row r="778" spans="1:50" ht="24" hidden="1" customHeight="1">
      <c r="A778" s="580">
        <v>16</v>
      </c>
      <c r="B778" s="580">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83"/>
      <c r="AL778" s="584"/>
      <c r="AM778" s="584"/>
      <c r="AN778" s="584"/>
      <c r="AO778" s="584"/>
      <c r="AP778" s="585"/>
      <c r="AQ778" s="582"/>
      <c r="AR778" s="581"/>
      <c r="AS778" s="581"/>
      <c r="AT778" s="581"/>
      <c r="AU778" s="583"/>
      <c r="AV778" s="584"/>
      <c r="AW778" s="584"/>
      <c r="AX778" s="585"/>
    </row>
    <row r="779" spans="1:50" ht="24" hidden="1" customHeight="1">
      <c r="A779" s="580">
        <v>17</v>
      </c>
      <c r="B779" s="580">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83"/>
      <c r="AL779" s="584"/>
      <c r="AM779" s="584"/>
      <c r="AN779" s="584"/>
      <c r="AO779" s="584"/>
      <c r="AP779" s="585"/>
      <c r="AQ779" s="582"/>
      <c r="AR779" s="581"/>
      <c r="AS779" s="581"/>
      <c r="AT779" s="581"/>
      <c r="AU779" s="583"/>
      <c r="AV779" s="584"/>
      <c r="AW779" s="584"/>
      <c r="AX779" s="585"/>
    </row>
    <row r="780" spans="1:50" ht="24" hidden="1" customHeight="1">
      <c r="A780" s="580">
        <v>18</v>
      </c>
      <c r="B780" s="580">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83"/>
      <c r="AL780" s="584"/>
      <c r="AM780" s="584"/>
      <c r="AN780" s="584"/>
      <c r="AO780" s="584"/>
      <c r="AP780" s="585"/>
      <c r="AQ780" s="582"/>
      <c r="AR780" s="581"/>
      <c r="AS780" s="581"/>
      <c r="AT780" s="581"/>
      <c r="AU780" s="583"/>
      <c r="AV780" s="584"/>
      <c r="AW780" s="584"/>
      <c r="AX780" s="585"/>
    </row>
    <row r="781" spans="1:50" ht="24" hidden="1" customHeight="1">
      <c r="A781" s="580">
        <v>19</v>
      </c>
      <c r="B781" s="580">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3"/>
      <c r="AL781" s="584"/>
      <c r="AM781" s="584"/>
      <c r="AN781" s="584"/>
      <c r="AO781" s="584"/>
      <c r="AP781" s="585"/>
      <c r="AQ781" s="582"/>
      <c r="AR781" s="581"/>
      <c r="AS781" s="581"/>
      <c r="AT781" s="581"/>
      <c r="AU781" s="583"/>
      <c r="AV781" s="584"/>
      <c r="AW781" s="584"/>
      <c r="AX781" s="585"/>
    </row>
    <row r="782" spans="1:50" ht="24" hidden="1" customHeight="1">
      <c r="A782" s="580">
        <v>20</v>
      </c>
      <c r="B782" s="580">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83"/>
      <c r="AL782" s="584"/>
      <c r="AM782" s="584"/>
      <c r="AN782" s="584"/>
      <c r="AO782" s="584"/>
      <c r="AP782" s="585"/>
      <c r="AQ782" s="582"/>
      <c r="AR782" s="581"/>
      <c r="AS782" s="581"/>
      <c r="AT782" s="581"/>
      <c r="AU782" s="583"/>
      <c r="AV782" s="584"/>
      <c r="AW782" s="584"/>
      <c r="AX782" s="585"/>
    </row>
    <row r="783" spans="1:50" ht="24" hidden="1" customHeight="1">
      <c r="A783" s="580">
        <v>21</v>
      </c>
      <c r="B783" s="580">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83"/>
      <c r="AL783" s="584"/>
      <c r="AM783" s="584"/>
      <c r="AN783" s="584"/>
      <c r="AO783" s="584"/>
      <c r="AP783" s="585"/>
      <c r="AQ783" s="582"/>
      <c r="AR783" s="581"/>
      <c r="AS783" s="581"/>
      <c r="AT783" s="581"/>
      <c r="AU783" s="583"/>
      <c r="AV783" s="584"/>
      <c r="AW783" s="584"/>
      <c r="AX783" s="585"/>
    </row>
    <row r="784" spans="1:50" ht="24" hidden="1" customHeight="1">
      <c r="A784" s="580">
        <v>22</v>
      </c>
      <c r="B784" s="580">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83"/>
      <c r="AL784" s="584"/>
      <c r="AM784" s="584"/>
      <c r="AN784" s="584"/>
      <c r="AO784" s="584"/>
      <c r="AP784" s="585"/>
      <c r="AQ784" s="582"/>
      <c r="AR784" s="581"/>
      <c r="AS784" s="581"/>
      <c r="AT784" s="581"/>
      <c r="AU784" s="583"/>
      <c r="AV784" s="584"/>
      <c r="AW784" s="584"/>
      <c r="AX784" s="585"/>
    </row>
    <row r="785" spans="1:50" ht="24" hidden="1" customHeight="1">
      <c r="A785" s="580">
        <v>23</v>
      </c>
      <c r="B785" s="580">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83"/>
      <c r="AL785" s="584"/>
      <c r="AM785" s="584"/>
      <c r="AN785" s="584"/>
      <c r="AO785" s="584"/>
      <c r="AP785" s="585"/>
      <c r="AQ785" s="582"/>
      <c r="AR785" s="581"/>
      <c r="AS785" s="581"/>
      <c r="AT785" s="581"/>
      <c r="AU785" s="583"/>
      <c r="AV785" s="584"/>
      <c r="AW785" s="584"/>
      <c r="AX785" s="585"/>
    </row>
    <row r="786" spans="1:50" ht="24" hidden="1" customHeight="1">
      <c r="A786" s="580">
        <v>24</v>
      </c>
      <c r="B786" s="580">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83"/>
      <c r="AL786" s="584"/>
      <c r="AM786" s="584"/>
      <c r="AN786" s="584"/>
      <c r="AO786" s="584"/>
      <c r="AP786" s="585"/>
      <c r="AQ786" s="582"/>
      <c r="AR786" s="581"/>
      <c r="AS786" s="581"/>
      <c r="AT786" s="581"/>
      <c r="AU786" s="583"/>
      <c r="AV786" s="584"/>
      <c r="AW786" s="584"/>
      <c r="AX786" s="585"/>
    </row>
    <row r="787" spans="1:50" ht="24" hidden="1" customHeight="1">
      <c r="A787" s="580">
        <v>25</v>
      </c>
      <c r="B787" s="580">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83"/>
      <c r="AL787" s="584"/>
      <c r="AM787" s="584"/>
      <c r="AN787" s="584"/>
      <c r="AO787" s="584"/>
      <c r="AP787" s="585"/>
      <c r="AQ787" s="582"/>
      <c r="AR787" s="581"/>
      <c r="AS787" s="581"/>
      <c r="AT787" s="581"/>
      <c r="AU787" s="583"/>
      <c r="AV787" s="584"/>
      <c r="AW787" s="584"/>
      <c r="AX787" s="585"/>
    </row>
    <row r="788" spans="1:50" ht="24" hidden="1" customHeight="1">
      <c r="A788" s="580">
        <v>26</v>
      </c>
      <c r="B788" s="580">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83"/>
      <c r="AL788" s="584"/>
      <c r="AM788" s="584"/>
      <c r="AN788" s="584"/>
      <c r="AO788" s="584"/>
      <c r="AP788" s="585"/>
      <c r="AQ788" s="582"/>
      <c r="AR788" s="581"/>
      <c r="AS788" s="581"/>
      <c r="AT788" s="581"/>
      <c r="AU788" s="583"/>
      <c r="AV788" s="584"/>
      <c r="AW788" s="584"/>
      <c r="AX788" s="585"/>
    </row>
    <row r="789" spans="1:50" ht="24" hidden="1" customHeight="1">
      <c r="A789" s="580">
        <v>27</v>
      </c>
      <c r="B789" s="580">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83"/>
      <c r="AL789" s="584"/>
      <c r="AM789" s="584"/>
      <c r="AN789" s="584"/>
      <c r="AO789" s="584"/>
      <c r="AP789" s="585"/>
      <c r="AQ789" s="582"/>
      <c r="AR789" s="581"/>
      <c r="AS789" s="581"/>
      <c r="AT789" s="581"/>
      <c r="AU789" s="583"/>
      <c r="AV789" s="584"/>
      <c r="AW789" s="584"/>
      <c r="AX789" s="585"/>
    </row>
    <row r="790" spans="1:50" ht="24" hidden="1" customHeight="1">
      <c r="A790" s="580">
        <v>28</v>
      </c>
      <c r="B790" s="580">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83"/>
      <c r="AL790" s="584"/>
      <c r="AM790" s="584"/>
      <c r="AN790" s="584"/>
      <c r="AO790" s="584"/>
      <c r="AP790" s="585"/>
      <c r="AQ790" s="582"/>
      <c r="AR790" s="581"/>
      <c r="AS790" s="581"/>
      <c r="AT790" s="581"/>
      <c r="AU790" s="583"/>
      <c r="AV790" s="584"/>
      <c r="AW790" s="584"/>
      <c r="AX790" s="585"/>
    </row>
    <row r="791" spans="1:50" ht="24" hidden="1" customHeight="1">
      <c r="A791" s="580">
        <v>29</v>
      </c>
      <c r="B791" s="580">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83"/>
      <c r="AL791" s="584"/>
      <c r="AM791" s="584"/>
      <c r="AN791" s="584"/>
      <c r="AO791" s="584"/>
      <c r="AP791" s="585"/>
      <c r="AQ791" s="582"/>
      <c r="AR791" s="581"/>
      <c r="AS791" s="581"/>
      <c r="AT791" s="581"/>
      <c r="AU791" s="583"/>
      <c r="AV791" s="584"/>
      <c r="AW791" s="584"/>
      <c r="AX791" s="585"/>
    </row>
    <row r="792" spans="1:50" ht="24" hidden="1" customHeight="1">
      <c r="A792" s="580">
        <v>30</v>
      </c>
      <c r="B792" s="580">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83"/>
      <c r="AL792" s="584"/>
      <c r="AM792" s="584"/>
      <c r="AN792" s="584"/>
      <c r="AO792" s="584"/>
      <c r="AP792" s="585"/>
      <c r="AQ792" s="582"/>
      <c r="AR792" s="581"/>
      <c r="AS792" s="581"/>
      <c r="AT792" s="581"/>
      <c r="AU792" s="583"/>
      <c r="AV792" s="584"/>
      <c r="AW792" s="584"/>
      <c r="AX792" s="585"/>
    </row>
    <row r="794" spans="1:50">
      <c r="A794" s="9"/>
      <c r="B794" s="70" t="s">
        <v>396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0"/>
      <c r="B795" s="580"/>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6" t="s">
        <v>33</v>
      </c>
      <c r="AL795" s="244"/>
      <c r="AM795" s="244"/>
      <c r="AN795" s="244"/>
      <c r="AO795" s="244"/>
      <c r="AP795" s="244"/>
      <c r="AQ795" s="244" t="s">
        <v>23</v>
      </c>
      <c r="AR795" s="244"/>
      <c r="AS795" s="244"/>
      <c r="AT795" s="244"/>
      <c r="AU795" s="94" t="s">
        <v>24</v>
      </c>
      <c r="AV795" s="95"/>
      <c r="AW795" s="95"/>
      <c r="AX795" s="587"/>
    </row>
    <row r="796" spans="1:50" ht="24" customHeight="1">
      <c r="A796" s="580">
        <v>1</v>
      </c>
      <c r="B796" s="580">
        <v>1</v>
      </c>
      <c r="C796" s="688" t="s">
        <v>723</v>
      </c>
      <c r="D796" s="723"/>
      <c r="E796" s="723"/>
      <c r="F796" s="723"/>
      <c r="G796" s="723"/>
      <c r="H796" s="723"/>
      <c r="I796" s="723"/>
      <c r="J796" s="723"/>
      <c r="K796" s="723"/>
      <c r="L796" s="724"/>
      <c r="M796" s="582" t="s">
        <v>680</v>
      </c>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83">
        <v>0.1</v>
      </c>
      <c r="AL796" s="584"/>
      <c r="AM796" s="584"/>
      <c r="AN796" s="584"/>
      <c r="AO796" s="584"/>
      <c r="AP796" s="585"/>
      <c r="AQ796" s="582" t="s">
        <v>423</v>
      </c>
      <c r="AR796" s="581"/>
      <c r="AS796" s="581"/>
      <c r="AT796" s="581"/>
      <c r="AU796" s="583" t="s">
        <v>423</v>
      </c>
      <c r="AV796" s="584"/>
      <c r="AW796" s="584"/>
      <c r="AX796" s="585"/>
    </row>
    <row r="797" spans="1:50" ht="24" customHeight="1">
      <c r="A797" s="580">
        <v>2</v>
      </c>
      <c r="B797" s="580">
        <v>1</v>
      </c>
      <c r="C797" s="688" t="s">
        <v>724</v>
      </c>
      <c r="D797" s="723"/>
      <c r="E797" s="723"/>
      <c r="F797" s="723"/>
      <c r="G797" s="723"/>
      <c r="H797" s="723"/>
      <c r="I797" s="723"/>
      <c r="J797" s="723"/>
      <c r="K797" s="723"/>
      <c r="L797" s="724"/>
      <c r="M797" s="582" t="s">
        <v>797</v>
      </c>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83">
        <v>0.1</v>
      </c>
      <c r="AL797" s="584"/>
      <c r="AM797" s="584"/>
      <c r="AN797" s="584"/>
      <c r="AO797" s="584"/>
      <c r="AP797" s="585"/>
      <c r="AQ797" s="582" t="s">
        <v>423</v>
      </c>
      <c r="AR797" s="581"/>
      <c r="AS797" s="581"/>
      <c r="AT797" s="581"/>
      <c r="AU797" s="583" t="s">
        <v>423</v>
      </c>
      <c r="AV797" s="584"/>
      <c r="AW797" s="584"/>
      <c r="AX797" s="585"/>
    </row>
    <row r="798" spans="1:50" ht="24" customHeight="1">
      <c r="A798" s="580">
        <v>3</v>
      </c>
      <c r="B798" s="580">
        <v>1</v>
      </c>
      <c r="C798" s="688" t="s">
        <v>725</v>
      </c>
      <c r="D798" s="723"/>
      <c r="E798" s="723"/>
      <c r="F798" s="723"/>
      <c r="G798" s="723"/>
      <c r="H798" s="723"/>
      <c r="I798" s="723"/>
      <c r="J798" s="723"/>
      <c r="K798" s="723"/>
      <c r="L798" s="724"/>
      <c r="M798" s="582" t="s">
        <v>797</v>
      </c>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83">
        <v>0.1</v>
      </c>
      <c r="AL798" s="584"/>
      <c r="AM798" s="584"/>
      <c r="AN798" s="584"/>
      <c r="AO798" s="584"/>
      <c r="AP798" s="585"/>
      <c r="AQ798" s="582" t="s">
        <v>423</v>
      </c>
      <c r="AR798" s="581"/>
      <c r="AS798" s="581"/>
      <c r="AT798" s="581"/>
      <c r="AU798" s="583" t="s">
        <v>423</v>
      </c>
      <c r="AV798" s="584"/>
      <c r="AW798" s="584"/>
      <c r="AX798" s="585"/>
    </row>
    <row r="799" spans="1:50" ht="24" customHeight="1">
      <c r="A799" s="580">
        <v>4</v>
      </c>
      <c r="B799" s="580">
        <v>1</v>
      </c>
      <c r="C799" s="688" t="s">
        <v>726</v>
      </c>
      <c r="D799" s="723"/>
      <c r="E799" s="723"/>
      <c r="F799" s="723"/>
      <c r="G799" s="723"/>
      <c r="H799" s="723"/>
      <c r="I799" s="723"/>
      <c r="J799" s="723"/>
      <c r="K799" s="723"/>
      <c r="L799" s="724"/>
      <c r="M799" s="582" t="s">
        <v>797</v>
      </c>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83">
        <v>0.1</v>
      </c>
      <c r="AL799" s="584"/>
      <c r="AM799" s="584"/>
      <c r="AN799" s="584"/>
      <c r="AO799" s="584"/>
      <c r="AP799" s="585"/>
      <c r="AQ799" s="582" t="s">
        <v>423</v>
      </c>
      <c r="AR799" s="581"/>
      <c r="AS799" s="581"/>
      <c r="AT799" s="581"/>
      <c r="AU799" s="583" t="s">
        <v>423</v>
      </c>
      <c r="AV799" s="584"/>
      <c r="AW799" s="584"/>
      <c r="AX799" s="585"/>
    </row>
    <row r="800" spans="1:50" ht="24" customHeight="1">
      <c r="A800" s="580">
        <v>5</v>
      </c>
      <c r="B800" s="580">
        <v>1</v>
      </c>
      <c r="C800" s="688" t="s">
        <v>727</v>
      </c>
      <c r="D800" s="723"/>
      <c r="E800" s="723"/>
      <c r="F800" s="723"/>
      <c r="G800" s="723"/>
      <c r="H800" s="723"/>
      <c r="I800" s="723"/>
      <c r="J800" s="723"/>
      <c r="K800" s="723"/>
      <c r="L800" s="724"/>
      <c r="M800" s="582" t="s">
        <v>797</v>
      </c>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83">
        <v>0.1</v>
      </c>
      <c r="AL800" s="584"/>
      <c r="AM800" s="584"/>
      <c r="AN800" s="584"/>
      <c r="AO800" s="584"/>
      <c r="AP800" s="585"/>
      <c r="AQ800" s="582" t="s">
        <v>423</v>
      </c>
      <c r="AR800" s="581"/>
      <c r="AS800" s="581"/>
      <c r="AT800" s="581"/>
      <c r="AU800" s="583" t="s">
        <v>423</v>
      </c>
      <c r="AV800" s="584"/>
      <c r="AW800" s="584"/>
      <c r="AX800" s="585"/>
    </row>
    <row r="801" spans="1:50" ht="24" customHeight="1">
      <c r="A801" s="580">
        <v>6</v>
      </c>
      <c r="B801" s="580">
        <v>1</v>
      </c>
      <c r="C801" s="688" t="s">
        <v>755</v>
      </c>
      <c r="D801" s="723"/>
      <c r="E801" s="723"/>
      <c r="F801" s="723"/>
      <c r="G801" s="723"/>
      <c r="H801" s="723"/>
      <c r="I801" s="723"/>
      <c r="J801" s="723"/>
      <c r="K801" s="723"/>
      <c r="L801" s="724"/>
      <c r="M801" s="582" t="s">
        <v>797</v>
      </c>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83">
        <v>0.1</v>
      </c>
      <c r="AL801" s="584"/>
      <c r="AM801" s="584"/>
      <c r="AN801" s="584"/>
      <c r="AO801" s="584"/>
      <c r="AP801" s="585"/>
      <c r="AQ801" s="582" t="s">
        <v>423</v>
      </c>
      <c r="AR801" s="581"/>
      <c r="AS801" s="581"/>
      <c r="AT801" s="581"/>
      <c r="AU801" s="583" t="s">
        <v>423</v>
      </c>
      <c r="AV801" s="584"/>
      <c r="AW801" s="584"/>
      <c r="AX801" s="585"/>
    </row>
    <row r="802" spans="1:50" ht="24" customHeight="1">
      <c r="A802" s="580">
        <v>7</v>
      </c>
      <c r="B802" s="580">
        <v>1</v>
      </c>
      <c r="C802" s="688" t="s">
        <v>756</v>
      </c>
      <c r="D802" s="723"/>
      <c r="E802" s="723"/>
      <c r="F802" s="723"/>
      <c r="G802" s="723"/>
      <c r="H802" s="723"/>
      <c r="I802" s="723"/>
      <c r="J802" s="723"/>
      <c r="K802" s="723"/>
      <c r="L802" s="724"/>
      <c r="M802" s="582" t="s">
        <v>797</v>
      </c>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3">
        <v>0.1</v>
      </c>
      <c r="AL802" s="584"/>
      <c r="AM802" s="584"/>
      <c r="AN802" s="584"/>
      <c r="AO802" s="584"/>
      <c r="AP802" s="585"/>
      <c r="AQ802" s="582" t="s">
        <v>423</v>
      </c>
      <c r="AR802" s="581"/>
      <c r="AS802" s="581"/>
      <c r="AT802" s="581"/>
      <c r="AU802" s="583" t="s">
        <v>423</v>
      </c>
      <c r="AV802" s="584"/>
      <c r="AW802" s="584"/>
      <c r="AX802" s="585"/>
    </row>
    <row r="803" spans="1:50" ht="24" customHeight="1">
      <c r="A803" s="580">
        <v>8</v>
      </c>
      <c r="B803" s="580">
        <v>1</v>
      </c>
      <c r="C803" s="582" t="s">
        <v>774</v>
      </c>
      <c r="D803" s="581"/>
      <c r="E803" s="581"/>
      <c r="F803" s="581"/>
      <c r="G803" s="581"/>
      <c r="H803" s="581"/>
      <c r="I803" s="581"/>
      <c r="J803" s="581"/>
      <c r="K803" s="581"/>
      <c r="L803" s="581"/>
      <c r="M803" s="582" t="s">
        <v>797</v>
      </c>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83">
        <v>0.1</v>
      </c>
      <c r="AL803" s="584"/>
      <c r="AM803" s="584"/>
      <c r="AN803" s="584"/>
      <c r="AO803" s="584"/>
      <c r="AP803" s="585"/>
      <c r="AQ803" s="582" t="s">
        <v>423</v>
      </c>
      <c r="AR803" s="581"/>
      <c r="AS803" s="581"/>
      <c r="AT803" s="581"/>
      <c r="AU803" s="583" t="s">
        <v>423</v>
      </c>
      <c r="AV803" s="584"/>
      <c r="AW803" s="584"/>
      <c r="AX803" s="585"/>
    </row>
    <row r="804" spans="1:50" ht="24" customHeight="1">
      <c r="A804" s="580">
        <v>9</v>
      </c>
      <c r="B804" s="580">
        <v>1</v>
      </c>
      <c r="C804" s="582" t="s">
        <v>775</v>
      </c>
      <c r="D804" s="581"/>
      <c r="E804" s="581"/>
      <c r="F804" s="581"/>
      <c r="G804" s="581"/>
      <c r="H804" s="581"/>
      <c r="I804" s="581"/>
      <c r="J804" s="581"/>
      <c r="K804" s="581"/>
      <c r="L804" s="581"/>
      <c r="M804" s="582" t="s">
        <v>797</v>
      </c>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83">
        <v>0.1</v>
      </c>
      <c r="AL804" s="584"/>
      <c r="AM804" s="584"/>
      <c r="AN804" s="584"/>
      <c r="AO804" s="584"/>
      <c r="AP804" s="585"/>
      <c r="AQ804" s="582" t="s">
        <v>423</v>
      </c>
      <c r="AR804" s="581"/>
      <c r="AS804" s="581"/>
      <c r="AT804" s="581"/>
      <c r="AU804" s="583" t="s">
        <v>423</v>
      </c>
      <c r="AV804" s="584"/>
      <c r="AW804" s="584"/>
      <c r="AX804" s="585"/>
    </row>
    <row r="805" spans="1:50" ht="24" customHeight="1">
      <c r="A805" s="580">
        <v>10</v>
      </c>
      <c r="B805" s="580">
        <v>1</v>
      </c>
      <c r="C805" s="582" t="s">
        <v>776</v>
      </c>
      <c r="D805" s="581"/>
      <c r="E805" s="581"/>
      <c r="F805" s="581"/>
      <c r="G805" s="581"/>
      <c r="H805" s="581"/>
      <c r="I805" s="581"/>
      <c r="J805" s="581"/>
      <c r="K805" s="581"/>
      <c r="L805" s="581"/>
      <c r="M805" s="582" t="s">
        <v>797</v>
      </c>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3">
        <v>0.1</v>
      </c>
      <c r="AL805" s="584"/>
      <c r="AM805" s="584"/>
      <c r="AN805" s="584"/>
      <c r="AO805" s="584"/>
      <c r="AP805" s="585"/>
      <c r="AQ805" s="582" t="s">
        <v>423</v>
      </c>
      <c r="AR805" s="581"/>
      <c r="AS805" s="581"/>
      <c r="AT805" s="581"/>
      <c r="AU805" s="583" t="s">
        <v>423</v>
      </c>
      <c r="AV805" s="584"/>
      <c r="AW805" s="584"/>
      <c r="AX805" s="585"/>
    </row>
    <row r="806" spans="1:50" ht="24" customHeight="1">
      <c r="A806" s="580">
        <v>11</v>
      </c>
      <c r="B806" s="580">
        <v>1</v>
      </c>
      <c r="C806" s="582" t="s">
        <v>777</v>
      </c>
      <c r="D806" s="581"/>
      <c r="E806" s="581"/>
      <c r="F806" s="581"/>
      <c r="G806" s="581"/>
      <c r="H806" s="581"/>
      <c r="I806" s="581"/>
      <c r="J806" s="581"/>
      <c r="K806" s="581"/>
      <c r="L806" s="581"/>
      <c r="M806" s="582" t="s">
        <v>797</v>
      </c>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83">
        <v>0.1</v>
      </c>
      <c r="AL806" s="584"/>
      <c r="AM806" s="584"/>
      <c r="AN806" s="584"/>
      <c r="AO806" s="584"/>
      <c r="AP806" s="585"/>
      <c r="AQ806" s="582" t="s">
        <v>423</v>
      </c>
      <c r="AR806" s="581"/>
      <c r="AS806" s="581"/>
      <c r="AT806" s="581"/>
      <c r="AU806" s="583" t="s">
        <v>423</v>
      </c>
      <c r="AV806" s="584"/>
      <c r="AW806" s="584"/>
      <c r="AX806" s="585"/>
    </row>
    <row r="807" spans="1:50" ht="24" customHeight="1">
      <c r="A807" s="580">
        <v>12</v>
      </c>
      <c r="B807" s="580">
        <v>1</v>
      </c>
      <c r="C807" s="582" t="s">
        <v>778</v>
      </c>
      <c r="D807" s="581"/>
      <c r="E807" s="581"/>
      <c r="F807" s="581"/>
      <c r="G807" s="581"/>
      <c r="H807" s="581"/>
      <c r="I807" s="581"/>
      <c r="J807" s="581"/>
      <c r="K807" s="581"/>
      <c r="L807" s="581"/>
      <c r="M807" s="582" t="s">
        <v>797</v>
      </c>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83">
        <v>0.1</v>
      </c>
      <c r="AL807" s="584"/>
      <c r="AM807" s="584"/>
      <c r="AN807" s="584"/>
      <c r="AO807" s="584"/>
      <c r="AP807" s="585"/>
      <c r="AQ807" s="582" t="s">
        <v>423</v>
      </c>
      <c r="AR807" s="581"/>
      <c r="AS807" s="581"/>
      <c r="AT807" s="581"/>
      <c r="AU807" s="583" t="s">
        <v>423</v>
      </c>
      <c r="AV807" s="584"/>
      <c r="AW807" s="584"/>
      <c r="AX807" s="585"/>
    </row>
    <row r="808" spans="1:50" ht="24" customHeight="1">
      <c r="A808" s="580">
        <v>13</v>
      </c>
      <c r="B808" s="580">
        <v>1</v>
      </c>
      <c r="C808" s="582" t="s">
        <v>779</v>
      </c>
      <c r="D808" s="581"/>
      <c r="E808" s="581"/>
      <c r="F808" s="581"/>
      <c r="G808" s="581"/>
      <c r="H808" s="581"/>
      <c r="I808" s="581"/>
      <c r="J808" s="581"/>
      <c r="K808" s="581"/>
      <c r="L808" s="581"/>
      <c r="M808" s="582" t="s">
        <v>797</v>
      </c>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83">
        <v>0.1</v>
      </c>
      <c r="AL808" s="584"/>
      <c r="AM808" s="584"/>
      <c r="AN808" s="584"/>
      <c r="AO808" s="584"/>
      <c r="AP808" s="585"/>
      <c r="AQ808" s="582" t="s">
        <v>423</v>
      </c>
      <c r="AR808" s="581"/>
      <c r="AS808" s="581"/>
      <c r="AT808" s="581"/>
      <c r="AU808" s="583" t="s">
        <v>423</v>
      </c>
      <c r="AV808" s="584"/>
      <c r="AW808" s="584"/>
      <c r="AX808" s="585"/>
    </row>
    <row r="809" spans="1:50" ht="24" customHeight="1">
      <c r="A809" s="580">
        <v>14</v>
      </c>
      <c r="B809" s="580">
        <v>1</v>
      </c>
      <c r="C809" s="582" t="s">
        <v>780</v>
      </c>
      <c r="D809" s="581"/>
      <c r="E809" s="581"/>
      <c r="F809" s="581"/>
      <c r="G809" s="581"/>
      <c r="H809" s="581"/>
      <c r="I809" s="581"/>
      <c r="J809" s="581"/>
      <c r="K809" s="581"/>
      <c r="L809" s="581"/>
      <c r="M809" s="582" t="s">
        <v>797</v>
      </c>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83">
        <v>0.1</v>
      </c>
      <c r="AL809" s="584"/>
      <c r="AM809" s="584"/>
      <c r="AN809" s="584"/>
      <c r="AO809" s="584"/>
      <c r="AP809" s="585"/>
      <c r="AQ809" s="582" t="s">
        <v>423</v>
      </c>
      <c r="AR809" s="581"/>
      <c r="AS809" s="581"/>
      <c r="AT809" s="581"/>
      <c r="AU809" s="583" t="s">
        <v>423</v>
      </c>
      <c r="AV809" s="584"/>
      <c r="AW809" s="584"/>
      <c r="AX809" s="585"/>
    </row>
    <row r="810" spans="1:50" ht="24" customHeight="1">
      <c r="A810" s="580">
        <v>15</v>
      </c>
      <c r="B810" s="580">
        <v>1</v>
      </c>
      <c r="C810" s="582" t="s">
        <v>781</v>
      </c>
      <c r="D810" s="581"/>
      <c r="E810" s="581"/>
      <c r="F810" s="581"/>
      <c r="G810" s="581"/>
      <c r="H810" s="581"/>
      <c r="I810" s="581"/>
      <c r="J810" s="581"/>
      <c r="K810" s="581"/>
      <c r="L810" s="581"/>
      <c r="M810" s="582" t="s">
        <v>797</v>
      </c>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83">
        <v>0.1</v>
      </c>
      <c r="AL810" s="584"/>
      <c r="AM810" s="584"/>
      <c r="AN810" s="584"/>
      <c r="AO810" s="584"/>
      <c r="AP810" s="585"/>
      <c r="AQ810" s="582" t="s">
        <v>423</v>
      </c>
      <c r="AR810" s="581"/>
      <c r="AS810" s="581"/>
      <c r="AT810" s="581"/>
      <c r="AU810" s="583" t="s">
        <v>423</v>
      </c>
      <c r="AV810" s="584"/>
      <c r="AW810" s="584"/>
      <c r="AX810" s="585"/>
    </row>
    <row r="811" spans="1:50" ht="24" customHeight="1">
      <c r="A811" s="580">
        <v>16</v>
      </c>
      <c r="B811" s="580">
        <v>1</v>
      </c>
      <c r="C811" s="582" t="s">
        <v>782</v>
      </c>
      <c r="D811" s="581"/>
      <c r="E811" s="581"/>
      <c r="F811" s="581"/>
      <c r="G811" s="581"/>
      <c r="H811" s="581"/>
      <c r="I811" s="581"/>
      <c r="J811" s="581"/>
      <c r="K811" s="581"/>
      <c r="L811" s="581"/>
      <c r="M811" s="582" t="s">
        <v>797</v>
      </c>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83">
        <v>0.1</v>
      </c>
      <c r="AL811" s="584"/>
      <c r="AM811" s="584"/>
      <c r="AN811" s="584"/>
      <c r="AO811" s="584"/>
      <c r="AP811" s="585"/>
      <c r="AQ811" s="582" t="s">
        <v>423</v>
      </c>
      <c r="AR811" s="581"/>
      <c r="AS811" s="581"/>
      <c r="AT811" s="581"/>
      <c r="AU811" s="583" t="s">
        <v>423</v>
      </c>
      <c r="AV811" s="584"/>
      <c r="AW811" s="584"/>
      <c r="AX811" s="585"/>
    </row>
    <row r="812" spans="1:50" ht="24" customHeight="1">
      <c r="A812" s="580">
        <v>17</v>
      </c>
      <c r="B812" s="580">
        <v>1</v>
      </c>
      <c r="C812" s="582" t="s">
        <v>783</v>
      </c>
      <c r="D812" s="581"/>
      <c r="E812" s="581"/>
      <c r="F812" s="581"/>
      <c r="G812" s="581"/>
      <c r="H812" s="581"/>
      <c r="I812" s="581"/>
      <c r="J812" s="581"/>
      <c r="K812" s="581"/>
      <c r="L812" s="581"/>
      <c r="M812" s="582" t="s">
        <v>797</v>
      </c>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83">
        <v>0.1</v>
      </c>
      <c r="AL812" s="584"/>
      <c r="AM812" s="584"/>
      <c r="AN812" s="584"/>
      <c r="AO812" s="584"/>
      <c r="AP812" s="585"/>
      <c r="AQ812" s="582" t="s">
        <v>423</v>
      </c>
      <c r="AR812" s="581"/>
      <c r="AS812" s="581"/>
      <c r="AT812" s="581"/>
      <c r="AU812" s="583" t="s">
        <v>423</v>
      </c>
      <c r="AV812" s="584"/>
      <c r="AW812" s="584"/>
      <c r="AX812" s="585"/>
    </row>
    <row r="813" spans="1:50" ht="24" customHeight="1">
      <c r="A813" s="580">
        <v>18</v>
      </c>
      <c r="B813" s="580">
        <v>1</v>
      </c>
      <c r="C813" s="582" t="s">
        <v>784</v>
      </c>
      <c r="D813" s="581"/>
      <c r="E813" s="581"/>
      <c r="F813" s="581"/>
      <c r="G813" s="581"/>
      <c r="H813" s="581"/>
      <c r="I813" s="581"/>
      <c r="J813" s="581"/>
      <c r="K813" s="581"/>
      <c r="L813" s="581"/>
      <c r="M813" s="582" t="s">
        <v>797</v>
      </c>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83">
        <v>0.1</v>
      </c>
      <c r="AL813" s="584"/>
      <c r="AM813" s="584"/>
      <c r="AN813" s="584"/>
      <c r="AO813" s="584"/>
      <c r="AP813" s="585"/>
      <c r="AQ813" s="582" t="s">
        <v>423</v>
      </c>
      <c r="AR813" s="581"/>
      <c r="AS813" s="581"/>
      <c r="AT813" s="581"/>
      <c r="AU813" s="583" t="s">
        <v>423</v>
      </c>
      <c r="AV813" s="584"/>
      <c r="AW813" s="584"/>
      <c r="AX813" s="585"/>
    </row>
    <row r="814" spans="1:50" ht="24" customHeight="1">
      <c r="A814" s="580">
        <v>19</v>
      </c>
      <c r="B814" s="580">
        <v>1</v>
      </c>
      <c r="C814" s="582" t="s">
        <v>785</v>
      </c>
      <c r="D814" s="581"/>
      <c r="E814" s="581"/>
      <c r="F814" s="581"/>
      <c r="G814" s="581"/>
      <c r="H814" s="581"/>
      <c r="I814" s="581"/>
      <c r="J814" s="581"/>
      <c r="K814" s="581"/>
      <c r="L814" s="581"/>
      <c r="M814" s="582" t="s">
        <v>797</v>
      </c>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83">
        <v>0.1</v>
      </c>
      <c r="AL814" s="584"/>
      <c r="AM814" s="584"/>
      <c r="AN814" s="584"/>
      <c r="AO814" s="584"/>
      <c r="AP814" s="585"/>
      <c r="AQ814" s="582" t="s">
        <v>423</v>
      </c>
      <c r="AR814" s="581"/>
      <c r="AS814" s="581"/>
      <c r="AT814" s="581"/>
      <c r="AU814" s="583" t="s">
        <v>423</v>
      </c>
      <c r="AV814" s="584"/>
      <c r="AW814" s="584"/>
      <c r="AX814" s="585"/>
    </row>
    <row r="815" spans="1:50" ht="24" customHeight="1">
      <c r="A815" s="580">
        <v>20</v>
      </c>
      <c r="B815" s="580">
        <v>1</v>
      </c>
      <c r="C815" s="582" t="s">
        <v>786</v>
      </c>
      <c r="D815" s="581"/>
      <c r="E815" s="581"/>
      <c r="F815" s="581"/>
      <c r="G815" s="581"/>
      <c r="H815" s="581"/>
      <c r="I815" s="581"/>
      <c r="J815" s="581"/>
      <c r="K815" s="581"/>
      <c r="L815" s="581"/>
      <c r="M815" s="582" t="s">
        <v>797</v>
      </c>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83">
        <v>0.1</v>
      </c>
      <c r="AL815" s="584"/>
      <c r="AM815" s="584"/>
      <c r="AN815" s="584"/>
      <c r="AO815" s="584"/>
      <c r="AP815" s="585"/>
      <c r="AQ815" s="582" t="s">
        <v>423</v>
      </c>
      <c r="AR815" s="581"/>
      <c r="AS815" s="581"/>
      <c r="AT815" s="581"/>
      <c r="AU815" s="583" t="s">
        <v>423</v>
      </c>
      <c r="AV815" s="584"/>
      <c r="AW815" s="584"/>
      <c r="AX815" s="585"/>
    </row>
    <row r="816" spans="1:50" ht="24" customHeight="1">
      <c r="A816" s="580">
        <v>21</v>
      </c>
      <c r="B816" s="580">
        <v>1</v>
      </c>
      <c r="C816" s="582" t="s">
        <v>787</v>
      </c>
      <c r="D816" s="581"/>
      <c r="E816" s="581"/>
      <c r="F816" s="581"/>
      <c r="G816" s="581"/>
      <c r="H816" s="581"/>
      <c r="I816" s="581"/>
      <c r="J816" s="581"/>
      <c r="K816" s="581"/>
      <c r="L816" s="581"/>
      <c r="M816" s="582" t="s">
        <v>797</v>
      </c>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3">
        <v>0.1</v>
      </c>
      <c r="AL816" s="584"/>
      <c r="AM816" s="584"/>
      <c r="AN816" s="584"/>
      <c r="AO816" s="584"/>
      <c r="AP816" s="585"/>
      <c r="AQ816" s="582" t="s">
        <v>423</v>
      </c>
      <c r="AR816" s="581"/>
      <c r="AS816" s="581"/>
      <c r="AT816" s="581"/>
      <c r="AU816" s="583" t="s">
        <v>423</v>
      </c>
      <c r="AV816" s="584"/>
      <c r="AW816" s="584"/>
      <c r="AX816" s="585"/>
    </row>
    <row r="817" spans="1:50" ht="24" customHeight="1">
      <c r="A817" s="580">
        <v>22</v>
      </c>
      <c r="B817" s="580">
        <v>1</v>
      </c>
      <c r="C817" s="582" t="s">
        <v>788</v>
      </c>
      <c r="D817" s="581"/>
      <c r="E817" s="581"/>
      <c r="F817" s="581"/>
      <c r="G817" s="581"/>
      <c r="H817" s="581"/>
      <c r="I817" s="581"/>
      <c r="J817" s="581"/>
      <c r="K817" s="581"/>
      <c r="L817" s="581"/>
      <c r="M817" s="582" t="s">
        <v>797</v>
      </c>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3">
        <v>0.1</v>
      </c>
      <c r="AL817" s="584"/>
      <c r="AM817" s="584"/>
      <c r="AN817" s="584"/>
      <c r="AO817" s="584"/>
      <c r="AP817" s="585"/>
      <c r="AQ817" s="582" t="s">
        <v>423</v>
      </c>
      <c r="AR817" s="581"/>
      <c r="AS817" s="581"/>
      <c r="AT817" s="581"/>
      <c r="AU817" s="583" t="s">
        <v>423</v>
      </c>
      <c r="AV817" s="584"/>
      <c r="AW817" s="584"/>
      <c r="AX817" s="585"/>
    </row>
    <row r="818" spans="1:50" ht="24" customHeight="1">
      <c r="A818" s="580">
        <v>23</v>
      </c>
      <c r="B818" s="580">
        <v>1</v>
      </c>
      <c r="C818" s="582" t="s">
        <v>789</v>
      </c>
      <c r="D818" s="581"/>
      <c r="E818" s="581"/>
      <c r="F818" s="581"/>
      <c r="G818" s="581"/>
      <c r="H818" s="581"/>
      <c r="I818" s="581"/>
      <c r="J818" s="581"/>
      <c r="K818" s="581"/>
      <c r="L818" s="581"/>
      <c r="M818" s="582" t="s">
        <v>797</v>
      </c>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83">
        <v>0.1</v>
      </c>
      <c r="AL818" s="584"/>
      <c r="AM818" s="584"/>
      <c r="AN818" s="584"/>
      <c r="AO818" s="584"/>
      <c r="AP818" s="585"/>
      <c r="AQ818" s="582" t="s">
        <v>423</v>
      </c>
      <c r="AR818" s="581"/>
      <c r="AS818" s="581"/>
      <c r="AT818" s="581"/>
      <c r="AU818" s="583" t="s">
        <v>423</v>
      </c>
      <c r="AV818" s="584"/>
      <c r="AW818" s="584"/>
      <c r="AX818" s="585"/>
    </row>
    <row r="819" spans="1:50" ht="24" customHeight="1">
      <c r="A819" s="580">
        <v>24</v>
      </c>
      <c r="B819" s="580">
        <v>1</v>
      </c>
      <c r="C819" s="582" t="s">
        <v>790</v>
      </c>
      <c r="D819" s="581"/>
      <c r="E819" s="581"/>
      <c r="F819" s="581"/>
      <c r="G819" s="581"/>
      <c r="H819" s="581"/>
      <c r="I819" s="581"/>
      <c r="J819" s="581"/>
      <c r="K819" s="581"/>
      <c r="L819" s="581"/>
      <c r="M819" s="582" t="s">
        <v>798</v>
      </c>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3">
        <v>0.1</v>
      </c>
      <c r="AL819" s="584"/>
      <c r="AM819" s="584"/>
      <c r="AN819" s="584"/>
      <c r="AO819" s="584"/>
      <c r="AP819" s="585"/>
      <c r="AQ819" s="582" t="s">
        <v>423</v>
      </c>
      <c r="AR819" s="581"/>
      <c r="AS819" s="581"/>
      <c r="AT819" s="581"/>
      <c r="AU819" s="583" t="s">
        <v>423</v>
      </c>
      <c r="AV819" s="584"/>
      <c r="AW819" s="584"/>
      <c r="AX819" s="585"/>
    </row>
    <row r="820" spans="1:50" ht="24" customHeight="1">
      <c r="A820" s="580">
        <v>25</v>
      </c>
      <c r="B820" s="580">
        <v>1</v>
      </c>
      <c r="C820" s="582" t="s">
        <v>791</v>
      </c>
      <c r="D820" s="581"/>
      <c r="E820" s="581"/>
      <c r="F820" s="581"/>
      <c r="G820" s="581"/>
      <c r="H820" s="581"/>
      <c r="I820" s="581"/>
      <c r="J820" s="581"/>
      <c r="K820" s="581"/>
      <c r="L820" s="581"/>
      <c r="M820" s="582" t="s">
        <v>797</v>
      </c>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3">
        <v>0.1</v>
      </c>
      <c r="AL820" s="584"/>
      <c r="AM820" s="584"/>
      <c r="AN820" s="584"/>
      <c r="AO820" s="584"/>
      <c r="AP820" s="585"/>
      <c r="AQ820" s="582" t="s">
        <v>423</v>
      </c>
      <c r="AR820" s="581"/>
      <c r="AS820" s="581"/>
      <c r="AT820" s="581"/>
      <c r="AU820" s="583" t="s">
        <v>423</v>
      </c>
      <c r="AV820" s="584"/>
      <c r="AW820" s="584"/>
      <c r="AX820" s="585"/>
    </row>
    <row r="821" spans="1:50" ht="24" customHeight="1">
      <c r="A821" s="580">
        <v>26</v>
      </c>
      <c r="B821" s="580">
        <v>1</v>
      </c>
      <c r="C821" s="582" t="s">
        <v>792</v>
      </c>
      <c r="D821" s="581"/>
      <c r="E821" s="581"/>
      <c r="F821" s="581"/>
      <c r="G821" s="581"/>
      <c r="H821" s="581"/>
      <c r="I821" s="581"/>
      <c r="J821" s="581"/>
      <c r="K821" s="581"/>
      <c r="L821" s="581"/>
      <c r="M821" s="582" t="s">
        <v>797</v>
      </c>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83">
        <v>0.1</v>
      </c>
      <c r="AL821" s="584"/>
      <c r="AM821" s="584"/>
      <c r="AN821" s="584"/>
      <c r="AO821" s="584"/>
      <c r="AP821" s="585"/>
      <c r="AQ821" s="582" t="s">
        <v>423</v>
      </c>
      <c r="AR821" s="581"/>
      <c r="AS821" s="581"/>
      <c r="AT821" s="581"/>
      <c r="AU821" s="583" t="s">
        <v>423</v>
      </c>
      <c r="AV821" s="584"/>
      <c r="AW821" s="584"/>
      <c r="AX821" s="585"/>
    </row>
    <row r="822" spans="1:50" ht="24" customHeight="1">
      <c r="A822" s="580">
        <v>27</v>
      </c>
      <c r="B822" s="580">
        <v>1</v>
      </c>
      <c r="C822" s="582" t="s">
        <v>793</v>
      </c>
      <c r="D822" s="581"/>
      <c r="E822" s="581"/>
      <c r="F822" s="581"/>
      <c r="G822" s="581"/>
      <c r="H822" s="581"/>
      <c r="I822" s="581"/>
      <c r="J822" s="581"/>
      <c r="K822" s="581"/>
      <c r="L822" s="581"/>
      <c r="M822" s="582" t="s">
        <v>797</v>
      </c>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83">
        <v>0.1</v>
      </c>
      <c r="AL822" s="584"/>
      <c r="AM822" s="584"/>
      <c r="AN822" s="584"/>
      <c r="AO822" s="584"/>
      <c r="AP822" s="585"/>
      <c r="AQ822" s="582" t="s">
        <v>423</v>
      </c>
      <c r="AR822" s="581"/>
      <c r="AS822" s="581"/>
      <c r="AT822" s="581"/>
      <c r="AU822" s="583" t="s">
        <v>423</v>
      </c>
      <c r="AV822" s="584"/>
      <c r="AW822" s="584"/>
      <c r="AX822" s="585"/>
    </row>
    <row r="823" spans="1:50" ht="24" customHeight="1">
      <c r="A823" s="580">
        <v>28</v>
      </c>
      <c r="B823" s="580">
        <v>1</v>
      </c>
      <c r="C823" s="582" t="s">
        <v>794</v>
      </c>
      <c r="D823" s="581"/>
      <c r="E823" s="581"/>
      <c r="F823" s="581"/>
      <c r="G823" s="581"/>
      <c r="H823" s="581"/>
      <c r="I823" s="581"/>
      <c r="J823" s="581"/>
      <c r="K823" s="581"/>
      <c r="L823" s="581"/>
      <c r="M823" s="582" t="s">
        <v>797</v>
      </c>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83">
        <v>0.1</v>
      </c>
      <c r="AL823" s="584"/>
      <c r="AM823" s="584"/>
      <c r="AN823" s="584"/>
      <c r="AO823" s="584"/>
      <c r="AP823" s="585"/>
      <c r="AQ823" s="582" t="s">
        <v>423</v>
      </c>
      <c r="AR823" s="581"/>
      <c r="AS823" s="581"/>
      <c r="AT823" s="581"/>
      <c r="AU823" s="583" t="s">
        <v>423</v>
      </c>
      <c r="AV823" s="584"/>
      <c r="AW823" s="584"/>
      <c r="AX823" s="585"/>
    </row>
    <row r="824" spans="1:50" ht="24" customHeight="1">
      <c r="A824" s="580">
        <v>29</v>
      </c>
      <c r="B824" s="580">
        <v>1</v>
      </c>
      <c r="C824" s="582" t="s">
        <v>795</v>
      </c>
      <c r="D824" s="581"/>
      <c r="E824" s="581"/>
      <c r="F824" s="581"/>
      <c r="G824" s="581"/>
      <c r="H824" s="581"/>
      <c r="I824" s="581"/>
      <c r="J824" s="581"/>
      <c r="K824" s="581"/>
      <c r="L824" s="581"/>
      <c r="M824" s="582" t="s">
        <v>797</v>
      </c>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83">
        <v>0.1</v>
      </c>
      <c r="AL824" s="584"/>
      <c r="AM824" s="584"/>
      <c r="AN824" s="584"/>
      <c r="AO824" s="584"/>
      <c r="AP824" s="585"/>
      <c r="AQ824" s="582" t="s">
        <v>423</v>
      </c>
      <c r="AR824" s="581"/>
      <c r="AS824" s="581"/>
      <c r="AT824" s="581"/>
      <c r="AU824" s="583" t="s">
        <v>423</v>
      </c>
      <c r="AV824" s="584"/>
      <c r="AW824" s="584"/>
      <c r="AX824" s="585"/>
    </row>
    <row r="825" spans="1:50" ht="24" customHeight="1">
      <c r="A825" s="580">
        <v>30</v>
      </c>
      <c r="B825" s="580">
        <v>1</v>
      </c>
      <c r="C825" s="582" t="s">
        <v>796</v>
      </c>
      <c r="D825" s="581"/>
      <c r="E825" s="581"/>
      <c r="F825" s="581"/>
      <c r="G825" s="581"/>
      <c r="H825" s="581"/>
      <c r="I825" s="581"/>
      <c r="J825" s="581"/>
      <c r="K825" s="581"/>
      <c r="L825" s="581"/>
      <c r="M825" s="582" t="s">
        <v>797</v>
      </c>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83">
        <v>0.1</v>
      </c>
      <c r="AL825" s="584"/>
      <c r="AM825" s="584"/>
      <c r="AN825" s="584"/>
      <c r="AO825" s="584"/>
      <c r="AP825" s="585"/>
      <c r="AQ825" s="582" t="s">
        <v>423</v>
      </c>
      <c r="AR825" s="581"/>
      <c r="AS825" s="581"/>
      <c r="AT825" s="581"/>
      <c r="AU825" s="583" t="s">
        <v>423</v>
      </c>
      <c r="AV825" s="584"/>
      <c r="AW825" s="584"/>
      <c r="AX825" s="58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397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80"/>
      <c r="B828" s="580"/>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6" t="s">
        <v>33</v>
      </c>
      <c r="AL828" s="244"/>
      <c r="AM828" s="244"/>
      <c r="AN828" s="244"/>
      <c r="AO828" s="244"/>
      <c r="AP828" s="244"/>
      <c r="AQ828" s="244" t="s">
        <v>23</v>
      </c>
      <c r="AR828" s="244"/>
      <c r="AS828" s="244"/>
      <c r="AT828" s="244"/>
      <c r="AU828" s="94" t="s">
        <v>24</v>
      </c>
      <c r="AV828" s="95"/>
      <c r="AW828" s="95"/>
      <c r="AX828" s="587"/>
    </row>
    <row r="829" spans="1:50" ht="24" hidden="1" customHeight="1">
      <c r="A829" s="580">
        <v>1</v>
      </c>
      <c r="B829" s="580">
        <v>1</v>
      </c>
      <c r="C829" s="582"/>
      <c r="D829" s="581"/>
      <c r="E829" s="581"/>
      <c r="F829" s="581"/>
      <c r="G829" s="581"/>
      <c r="H829" s="581"/>
      <c r="I829" s="581"/>
      <c r="J829" s="581"/>
      <c r="K829" s="581"/>
      <c r="L829" s="581"/>
      <c r="M829" s="582"/>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83"/>
      <c r="AL829" s="584"/>
      <c r="AM829" s="584"/>
      <c r="AN829" s="584"/>
      <c r="AO829" s="584"/>
      <c r="AP829" s="585"/>
      <c r="AQ829" s="582"/>
      <c r="AR829" s="581"/>
      <c r="AS829" s="581"/>
      <c r="AT829" s="581"/>
      <c r="AU829" s="583"/>
      <c r="AV829" s="584"/>
      <c r="AW829" s="584"/>
      <c r="AX829" s="585"/>
    </row>
    <row r="830" spans="1:50" ht="24" hidden="1" customHeight="1">
      <c r="A830" s="580">
        <v>2</v>
      </c>
      <c r="B830" s="580">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83"/>
      <c r="AL830" s="584"/>
      <c r="AM830" s="584"/>
      <c r="AN830" s="584"/>
      <c r="AO830" s="584"/>
      <c r="AP830" s="585"/>
      <c r="AQ830" s="582"/>
      <c r="AR830" s="581"/>
      <c r="AS830" s="581"/>
      <c r="AT830" s="581"/>
      <c r="AU830" s="583"/>
      <c r="AV830" s="584"/>
      <c r="AW830" s="584"/>
      <c r="AX830" s="585"/>
    </row>
    <row r="831" spans="1:50" ht="24" hidden="1" customHeight="1">
      <c r="A831" s="580">
        <v>3</v>
      </c>
      <c r="B831" s="580">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83"/>
      <c r="AL831" s="584"/>
      <c r="AM831" s="584"/>
      <c r="AN831" s="584"/>
      <c r="AO831" s="584"/>
      <c r="AP831" s="585"/>
      <c r="AQ831" s="582"/>
      <c r="AR831" s="581"/>
      <c r="AS831" s="581"/>
      <c r="AT831" s="581"/>
      <c r="AU831" s="583"/>
      <c r="AV831" s="584"/>
      <c r="AW831" s="584"/>
      <c r="AX831" s="585"/>
    </row>
    <row r="832" spans="1:50" ht="24" hidden="1" customHeight="1">
      <c r="A832" s="580">
        <v>4</v>
      </c>
      <c r="B832" s="580">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3"/>
      <c r="AL832" s="584"/>
      <c r="AM832" s="584"/>
      <c r="AN832" s="584"/>
      <c r="AO832" s="584"/>
      <c r="AP832" s="585"/>
      <c r="AQ832" s="582"/>
      <c r="AR832" s="581"/>
      <c r="AS832" s="581"/>
      <c r="AT832" s="581"/>
      <c r="AU832" s="583"/>
      <c r="AV832" s="584"/>
      <c r="AW832" s="584"/>
      <c r="AX832" s="585"/>
    </row>
    <row r="833" spans="1:50" ht="24" hidden="1" customHeight="1">
      <c r="A833" s="580">
        <v>5</v>
      </c>
      <c r="B833" s="580">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83"/>
      <c r="AL833" s="584"/>
      <c r="AM833" s="584"/>
      <c r="AN833" s="584"/>
      <c r="AO833" s="584"/>
      <c r="AP833" s="585"/>
      <c r="AQ833" s="582"/>
      <c r="AR833" s="581"/>
      <c r="AS833" s="581"/>
      <c r="AT833" s="581"/>
      <c r="AU833" s="583"/>
      <c r="AV833" s="584"/>
      <c r="AW833" s="584"/>
      <c r="AX833" s="585"/>
    </row>
    <row r="834" spans="1:50" ht="24" hidden="1" customHeight="1">
      <c r="A834" s="580">
        <v>6</v>
      </c>
      <c r="B834" s="580">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83"/>
      <c r="AL834" s="584"/>
      <c r="AM834" s="584"/>
      <c r="AN834" s="584"/>
      <c r="AO834" s="584"/>
      <c r="AP834" s="585"/>
      <c r="AQ834" s="582"/>
      <c r="AR834" s="581"/>
      <c r="AS834" s="581"/>
      <c r="AT834" s="581"/>
      <c r="AU834" s="583"/>
      <c r="AV834" s="584"/>
      <c r="AW834" s="584"/>
      <c r="AX834" s="585"/>
    </row>
    <row r="835" spans="1:50" ht="24" hidden="1" customHeight="1">
      <c r="A835" s="580">
        <v>7</v>
      </c>
      <c r="B835" s="580">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83"/>
      <c r="AL835" s="584"/>
      <c r="AM835" s="584"/>
      <c r="AN835" s="584"/>
      <c r="AO835" s="584"/>
      <c r="AP835" s="585"/>
      <c r="AQ835" s="582"/>
      <c r="AR835" s="581"/>
      <c r="AS835" s="581"/>
      <c r="AT835" s="581"/>
      <c r="AU835" s="583"/>
      <c r="AV835" s="584"/>
      <c r="AW835" s="584"/>
      <c r="AX835" s="585"/>
    </row>
    <row r="836" spans="1:50" ht="24" hidden="1" customHeight="1">
      <c r="A836" s="580">
        <v>8</v>
      </c>
      <c r="B836" s="580">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83"/>
      <c r="AL836" s="584"/>
      <c r="AM836" s="584"/>
      <c r="AN836" s="584"/>
      <c r="AO836" s="584"/>
      <c r="AP836" s="585"/>
      <c r="AQ836" s="582"/>
      <c r="AR836" s="581"/>
      <c r="AS836" s="581"/>
      <c r="AT836" s="581"/>
      <c r="AU836" s="583"/>
      <c r="AV836" s="584"/>
      <c r="AW836" s="584"/>
      <c r="AX836" s="585"/>
    </row>
    <row r="837" spans="1:50" ht="24" hidden="1" customHeight="1">
      <c r="A837" s="580">
        <v>9</v>
      </c>
      <c r="B837" s="580">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3"/>
      <c r="AL837" s="584"/>
      <c r="AM837" s="584"/>
      <c r="AN837" s="584"/>
      <c r="AO837" s="584"/>
      <c r="AP837" s="585"/>
      <c r="AQ837" s="582"/>
      <c r="AR837" s="581"/>
      <c r="AS837" s="581"/>
      <c r="AT837" s="581"/>
      <c r="AU837" s="583"/>
      <c r="AV837" s="584"/>
      <c r="AW837" s="584"/>
      <c r="AX837" s="585"/>
    </row>
    <row r="838" spans="1:50" ht="24" hidden="1" customHeight="1">
      <c r="A838" s="580">
        <v>10</v>
      </c>
      <c r="B838" s="580">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83"/>
      <c r="AL838" s="584"/>
      <c r="AM838" s="584"/>
      <c r="AN838" s="584"/>
      <c r="AO838" s="584"/>
      <c r="AP838" s="585"/>
      <c r="AQ838" s="582"/>
      <c r="AR838" s="581"/>
      <c r="AS838" s="581"/>
      <c r="AT838" s="581"/>
      <c r="AU838" s="583"/>
      <c r="AV838" s="584"/>
      <c r="AW838" s="584"/>
      <c r="AX838" s="585"/>
    </row>
    <row r="839" spans="1:50" ht="24" hidden="1" customHeight="1">
      <c r="A839" s="580">
        <v>11</v>
      </c>
      <c r="B839" s="580">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3"/>
      <c r="AL839" s="584"/>
      <c r="AM839" s="584"/>
      <c r="AN839" s="584"/>
      <c r="AO839" s="584"/>
      <c r="AP839" s="585"/>
      <c r="AQ839" s="582"/>
      <c r="AR839" s="581"/>
      <c r="AS839" s="581"/>
      <c r="AT839" s="581"/>
      <c r="AU839" s="583"/>
      <c r="AV839" s="584"/>
      <c r="AW839" s="584"/>
      <c r="AX839" s="585"/>
    </row>
    <row r="840" spans="1:50" ht="24" hidden="1" customHeight="1">
      <c r="A840" s="580">
        <v>12</v>
      </c>
      <c r="B840" s="580">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83"/>
      <c r="AL840" s="584"/>
      <c r="AM840" s="584"/>
      <c r="AN840" s="584"/>
      <c r="AO840" s="584"/>
      <c r="AP840" s="585"/>
      <c r="AQ840" s="582"/>
      <c r="AR840" s="581"/>
      <c r="AS840" s="581"/>
      <c r="AT840" s="581"/>
      <c r="AU840" s="583"/>
      <c r="AV840" s="584"/>
      <c r="AW840" s="584"/>
      <c r="AX840" s="585"/>
    </row>
    <row r="841" spans="1:50" ht="24" hidden="1" customHeight="1">
      <c r="A841" s="580">
        <v>13</v>
      </c>
      <c r="B841" s="580">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3"/>
      <c r="AL841" s="584"/>
      <c r="AM841" s="584"/>
      <c r="AN841" s="584"/>
      <c r="AO841" s="584"/>
      <c r="AP841" s="585"/>
      <c r="AQ841" s="582"/>
      <c r="AR841" s="581"/>
      <c r="AS841" s="581"/>
      <c r="AT841" s="581"/>
      <c r="AU841" s="583"/>
      <c r="AV841" s="584"/>
      <c r="AW841" s="584"/>
      <c r="AX841" s="585"/>
    </row>
    <row r="842" spans="1:50" ht="24" hidden="1" customHeight="1">
      <c r="A842" s="580">
        <v>14</v>
      </c>
      <c r="B842" s="580">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83"/>
      <c r="AL842" s="584"/>
      <c r="AM842" s="584"/>
      <c r="AN842" s="584"/>
      <c r="AO842" s="584"/>
      <c r="AP842" s="585"/>
      <c r="AQ842" s="582"/>
      <c r="AR842" s="581"/>
      <c r="AS842" s="581"/>
      <c r="AT842" s="581"/>
      <c r="AU842" s="583"/>
      <c r="AV842" s="584"/>
      <c r="AW842" s="584"/>
      <c r="AX842" s="585"/>
    </row>
    <row r="843" spans="1:50" ht="24" hidden="1" customHeight="1">
      <c r="A843" s="580">
        <v>15</v>
      </c>
      <c r="B843" s="580">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83"/>
      <c r="AL843" s="584"/>
      <c r="AM843" s="584"/>
      <c r="AN843" s="584"/>
      <c r="AO843" s="584"/>
      <c r="AP843" s="585"/>
      <c r="AQ843" s="582"/>
      <c r="AR843" s="581"/>
      <c r="AS843" s="581"/>
      <c r="AT843" s="581"/>
      <c r="AU843" s="583"/>
      <c r="AV843" s="584"/>
      <c r="AW843" s="584"/>
      <c r="AX843" s="585"/>
    </row>
    <row r="844" spans="1:50" ht="24" hidden="1" customHeight="1">
      <c r="A844" s="580">
        <v>16</v>
      </c>
      <c r="B844" s="580">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83"/>
      <c r="AL844" s="584"/>
      <c r="AM844" s="584"/>
      <c r="AN844" s="584"/>
      <c r="AO844" s="584"/>
      <c r="AP844" s="585"/>
      <c r="AQ844" s="582"/>
      <c r="AR844" s="581"/>
      <c r="AS844" s="581"/>
      <c r="AT844" s="581"/>
      <c r="AU844" s="583"/>
      <c r="AV844" s="584"/>
      <c r="AW844" s="584"/>
      <c r="AX844" s="585"/>
    </row>
    <row r="845" spans="1:50" ht="24" hidden="1" customHeight="1">
      <c r="A845" s="580">
        <v>17</v>
      </c>
      <c r="B845" s="580">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83"/>
      <c r="AL845" s="584"/>
      <c r="AM845" s="584"/>
      <c r="AN845" s="584"/>
      <c r="AO845" s="584"/>
      <c r="AP845" s="585"/>
      <c r="AQ845" s="582"/>
      <c r="AR845" s="581"/>
      <c r="AS845" s="581"/>
      <c r="AT845" s="581"/>
      <c r="AU845" s="583"/>
      <c r="AV845" s="584"/>
      <c r="AW845" s="584"/>
      <c r="AX845" s="585"/>
    </row>
    <row r="846" spans="1:50" ht="24" hidden="1" customHeight="1">
      <c r="A846" s="580">
        <v>18</v>
      </c>
      <c r="B846" s="580">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83"/>
      <c r="AL846" s="584"/>
      <c r="AM846" s="584"/>
      <c r="AN846" s="584"/>
      <c r="AO846" s="584"/>
      <c r="AP846" s="585"/>
      <c r="AQ846" s="582"/>
      <c r="AR846" s="581"/>
      <c r="AS846" s="581"/>
      <c r="AT846" s="581"/>
      <c r="AU846" s="583"/>
      <c r="AV846" s="584"/>
      <c r="AW846" s="584"/>
      <c r="AX846" s="585"/>
    </row>
    <row r="847" spans="1:50" ht="24" hidden="1" customHeight="1">
      <c r="A847" s="580">
        <v>19</v>
      </c>
      <c r="B847" s="580">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83"/>
      <c r="AL847" s="584"/>
      <c r="AM847" s="584"/>
      <c r="AN847" s="584"/>
      <c r="AO847" s="584"/>
      <c r="AP847" s="585"/>
      <c r="AQ847" s="582"/>
      <c r="AR847" s="581"/>
      <c r="AS847" s="581"/>
      <c r="AT847" s="581"/>
      <c r="AU847" s="583"/>
      <c r="AV847" s="584"/>
      <c r="AW847" s="584"/>
      <c r="AX847" s="585"/>
    </row>
    <row r="848" spans="1:50" ht="24" hidden="1" customHeight="1">
      <c r="A848" s="580">
        <v>20</v>
      </c>
      <c r="B848" s="580">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83"/>
      <c r="AL848" s="584"/>
      <c r="AM848" s="584"/>
      <c r="AN848" s="584"/>
      <c r="AO848" s="584"/>
      <c r="AP848" s="585"/>
      <c r="AQ848" s="582"/>
      <c r="AR848" s="581"/>
      <c r="AS848" s="581"/>
      <c r="AT848" s="581"/>
      <c r="AU848" s="583"/>
      <c r="AV848" s="584"/>
      <c r="AW848" s="584"/>
      <c r="AX848" s="585"/>
    </row>
    <row r="849" spans="1:50" ht="24" hidden="1" customHeight="1">
      <c r="A849" s="580">
        <v>21</v>
      </c>
      <c r="B849" s="580">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83"/>
      <c r="AL849" s="584"/>
      <c r="AM849" s="584"/>
      <c r="AN849" s="584"/>
      <c r="AO849" s="584"/>
      <c r="AP849" s="585"/>
      <c r="AQ849" s="582"/>
      <c r="AR849" s="581"/>
      <c r="AS849" s="581"/>
      <c r="AT849" s="581"/>
      <c r="AU849" s="583"/>
      <c r="AV849" s="584"/>
      <c r="AW849" s="584"/>
      <c r="AX849" s="585"/>
    </row>
    <row r="850" spans="1:50" ht="24" hidden="1" customHeight="1">
      <c r="A850" s="580">
        <v>22</v>
      </c>
      <c r="B850" s="580">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83"/>
      <c r="AL850" s="584"/>
      <c r="AM850" s="584"/>
      <c r="AN850" s="584"/>
      <c r="AO850" s="584"/>
      <c r="AP850" s="585"/>
      <c r="AQ850" s="582"/>
      <c r="AR850" s="581"/>
      <c r="AS850" s="581"/>
      <c r="AT850" s="581"/>
      <c r="AU850" s="583"/>
      <c r="AV850" s="584"/>
      <c r="AW850" s="584"/>
      <c r="AX850" s="585"/>
    </row>
    <row r="851" spans="1:50" ht="24" hidden="1" customHeight="1">
      <c r="A851" s="580">
        <v>23</v>
      </c>
      <c r="B851" s="580">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83"/>
      <c r="AL851" s="584"/>
      <c r="AM851" s="584"/>
      <c r="AN851" s="584"/>
      <c r="AO851" s="584"/>
      <c r="AP851" s="585"/>
      <c r="AQ851" s="582"/>
      <c r="AR851" s="581"/>
      <c r="AS851" s="581"/>
      <c r="AT851" s="581"/>
      <c r="AU851" s="583"/>
      <c r="AV851" s="584"/>
      <c r="AW851" s="584"/>
      <c r="AX851" s="585"/>
    </row>
    <row r="852" spans="1:50" ht="24" hidden="1" customHeight="1">
      <c r="A852" s="580">
        <v>24</v>
      </c>
      <c r="B852" s="580">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83"/>
      <c r="AL852" s="584"/>
      <c r="AM852" s="584"/>
      <c r="AN852" s="584"/>
      <c r="AO852" s="584"/>
      <c r="AP852" s="585"/>
      <c r="AQ852" s="582"/>
      <c r="AR852" s="581"/>
      <c r="AS852" s="581"/>
      <c r="AT852" s="581"/>
      <c r="AU852" s="583"/>
      <c r="AV852" s="584"/>
      <c r="AW852" s="584"/>
      <c r="AX852" s="585"/>
    </row>
    <row r="853" spans="1:50" ht="24" hidden="1" customHeight="1">
      <c r="A853" s="580">
        <v>25</v>
      </c>
      <c r="B853" s="580">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83"/>
      <c r="AL853" s="584"/>
      <c r="AM853" s="584"/>
      <c r="AN853" s="584"/>
      <c r="AO853" s="584"/>
      <c r="AP853" s="585"/>
      <c r="AQ853" s="582"/>
      <c r="AR853" s="581"/>
      <c r="AS853" s="581"/>
      <c r="AT853" s="581"/>
      <c r="AU853" s="583"/>
      <c r="AV853" s="584"/>
      <c r="AW853" s="584"/>
      <c r="AX853" s="585"/>
    </row>
    <row r="854" spans="1:50" ht="24" hidden="1" customHeight="1">
      <c r="A854" s="580">
        <v>26</v>
      </c>
      <c r="B854" s="580">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83"/>
      <c r="AL854" s="584"/>
      <c r="AM854" s="584"/>
      <c r="AN854" s="584"/>
      <c r="AO854" s="584"/>
      <c r="AP854" s="585"/>
      <c r="AQ854" s="582"/>
      <c r="AR854" s="581"/>
      <c r="AS854" s="581"/>
      <c r="AT854" s="581"/>
      <c r="AU854" s="583"/>
      <c r="AV854" s="584"/>
      <c r="AW854" s="584"/>
      <c r="AX854" s="585"/>
    </row>
    <row r="855" spans="1:50" ht="24" hidden="1" customHeight="1">
      <c r="A855" s="580">
        <v>27</v>
      </c>
      <c r="B855" s="580">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83"/>
      <c r="AL855" s="584"/>
      <c r="AM855" s="584"/>
      <c r="AN855" s="584"/>
      <c r="AO855" s="584"/>
      <c r="AP855" s="585"/>
      <c r="AQ855" s="582"/>
      <c r="AR855" s="581"/>
      <c r="AS855" s="581"/>
      <c r="AT855" s="581"/>
      <c r="AU855" s="583"/>
      <c r="AV855" s="584"/>
      <c r="AW855" s="584"/>
      <c r="AX855" s="585"/>
    </row>
    <row r="856" spans="1:50" ht="24" hidden="1" customHeight="1">
      <c r="A856" s="580">
        <v>28</v>
      </c>
      <c r="B856" s="580">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83"/>
      <c r="AL856" s="584"/>
      <c r="AM856" s="584"/>
      <c r="AN856" s="584"/>
      <c r="AO856" s="584"/>
      <c r="AP856" s="585"/>
      <c r="AQ856" s="582"/>
      <c r="AR856" s="581"/>
      <c r="AS856" s="581"/>
      <c r="AT856" s="581"/>
      <c r="AU856" s="583"/>
      <c r="AV856" s="584"/>
      <c r="AW856" s="584"/>
      <c r="AX856" s="585"/>
    </row>
    <row r="857" spans="1:50" ht="24" hidden="1" customHeight="1">
      <c r="A857" s="580">
        <v>29</v>
      </c>
      <c r="B857" s="580">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83"/>
      <c r="AL857" s="584"/>
      <c r="AM857" s="584"/>
      <c r="AN857" s="584"/>
      <c r="AO857" s="584"/>
      <c r="AP857" s="585"/>
      <c r="AQ857" s="582"/>
      <c r="AR857" s="581"/>
      <c r="AS857" s="581"/>
      <c r="AT857" s="581"/>
      <c r="AU857" s="583"/>
      <c r="AV857" s="584"/>
      <c r="AW857" s="584"/>
      <c r="AX857" s="585"/>
    </row>
    <row r="858" spans="1:50" ht="24" hidden="1" customHeight="1">
      <c r="A858" s="580">
        <v>30</v>
      </c>
      <c r="B858" s="580">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83"/>
      <c r="AL858" s="584"/>
      <c r="AM858" s="584"/>
      <c r="AN858" s="584"/>
      <c r="AO858" s="584"/>
      <c r="AP858" s="585"/>
      <c r="AQ858" s="582"/>
      <c r="AR858" s="581"/>
      <c r="AS858" s="581"/>
      <c r="AT858" s="581"/>
      <c r="AU858" s="583"/>
      <c r="AV858" s="584"/>
      <c r="AW858" s="584"/>
      <c r="AX858" s="585"/>
    </row>
    <row r="859" spans="1:50" hidden="1"/>
    <row r="860" spans="1:50" hidden="1">
      <c r="A860" s="9"/>
      <c r="B860" s="70" t="s">
        <v>398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80"/>
      <c r="B861" s="580"/>
      <c r="C861" s="244" t="s">
        <v>363</v>
      </c>
      <c r="D861" s="244"/>
      <c r="E861" s="244"/>
      <c r="F861" s="244"/>
      <c r="G861" s="244"/>
      <c r="H861" s="244"/>
      <c r="I861" s="244"/>
      <c r="J861" s="244"/>
      <c r="K861" s="244"/>
      <c r="L861" s="244"/>
      <c r="M861" s="244" t="s">
        <v>364</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6" t="s">
        <v>365</v>
      </c>
      <c r="AL861" s="244"/>
      <c r="AM861" s="244"/>
      <c r="AN861" s="244"/>
      <c r="AO861" s="244"/>
      <c r="AP861" s="244"/>
      <c r="AQ861" s="244" t="s">
        <v>23</v>
      </c>
      <c r="AR861" s="244"/>
      <c r="AS861" s="244"/>
      <c r="AT861" s="244"/>
      <c r="AU861" s="94" t="s">
        <v>24</v>
      </c>
      <c r="AV861" s="95"/>
      <c r="AW861" s="95"/>
      <c r="AX861" s="587"/>
    </row>
    <row r="862" spans="1:50" ht="24" hidden="1" customHeight="1">
      <c r="A862" s="580">
        <v>1</v>
      </c>
      <c r="B862" s="580">
        <v>1</v>
      </c>
      <c r="C862" s="582"/>
      <c r="D862" s="581"/>
      <c r="E862" s="581"/>
      <c r="F862" s="581"/>
      <c r="G862" s="581"/>
      <c r="H862" s="581"/>
      <c r="I862" s="581"/>
      <c r="J862" s="581"/>
      <c r="K862" s="581"/>
      <c r="L862" s="581"/>
      <c r="M862" s="582"/>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3"/>
      <c r="AL862" s="584"/>
      <c r="AM862" s="584"/>
      <c r="AN862" s="584"/>
      <c r="AO862" s="584"/>
      <c r="AP862" s="585"/>
      <c r="AQ862" s="582"/>
      <c r="AR862" s="581"/>
      <c r="AS862" s="581"/>
      <c r="AT862" s="581"/>
      <c r="AU862" s="583"/>
      <c r="AV862" s="584"/>
      <c r="AW862" s="584"/>
      <c r="AX862" s="585"/>
    </row>
    <row r="863" spans="1:50" ht="24" hidden="1" customHeight="1">
      <c r="A863" s="580">
        <v>2</v>
      </c>
      <c r="B863" s="580">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83"/>
      <c r="AL863" s="584"/>
      <c r="AM863" s="584"/>
      <c r="AN863" s="584"/>
      <c r="AO863" s="584"/>
      <c r="AP863" s="585"/>
      <c r="AQ863" s="582"/>
      <c r="AR863" s="581"/>
      <c r="AS863" s="581"/>
      <c r="AT863" s="581"/>
      <c r="AU863" s="583"/>
      <c r="AV863" s="584"/>
      <c r="AW863" s="584"/>
      <c r="AX863" s="585"/>
    </row>
    <row r="864" spans="1:50" ht="24" hidden="1" customHeight="1">
      <c r="A864" s="580">
        <v>3</v>
      </c>
      <c r="B864" s="580">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83"/>
      <c r="AL864" s="584"/>
      <c r="AM864" s="584"/>
      <c r="AN864" s="584"/>
      <c r="AO864" s="584"/>
      <c r="AP864" s="585"/>
      <c r="AQ864" s="582"/>
      <c r="AR864" s="581"/>
      <c r="AS864" s="581"/>
      <c r="AT864" s="581"/>
      <c r="AU864" s="583"/>
      <c r="AV864" s="584"/>
      <c r="AW864" s="584"/>
      <c r="AX864" s="585"/>
    </row>
    <row r="865" spans="1:50" ht="24" hidden="1" customHeight="1">
      <c r="A865" s="580">
        <v>4</v>
      </c>
      <c r="B865" s="580">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83"/>
      <c r="AL865" s="584"/>
      <c r="AM865" s="584"/>
      <c r="AN865" s="584"/>
      <c r="AO865" s="584"/>
      <c r="AP865" s="585"/>
      <c r="AQ865" s="582"/>
      <c r="AR865" s="581"/>
      <c r="AS865" s="581"/>
      <c r="AT865" s="581"/>
      <c r="AU865" s="583"/>
      <c r="AV865" s="584"/>
      <c r="AW865" s="584"/>
      <c r="AX865" s="585"/>
    </row>
    <row r="866" spans="1:50" ht="24" hidden="1" customHeight="1">
      <c r="A866" s="580">
        <v>5</v>
      </c>
      <c r="B866" s="580">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3"/>
      <c r="AL866" s="584"/>
      <c r="AM866" s="584"/>
      <c r="AN866" s="584"/>
      <c r="AO866" s="584"/>
      <c r="AP866" s="585"/>
      <c r="AQ866" s="582"/>
      <c r="AR866" s="581"/>
      <c r="AS866" s="581"/>
      <c r="AT866" s="581"/>
      <c r="AU866" s="583"/>
      <c r="AV866" s="584"/>
      <c r="AW866" s="584"/>
      <c r="AX866" s="585"/>
    </row>
    <row r="867" spans="1:50" ht="24" hidden="1" customHeight="1">
      <c r="A867" s="580">
        <v>6</v>
      </c>
      <c r="B867" s="580">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83"/>
      <c r="AL867" s="584"/>
      <c r="AM867" s="584"/>
      <c r="AN867" s="584"/>
      <c r="AO867" s="584"/>
      <c r="AP867" s="585"/>
      <c r="AQ867" s="582"/>
      <c r="AR867" s="581"/>
      <c r="AS867" s="581"/>
      <c r="AT867" s="581"/>
      <c r="AU867" s="583"/>
      <c r="AV867" s="584"/>
      <c r="AW867" s="584"/>
      <c r="AX867" s="585"/>
    </row>
    <row r="868" spans="1:50" ht="24" hidden="1" customHeight="1">
      <c r="A868" s="580">
        <v>7</v>
      </c>
      <c r="B868" s="580">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83"/>
      <c r="AL868" s="584"/>
      <c r="AM868" s="584"/>
      <c r="AN868" s="584"/>
      <c r="AO868" s="584"/>
      <c r="AP868" s="585"/>
      <c r="AQ868" s="582"/>
      <c r="AR868" s="581"/>
      <c r="AS868" s="581"/>
      <c r="AT868" s="581"/>
      <c r="AU868" s="583"/>
      <c r="AV868" s="584"/>
      <c r="AW868" s="584"/>
      <c r="AX868" s="585"/>
    </row>
    <row r="869" spans="1:50" ht="24" hidden="1" customHeight="1">
      <c r="A869" s="580">
        <v>8</v>
      </c>
      <c r="B869" s="580">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3"/>
      <c r="AL869" s="584"/>
      <c r="AM869" s="584"/>
      <c r="AN869" s="584"/>
      <c r="AO869" s="584"/>
      <c r="AP869" s="585"/>
      <c r="AQ869" s="582"/>
      <c r="AR869" s="581"/>
      <c r="AS869" s="581"/>
      <c r="AT869" s="581"/>
      <c r="AU869" s="583"/>
      <c r="AV869" s="584"/>
      <c r="AW869" s="584"/>
      <c r="AX869" s="585"/>
    </row>
    <row r="870" spans="1:50" ht="24" hidden="1" customHeight="1">
      <c r="A870" s="580">
        <v>9</v>
      </c>
      <c r="B870" s="580">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83"/>
      <c r="AL870" s="584"/>
      <c r="AM870" s="584"/>
      <c r="AN870" s="584"/>
      <c r="AO870" s="584"/>
      <c r="AP870" s="585"/>
      <c r="AQ870" s="582"/>
      <c r="AR870" s="581"/>
      <c r="AS870" s="581"/>
      <c r="AT870" s="581"/>
      <c r="AU870" s="583"/>
      <c r="AV870" s="584"/>
      <c r="AW870" s="584"/>
      <c r="AX870" s="585"/>
    </row>
    <row r="871" spans="1:50" ht="24" hidden="1" customHeight="1">
      <c r="A871" s="580">
        <v>10</v>
      </c>
      <c r="B871" s="580">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3"/>
      <c r="AL871" s="584"/>
      <c r="AM871" s="584"/>
      <c r="AN871" s="584"/>
      <c r="AO871" s="584"/>
      <c r="AP871" s="585"/>
      <c r="AQ871" s="582"/>
      <c r="AR871" s="581"/>
      <c r="AS871" s="581"/>
      <c r="AT871" s="581"/>
      <c r="AU871" s="583"/>
      <c r="AV871" s="584"/>
      <c r="AW871" s="584"/>
      <c r="AX871" s="585"/>
    </row>
    <row r="872" spans="1:50" ht="24" hidden="1" customHeight="1">
      <c r="A872" s="580">
        <v>11</v>
      </c>
      <c r="B872" s="580">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83"/>
      <c r="AL872" s="584"/>
      <c r="AM872" s="584"/>
      <c r="AN872" s="584"/>
      <c r="AO872" s="584"/>
      <c r="AP872" s="585"/>
      <c r="AQ872" s="582"/>
      <c r="AR872" s="581"/>
      <c r="AS872" s="581"/>
      <c r="AT872" s="581"/>
      <c r="AU872" s="583"/>
      <c r="AV872" s="584"/>
      <c r="AW872" s="584"/>
      <c r="AX872" s="585"/>
    </row>
    <row r="873" spans="1:50" ht="24" hidden="1" customHeight="1">
      <c r="A873" s="580">
        <v>12</v>
      </c>
      <c r="B873" s="580">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83"/>
      <c r="AL873" s="584"/>
      <c r="AM873" s="584"/>
      <c r="AN873" s="584"/>
      <c r="AO873" s="584"/>
      <c r="AP873" s="585"/>
      <c r="AQ873" s="582"/>
      <c r="AR873" s="581"/>
      <c r="AS873" s="581"/>
      <c r="AT873" s="581"/>
      <c r="AU873" s="583"/>
      <c r="AV873" s="584"/>
      <c r="AW873" s="584"/>
      <c r="AX873" s="585"/>
    </row>
    <row r="874" spans="1:50" ht="24" hidden="1" customHeight="1">
      <c r="A874" s="580">
        <v>13</v>
      </c>
      <c r="B874" s="580">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83"/>
      <c r="AL874" s="584"/>
      <c r="AM874" s="584"/>
      <c r="AN874" s="584"/>
      <c r="AO874" s="584"/>
      <c r="AP874" s="585"/>
      <c r="AQ874" s="582"/>
      <c r="AR874" s="581"/>
      <c r="AS874" s="581"/>
      <c r="AT874" s="581"/>
      <c r="AU874" s="583"/>
      <c r="AV874" s="584"/>
      <c r="AW874" s="584"/>
      <c r="AX874" s="585"/>
    </row>
    <row r="875" spans="1:50" ht="24" hidden="1" customHeight="1">
      <c r="A875" s="580">
        <v>14</v>
      </c>
      <c r="B875" s="580">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83"/>
      <c r="AL875" s="584"/>
      <c r="AM875" s="584"/>
      <c r="AN875" s="584"/>
      <c r="AO875" s="584"/>
      <c r="AP875" s="585"/>
      <c r="AQ875" s="582"/>
      <c r="AR875" s="581"/>
      <c r="AS875" s="581"/>
      <c r="AT875" s="581"/>
      <c r="AU875" s="583"/>
      <c r="AV875" s="584"/>
      <c r="AW875" s="584"/>
      <c r="AX875" s="585"/>
    </row>
    <row r="876" spans="1:50" ht="24" hidden="1" customHeight="1">
      <c r="A876" s="580">
        <v>15</v>
      </c>
      <c r="B876" s="580">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83"/>
      <c r="AL876" s="584"/>
      <c r="AM876" s="584"/>
      <c r="AN876" s="584"/>
      <c r="AO876" s="584"/>
      <c r="AP876" s="585"/>
      <c r="AQ876" s="582"/>
      <c r="AR876" s="581"/>
      <c r="AS876" s="581"/>
      <c r="AT876" s="581"/>
      <c r="AU876" s="583"/>
      <c r="AV876" s="584"/>
      <c r="AW876" s="584"/>
      <c r="AX876" s="585"/>
    </row>
    <row r="877" spans="1:50" ht="24" hidden="1" customHeight="1">
      <c r="A877" s="580">
        <v>16</v>
      </c>
      <c r="B877" s="580">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83"/>
      <c r="AL877" s="584"/>
      <c r="AM877" s="584"/>
      <c r="AN877" s="584"/>
      <c r="AO877" s="584"/>
      <c r="AP877" s="585"/>
      <c r="AQ877" s="582"/>
      <c r="AR877" s="581"/>
      <c r="AS877" s="581"/>
      <c r="AT877" s="581"/>
      <c r="AU877" s="583"/>
      <c r="AV877" s="584"/>
      <c r="AW877" s="584"/>
      <c r="AX877" s="585"/>
    </row>
    <row r="878" spans="1:50" ht="24" hidden="1" customHeight="1">
      <c r="A878" s="580">
        <v>17</v>
      </c>
      <c r="B878" s="580">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83"/>
      <c r="AL878" s="584"/>
      <c r="AM878" s="584"/>
      <c r="AN878" s="584"/>
      <c r="AO878" s="584"/>
      <c r="AP878" s="585"/>
      <c r="AQ878" s="582"/>
      <c r="AR878" s="581"/>
      <c r="AS878" s="581"/>
      <c r="AT878" s="581"/>
      <c r="AU878" s="583"/>
      <c r="AV878" s="584"/>
      <c r="AW878" s="584"/>
      <c r="AX878" s="585"/>
    </row>
    <row r="879" spans="1:50" ht="24" hidden="1" customHeight="1">
      <c r="A879" s="580">
        <v>18</v>
      </c>
      <c r="B879" s="580">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83"/>
      <c r="AL879" s="584"/>
      <c r="AM879" s="584"/>
      <c r="AN879" s="584"/>
      <c r="AO879" s="584"/>
      <c r="AP879" s="585"/>
      <c r="AQ879" s="582"/>
      <c r="AR879" s="581"/>
      <c r="AS879" s="581"/>
      <c r="AT879" s="581"/>
      <c r="AU879" s="583"/>
      <c r="AV879" s="584"/>
      <c r="AW879" s="584"/>
      <c r="AX879" s="585"/>
    </row>
    <row r="880" spans="1:50" ht="24" hidden="1" customHeight="1">
      <c r="A880" s="580">
        <v>19</v>
      </c>
      <c r="B880" s="580">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83"/>
      <c r="AL880" s="584"/>
      <c r="AM880" s="584"/>
      <c r="AN880" s="584"/>
      <c r="AO880" s="584"/>
      <c r="AP880" s="585"/>
      <c r="AQ880" s="582"/>
      <c r="AR880" s="581"/>
      <c r="AS880" s="581"/>
      <c r="AT880" s="581"/>
      <c r="AU880" s="583"/>
      <c r="AV880" s="584"/>
      <c r="AW880" s="584"/>
      <c r="AX880" s="585"/>
    </row>
    <row r="881" spans="1:50" ht="24" hidden="1" customHeight="1">
      <c r="A881" s="580">
        <v>20</v>
      </c>
      <c r="B881" s="580">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83"/>
      <c r="AL881" s="584"/>
      <c r="AM881" s="584"/>
      <c r="AN881" s="584"/>
      <c r="AO881" s="584"/>
      <c r="AP881" s="585"/>
      <c r="AQ881" s="582"/>
      <c r="AR881" s="581"/>
      <c r="AS881" s="581"/>
      <c r="AT881" s="581"/>
      <c r="AU881" s="583"/>
      <c r="AV881" s="584"/>
      <c r="AW881" s="584"/>
      <c r="AX881" s="585"/>
    </row>
    <row r="882" spans="1:50" ht="24" hidden="1" customHeight="1">
      <c r="A882" s="580">
        <v>21</v>
      </c>
      <c r="B882" s="580">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83"/>
      <c r="AL882" s="584"/>
      <c r="AM882" s="584"/>
      <c r="AN882" s="584"/>
      <c r="AO882" s="584"/>
      <c r="AP882" s="585"/>
      <c r="AQ882" s="582"/>
      <c r="AR882" s="581"/>
      <c r="AS882" s="581"/>
      <c r="AT882" s="581"/>
      <c r="AU882" s="583"/>
      <c r="AV882" s="584"/>
      <c r="AW882" s="584"/>
      <c r="AX882" s="585"/>
    </row>
    <row r="883" spans="1:50" ht="24" hidden="1" customHeight="1">
      <c r="A883" s="580">
        <v>22</v>
      </c>
      <c r="B883" s="580">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83"/>
      <c r="AL883" s="584"/>
      <c r="AM883" s="584"/>
      <c r="AN883" s="584"/>
      <c r="AO883" s="584"/>
      <c r="AP883" s="585"/>
      <c r="AQ883" s="582"/>
      <c r="AR883" s="581"/>
      <c r="AS883" s="581"/>
      <c r="AT883" s="581"/>
      <c r="AU883" s="583"/>
      <c r="AV883" s="584"/>
      <c r="AW883" s="584"/>
      <c r="AX883" s="585"/>
    </row>
    <row r="884" spans="1:50" ht="24" hidden="1" customHeight="1">
      <c r="A884" s="580">
        <v>23</v>
      </c>
      <c r="B884" s="580">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83"/>
      <c r="AL884" s="584"/>
      <c r="AM884" s="584"/>
      <c r="AN884" s="584"/>
      <c r="AO884" s="584"/>
      <c r="AP884" s="585"/>
      <c r="AQ884" s="582"/>
      <c r="AR884" s="581"/>
      <c r="AS884" s="581"/>
      <c r="AT884" s="581"/>
      <c r="AU884" s="583"/>
      <c r="AV884" s="584"/>
      <c r="AW884" s="584"/>
      <c r="AX884" s="585"/>
    </row>
    <row r="885" spans="1:50" ht="24" hidden="1" customHeight="1">
      <c r="A885" s="580">
        <v>24</v>
      </c>
      <c r="B885" s="580">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83"/>
      <c r="AL885" s="584"/>
      <c r="AM885" s="584"/>
      <c r="AN885" s="584"/>
      <c r="AO885" s="584"/>
      <c r="AP885" s="585"/>
      <c r="AQ885" s="582"/>
      <c r="AR885" s="581"/>
      <c r="AS885" s="581"/>
      <c r="AT885" s="581"/>
      <c r="AU885" s="583"/>
      <c r="AV885" s="584"/>
      <c r="AW885" s="584"/>
      <c r="AX885" s="585"/>
    </row>
    <row r="886" spans="1:50" ht="24" hidden="1" customHeight="1">
      <c r="A886" s="580">
        <v>25</v>
      </c>
      <c r="B886" s="580">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83"/>
      <c r="AL886" s="584"/>
      <c r="AM886" s="584"/>
      <c r="AN886" s="584"/>
      <c r="AO886" s="584"/>
      <c r="AP886" s="585"/>
      <c r="AQ886" s="582"/>
      <c r="AR886" s="581"/>
      <c r="AS886" s="581"/>
      <c r="AT886" s="581"/>
      <c r="AU886" s="583"/>
      <c r="AV886" s="584"/>
      <c r="AW886" s="584"/>
      <c r="AX886" s="585"/>
    </row>
    <row r="887" spans="1:50" ht="24" hidden="1" customHeight="1">
      <c r="A887" s="580">
        <v>26</v>
      </c>
      <c r="B887" s="580">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83"/>
      <c r="AL887" s="584"/>
      <c r="AM887" s="584"/>
      <c r="AN887" s="584"/>
      <c r="AO887" s="584"/>
      <c r="AP887" s="585"/>
      <c r="AQ887" s="582"/>
      <c r="AR887" s="581"/>
      <c r="AS887" s="581"/>
      <c r="AT887" s="581"/>
      <c r="AU887" s="583"/>
      <c r="AV887" s="584"/>
      <c r="AW887" s="584"/>
      <c r="AX887" s="585"/>
    </row>
    <row r="888" spans="1:50" ht="24" hidden="1" customHeight="1">
      <c r="A888" s="580">
        <v>27</v>
      </c>
      <c r="B888" s="580">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83"/>
      <c r="AL888" s="584"/>
      <c r="AM888" s="584"/>
      <c r="AN888" s="584"/>
      <c r="AO888" s="584"/>
      <c r="AP888" s="585"/>
      <c r="AQ888" s="582"/>
      <c r="AR888" s="581"/>
      <c r="AS888" s="581"/>
      <c r="AT888" s="581"/>
      <c r="AU888" s="583"/>
      <c r="AV888" s="584"/>
      <c r="AW888" s="584"/>
      <c r="AX888" s="585"/>
    </row>
    <row r="889" spans="1:50" ht="24" hidden="1" customHeight="1">
      <c r="A889" s="580">
        <v>28</v>
      </c>
      <c r="B889" s="580">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83"/>
      <c r="AL889" s="584"/>
      <c r="AM889" s="584"/>
      <c r="AN889" s="584"/>
      <c r="AO889" s="584"/>
      <c r="AP889" s="585"/>
      <c r="AQ889" s="582"/>
      <c r="AR889" s="581"/>
      <c r="AS889" s="581"/>
      <c r="AT889" s="581"/>
      <c r="AU889" s="583"/>
      <c r="AV889" s="584"/>
      <c r="AW889" s="584"/>
      <c r="AX889" s="585"/>
    </row>
    <row r="890" spans="1:50" ht="24" hidden="1" customHeight="1">
      <c r="A890" s="580">
        <v>29</v>
      </c>
      <c r="B890" s="580">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83"/>
      <c r="AL890" s="584"/>
      <c r="AM890" s="584"/>
      <c r="AN890" s="584"/>
      <c r="AO890" s="584"/>
      <c r="AP890" s="585"/>
      <c r="AQ890" s="582"/>
      <c r="AR890" s="581"/>
      <c r="AS890" s="581"/>
      <c r="AT890" s="581"/>
      <c r="AU890" s="583"/>
      <c r="AV890" s="584"/>
      <c r="AW890" s="584"/>
      <c r="AX890" s="585"/>
    </row>
    <row r="891" spans="1:50" ht="24" hidden="1" customHeight="1">
      <c r="A891" s="580">
        <v>30</v>
      </c>
      <c r="B891" s="580">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83"/>
      <c r="AL891" s="584"/>
      <c r="AM891" s="584"/>
      <c r="AN891" s="584"/>
      <c r="AO891" s="584"/>
      <c r="AP891" s="585"/>
      <c r="AQ891" s="582"/>
      <c r="AR891" s="581"/>
      <c r="AS891" s="581"/>
      <c r="AT891" s="581"/>
      <c r="AU891" s="583"/>
      <c r="AV891" s="584"/>
      <c r="AW891" s="584"/>
      <c r="AX891" s="585"/>
    </row>
    <row r="892" spans="1:50" hidden="1"/>
    <row r="893" spans="1:50" hidden="1">
      <c r="A893" s="9"/>
      <c r="B893" s="70" t="s">
        <v>399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80"/>
      <c r="B894" s="580"/>
      <c r="C894" s="244" t="s">
        <v>363</v>
      </c>
      <c r="D894" s="244"/>
      <c r="E894" s="244"/>
      <c r="F894" s="244"/>
      <c r="G894" s="244"/>
      <c r="H894" s="244"/>
      <c r="I894" s="244"/>
      <c r="J894" s="244"/>
      <c r="K894" s="244"/>
      <c r="L894" s="244"/>
      <c r="M894" s="244" t="s">
        <v>364</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6" t="s">
        <v>365</v>
      </c>
      <c r="AL894" s="244"/>
      <c r="AM894" s="244"/>
      <c r="AN894" s="244"/>
      <c r="AO894" s="244"/>
      <c r="AP894" s="244"/>
      <c r="AQ894" s="244" t="s">
        <v>23</v>
      </c>
      <c r="AR894" s="244"/>
      <c r="AS894" s="244"/>
      <c r="AT894" s="244"/>
      <c r="AU894" s="94" t="s">
        <v>24</v>
      </c>
      <c r="AV894" s="95"/>
      <c r="AW894" s="95"/>
      <c r="AX894" s="587"/>
    </row>
    <row r="895" spans="1:50" ht="24" hidden="1" customHeight="1">
      <c r="A895" s="580">
        <v>1</v>
      </c>
      <c r="B895" s="580">
        <v>1</v>
      </c>
      <c r="C895" s="582"/>
      <c r="D895" s="581"/>
      <c r="E895" s="581"/>
      <c r="F895" s="581"/>
      <c r="G895" s="581"/>
      <c r="H895" s="581"/>
      <c r="I895" s="581"/>
      <c r="J895" s="581"/>
      <c r="K895" s="581"/>
      <c r="L895" s="581"/>
      <c r="M895" s="582"/>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83"/>
      <c r="AL895" s="584"/>
      <c r="AM895" s="584"/>
      <c r="AN895" s="584"/>
      <c r="AO895" s="584"/>
      <c r="AP895" s="585"/>
      <c r="AQ895" s="582"/>
      <c r="AR895" s="581"/>
      <c r="AS895" s="581"/>
      <c r="AT895" s="581"/>
      <c r="AU895" s="583"/>
      <c r="AV895" s="584"/>
      <c r="AW895" s="584"/>
      <c r="AX895" s="585"/>
    </row>
    <row r="896" spans="1:50" ht="24" hidden="1" customHeight="1">
      <c r="A896" s="580">
        <v>2</v>
      </c>
      <c r="B896" s="580">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83"/>
      <c r="AL896" s="584"/>
      <c r="AM896" s="584"/>
      <c r="AN896" s="584"/>
      <c r="AO896" s="584"/>
      <c r="AP896" s="585"/>
      <c r="AQ896" s="582"/>
      <c r="AR896" s="581"/>
      <c r="AS896" s="581"/>
      <c r="AT896" s="581"/>
      <c r="AU896" s="583"/>
      <c r="AV896" s="584"/>
      <c r="AW896" s="584"/>
      <c r="AX896" s="585"/>
    </row>
    <row r="897" spans="1:50" ht="24" hidden="1" customHeight="1">
      <c r="A897" s="580">
        <v>3</v>
      </c>
      <c r="B897" s="580">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83"/>
      <c r="AL897" s="584"/>
      <c r="AM897" s="584"/>
      <c r="AN897" s="584"/>
      <c r="AO897" s="584"/>
      <c r="AP897" s="585"/>
      <c r="AQ897" s="582"/>
      <c r="AR897" s="581"/>
      <c r="AS897" s="581"/>
      <c r="AT897" s="581"/>
      <c r="AU897" s="583"/>
      <c r="AV897" s="584"/>
      <c r="AW897" s="584"/>
      <c r="AX897" s="585"/>
    </row>
    <row r="898" spans="1:50" ht="24" hidden="1" customHeight="1">
      <c r="A898" s="580">
        <v>4</v>
      </c>
      <c r="B898" s="580">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83"/>
      <c r="AL898" s="584"/>
      <c r="AM898" s="584"/>
      <c r="AN898" s="584"/>
      <c r="AO898" s="584"/>
      <c r="AP898" s="585"/>
      <c r="AQ898" s="582"/>
      <c r="AR898" s="581"/>
      <c r="AS898" s="581"/>
      <c r="AT898" s="581"/>
      <c r="AU898" s="583"/>
      <c r="AV898" s="584"/>
      <c r="AW898" s="584"/>
      <c r="AX898" s="585"/>
    </row>
    <row r="899" spans="1:50" ht="24" hidden="1" customHeight="1">
      <c r="A899" s="580">
        <v>5</v>
      </c>
      <c r="B899" s="580">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83"/>
      <c r="AL899" s="584"/>
      <c r="AM899" s="584"/>
      <c r="AN899" s="584"/>
      <c r="AO899" s="584"/>
      <c r="AP899" s="585"/>
      <c r="AQ899" s="582"/>
      <c r="AR899" s="581"/>
      <c r="AS899" s="581"/>
      <c r="AT899" s="581"/>
      <c r="AU899" s="583"/>
      <c r="AV899" s="584"/>
      <c r="AW899" s="584"/>
      <c r="AX899" s="585"/>
    </row>
    <row r="900" spans="1:50" ht="24" hidden="1" customHeight="1">
      <c r="A900" s="580">
        <v>6</v>
      </c>
      <c r="B900" s="580">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83"/>
      <c r="AL900" s="584"/>
      <c r="AM900" s="584"/>
      <c r="AN900" s="584"/>
      <c r="AO900" s="584"/>
      <c r="AP900" s="585"/>
      <c r="AQ900" s="582"/>
      <c r="AR900" s="581"/>
      <c r="AS900" s="581"/>
      <c r="AT900" s="581"/>
      <c r="AU900" s="583"/>
      <c r="AV900" s="584"/>
      <c r="AW900" s="584"/>
      <c r="AX900" s="585"/>
    </row>
    <row r="901" spans="1:50" ht="24" hidden="1" customHeight="1">
      <c r="A901" s="580">
        <v>7</v>
      </c>
      <c r="B901" s="580">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83"/>
      <c r="AL901" s="584"/>
      <c r="AM901" s="584"/>
      <c r="AN901" s="584"/>
      <c r="AO901" s="584"/>
      <c r="AP901" s="585"/>
      <c r="AQ901" s="582"/>
      <c r="AR901" s="581"/>
      <c r="AS901" s="581"/>
      <c r="AT901" s="581"/>
      <c r="AU901" s="583"/>
      <c r="AV901" s="584"/>
      <c r="AW901" s="584"/>
      <c r="AX901" s="585"/>
    </row>
    <row r="902" spans="1:50" ht="24" hidden="1" customHeight="1">
      <c r="A902" s="580">
        <v>8</v>
      </c>
      <c r="B902" s="580">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83"/>
      <c r="AL902" s="584"/>
      <c r="AM902" s="584"/>
      <c r="AN902" s="584"/>
      <c r="AO902" s="584"/>
      <c r="AP902" s="585"/>
      <c r="AQ902" s="582"/>
      <c r="AR902" s="581"/>
      <c r="AS902" s="581"/>
      <c r="AT902" s="581"/>
      <c r="AU902" s="583"/>
      <c r="AV902" s="584"/>
      <c r="AW902" s="584"/>
      <c r="AX902" s="585"/>
    </row>
    <row r="903" spans="1:50" ht="24" hidden="1" customHeight="1">
      <c r="A903" s="580">
        <v>9</v>
      </c>
      <c r="B903" s="580">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83"/>
      <c r="AL903" s="584"/>
      <c r="AM903" s="584"/>
      <c r="AN903" s="584"/>
      <c r="AO903" s="584"/>
      <c r="AP903" s="585"/>
      <c r="AQ903" s="582"/>
      <c r="AR903" s="581"/>
      <c r="AS903" s="581"/>
      <c r="AT903" s="581"/>
      <c r="AU903" s="583"/>
      <c r="AV903" s="584"/>
      <c r="AW903" s="584"/>
      <c r="AX903" s="585"/>
    </row>
    <row r="904" spans="1:50" ht="24" hidden="1" customHeight="1">
      <c r="A904" s="580">
        <v>10</v>
      </c>
      <c r="B904" s="580">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83"/>
      <c r="AL904" s="584"/>
      <c r="AM904" s="584"/>
      <c r="AN904" s="584"/>
      <c r="AO904" s="584"/>
      <c r="AP904" s="585"/>
      <c r="AQ904" s="582"/>
      <c r="AR904" s="581"/>
      <c r="AS904" s="581"/>
      <c r="AT904" s="581"/>
      <c r="AU904" s="583"/>
      <c r="AV904" s="584"/>
      <c r="AW904" s="584"/>
      <c r="AX904" s="585"/>
    </row>
    <row r="905" spans="1:50" ht="24" hidden="1" customHeight="1">
      <c r="A905" s="580">
        <v>11</v>
      </c>
      <c r="B905" s="580">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83"/>
      <c r="AL905" s="584"/>
      <c r="AM905" s="584"/>
      <c r="AN905" s="584"/>
      <c r="AO905" s="584"/>
      <c r="AP905" s="585"/>
      <c r="AQ905" s="582"/>
      <c r="AR905" s="581"/>
      <c r="AS905" s="581"/>
      <c r="AT905" s="581"/>
      <c r="AU905" s="583"/>
      <c r="AV905" s="584"/>
      <c r="AW905" s="584"/>
      <c r="AX905" s="585"/>
    </row>
    <row r="906" spans="1:50" ht="24" hidden="1" customHeight="1">
      <c r="A906" s="580">
        <v>12</v>
      </c>
      <c r="B906" s="580">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83"/>
      <c r="AL906" s="584"/>
      <c r="AM906" s="584"/>
      <c r="AN906" s="584"/>
      <c r="AO906" s="584"/>
      <c r="AP906" s="585"/>
      <c r="AQ906" s="582"/>
      <c r="AR906" s="581"/>
      <c r="AS906" s="581"/>
      <c r="AT906" s="581"/>
      <c r="AU906" s="583"/>
      <c r="AV906" s="584"/>
      <c r="AW906" s="584"/>
      <c r="AX906" s="585"/>
    </row>
    <row r="907" spans="1:50" ht="24" hidden="1" customHeight="1">
      <c r="A907" s="580">
        <v>13</v>
      </c>
      <c r="B907" s="580">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83"/>
      <c r="AL907" s="584"/>
      <c r="AM907" s="584"/>
      <c r="AN907" s="584"/>
      <c r="AO907" s="584"/>
      <c r="AP907" s="585"/>
      <c r="AQ907" s="582"/>
      <c r="AR907" s="581"/>
      <c r="AS907" s="581"/>
      <c r="AT907" s="581"/>
      <c r="AU907" s="583"/>
      <c r="AV907" s="584"/>
      <c r="AW907" s="584"/>
      <c r="AX907" s="585"/>
    </row>
    <row r="908" spans="1:50" ht="24" hidden="1" customHeight="1">
      <c r="A908" s="580">
        <v>14</v>
      </c>
      <c r="B908" s="580">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83"/>
      <c r="AL908" s="584"/>
      <c r="AM908" s="584"/>
      <c r="AN908" s="584"/>
      <c r="AO908" s="584"/>
      <c r="AP908" s="585"/>
      <c r="AQ908" s="582"/>
      <c r="AR908" s="581"/>
      <c r="AS908" s="581"/>
      <c r="AT908" s="581"/>
      <c r="AU908" s="583"/>
      <c r="AV908" s="584"/>
      <c r="AW908" s="584"/>
      <c r="AX908" s="585"/>
    </row>
    <row r="909" spans="1:50" ht="24" hidden="1" customHeight="1">
      <c r="A909" s="580">
        <v>15</v>
      </c>
      <c r="B909" s="580">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83"/>
      <c r="AL909" s="584"/>
      <c r="AM909" s="584"/>
      <c r="AN909" s="584"/>
      <c r="AO909" s="584"/>
      <c r="AP909" s="585"/>
      <c r="AQ909" s="582"/>
      <c r="AR909" s="581"/>
      <c r="AS909" s="581"/>
      <c r="AT909" s="581"/>
      <c r="AU909" s="583"/>
      <c r="AV909" s="584"/>
      <c r="AW909" s="584"/>
      <c r="AX909" s="585"/>
    </row>
    <row r="910" spans="1:50" ht="24" hidden="1" customHeight="1">
      <c r="A910" s="580">
        <v>16</v>
      </c>
      <c r="B910" s="580">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83"/>
      <c r="AL910" s="584"/>
      <c r="AM910" s="584"/>
      <c r="AN910" s="584"/>
      <c r="AO910" s="584"/>
      <c r="AP910" s="585"/>
      <c r="AQ910" s="582"/>
      <c r="AR910" s="581"/>
      <c r="AS910" s="581"/>
      <c r="AT910" s="581"/>
      <c r="AU910" s="583"/>
      <c r="AV910" s="584"/>
      <c r="AW910" s="584"/>
      <c r="AX910" s="585"/>
    </row>
    <row r="911" spans="1:50" ht="24" hidden="1" customHeight="1">
      <c r="A911" s="580">
        <v>17</v>
      </c>
      <c r="B911" s="580">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83"/>
      <c r="AL911" s="584"/>
      <c r="AM911" s="584"/>
      <c r="AN911" s="584"/>
      <c r="AO911" s="584"/>
      <c r="AP911" s="585"/>
      <c r="AQ911" s="582"/>
      <c r="AR911" s="581"/>
      <c r="AS911" s="581"/>
      <c r="AT911" s="581"/>
      <c r="AU911" s="583"/>
      <c r="AV911" s="584"/>
      <c r="AW911" s="584"/>
      <c r="AX911" s="585"/>
    </row>
    <row r="912" spans="1:50" ht="24" hidden="1" customHeight="1">
      <c r="A912" s="580">
        <v>18</v>
      </c>
      <c r="B912" s="580">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3"/>
      <c r="AL912" s="584"/>
      <c r="AM912" s="584"/>
      <c r="AN912" s="584"/>
      <c r="AO912" s="584"/>
      <c r="AP912" s="585"/>
      <c r="AQ912" s="582"/>
      <c r="AR912" s="581"/>
      <c r="AS912" s="581"/>
      <c r="AT912" s="581"/>
      <c r="AU912" s="583"/>
      <c r="AV912" s="584"/>
      <c r="AW912" s="584"/>
      <c r="AX912" s="585"/>
    </row>
    <row r="913" spans="1:50" ht="24" hidden="1" customHeight="1">
      <c r="A913" s="580">
        <v>19</v>
      </c>
      <c r="B913" s="580">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83"/>
      <c r="AL913" s="584"/>
      <c r="AM913" s="584"/>
      <c r="AN913" s="584"/>
      <c r="AO913" s="584"/>
      <c r="AP913" s="585"/>
      <c r="AQ913" s="582"/>
      <c r="AR913" s="581"/>
      <c r="AS913" s="581"/>
      <c r="AT913" s="581"/>
      <c r="AU913" s="583"/>
      <c r="AV913" s="584"/>
      <c r="AW913" s="584"/>
      <c r="AX913" s="585"/>
    </row>
    <row r="914" spans="1:50" ht="24" hidden="1" customHeight="1">
      <c r="A914" s="580">
        <v>20</v>
      </c>
      <c r="B914" s="580">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3"/>
      <c r="AL914" s="584"/>
      <c r="AM914" s="584"/>
      <c r="AN914" s="584"/>
      <c r="AO914" s="584"/>
      <c r="AP914" s="585"/>
      <c r="AQ914" s="582"/>
      <c r="AR914" s="581"/>
      <c r="AS914" s="581"/>
      <c r="AT914" s="581"/>
      <c r="AU914" s="583"/>
      <c r="AV914" s="584"/>
      <c r="AW914" s="584"/>
      <c r="AX914" s="585"/>
    </row>
    <row r="915" spans="1:50" ht="24" hidden="1" customHeight="1">
      <c r="A915" s="580">
        <v>21</v>
      </c>
      <c r="B915" s="580">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83"/>
      <c r="AL915" s="584"/>
      <c r="AM915" s="584"/>
      <c r="AN915" s="584"/>
      <c r="AO915" s="584"/>
      <c r="AP915" s="585"/>
      <c r="AQ915" s="582"/>
      <c r="AR915" s="581"/>
      <c r="AS915" s="581"/>
      <c r="AT915" s="581"/>
      <c r="AU915" s="583"/>
      <c r="AV915" s="584"/>
      <c r="AW915" s="584"/>
      <c r="AX915" s="585"/>
    </row>
    <row r="916" spans="1:50" ht="24" hidden="1" customHeight="1">
      <c r="A916" s="580">
        <v>22</v>
      </c>
      <c r="B916" s="580">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83"/>
      <c r="AL916" s="584"/>
      <c r="AM916" s="584"/>
      <c r="AN916" s="584"/>
      <c r="AO916" s="584"/>
      <c r="AP916" s="585"/>
      <c r="AQ916" s="582"/>
      <c r="AR916" s="581"/>
      <c r="AS916" s="581"/>
      <c r="AT916" s="581"/>
      <c r="AU916" s="583"/>
      <c r="AV916" s="584"/>
      <c r="AW916" s="584"/>
      <c r="AX916" s="585"/>
    </row>
    <row r="917" spans="1:50" ht="24" hidden="1" customHeight="1">
      <c r="A917" s="580">
        <v>23</v>
      </c>
      <c r="B917" s="580">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3"/>
      <c r="AL917" s="584"/>
      <c r="AM917" s="584"/>
      <c r="AN917" s="584"/>
      <c r="AO917" s="584"/>
      <c r="AP917" s="585"/>
      <c r="AQ917" s="582"/>
      <c r="AR917" s="581"/>
      <c r="AS917" s="581"/>
      <c r="AT917" s="581"/>
      <c r="AU917" s="583"/>
      <c r="AV917" s="584"/>
      <c r="AW917" s="584"/>
      <c r="AX917" s="585"/>
    </row>
    <row r="918" spans="1:50" ht="24" hidden="1" customHeight="1">
      <c r="A918" s="580">
        <v>24</v>
      </c>
      <c r="B918" s="580">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3"/>
      <c r="AL918" s="584"/>
      <c r="AM918" s="584"/>
      <c r="AN918" s="584"/>
      <c r="AO918" s="584"/>
      <c r="AP918" s="585"/>
      <c r="AQ918" s="582"/>
      <c r="AR918" s="581"/>
      <c r="AS918" s="581"/>
      <c r="AT918" s="581"/>
      <c r="AU918" s="583"/>
      <c r="AV918" s="584"/>
      <c r="AW918" s="584"/>
      <c r="AX918" s="585"/>
    </row>
    <row r="919" spans="1:50" ht="24" hidden="1" customHeight="1">
      <c r="A919" s="580">
        <v>25</v>
      </c>
      <c r="B919" s="580">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3"/>
      <c r="AL919" s="584"/>
      <c r="AM919" s="584"/>
      <c r="AN919" s="584"/>
      <c r="AO919" s="584"/>
      <c r="AP919" s="585"/>
      <c r="AQ919" s="582"/>
      <c r="AR919" s="581"/>
      <c r="AS919" s="581"/>
      <c r="AT919" s="581"/>
      <c r="AU919" s="583"/>
      <c r="AV919" s="584"/>
      <c r="AW919" s="584"/>
      <c r="AX919" s="585"/>
    </row>
    <row r="920" spans="1:50" ht="24" hidden="1" customHeight="1">
      <c r="A920" s="580">
        <v>26</v>
      </c>
      <c r="B920" s="580">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3"/>
      <c r="AL920" s="584"/>
      <c r="AM920" s="584"/>
      <c r="AN920" s="584"/>
      <c r="AO920" s="584"/>
      <c r="AP920" s="585"/>
      <c r="AQ920" s="582"/>
      <c r="AR920" s="581"/>
      <c r="AS920" s="581"/>
      <c r="AT920" s="581"/>
      <c r="AU920" s="583"/>
      <c r="AV920" s="584"/>
      <c r="AW920" s="584"/>
      <c r="AX920" s="585"/>
    </row>
    <row r="921" spans="1:50" ht="24" hidden="1" customHeight="1">
      <c r="A921" s="580">
        <v>27</v>
      </c>
      <c r="B921" s="580">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3"/>
      <c r="AL921" s="584"/>
      <c r="AM921" s="584"/>
      <c r="AN921" s="584"/>
      <c r="AO921" s="584"/>
      <c r="AP921" s="585"/>
      <c r="AQ921" s="582"/>
      <c r="AR921" s="581"/>
      <c r="AS921" s="581"/>
      <c r="AT921" s="581"/>
      <c r="AU921" s="583"/>
      <c r="AV921" s="584"/>
      <c r="AW921" s="584"/>
      <c r="AX921" s="585"/>
    </row>
    <row r="922" spans="1:50" ht="24" hidden="1" customHeight="1">
      <c r="A922" s="580">
        <v>28</v>
      </c>
      <c r="B922" s="580">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3"/>
      <c r="AL922" s="584"/>
      <c r="AM922" s="584"/>
      <c r="AN922" s="584"/>
      <c r="AO922" s="584"/>
      <c r="AP922" s="585"/>
      <c r="AQ922" s="582"/>
      <c r="AR922" s="581"/>
      <c r="AS922" s="581"/>
      <c r="AT922" s="581"/>
      <c r="AU922" s="583"/>
      <c r="AV922" s="584"/>
      <c r="AW922" s="584"/>
      <c r="AX922" s="585"/>
    </row>
    <row r="923" spans="1:50" ht="24" hidden="1" customHeight="1">
      <c r="A923" s="580">
        <v>29</v>
      </c>
      <c r="B923" s="580">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83"/>
      <c r="AL923" s="584"/>
      <c r="AM923" s="584"/>
      <c r="AN923" s="584"/>
      <c r="AO923" s="584"/>
      <c r="AP923" s="585"/>
      <c r="AQ923" s="582"/>
      <c r="AR923" s="581"/>
      <c r="AS923" s="581"/>
      <c r="AT923" s="581"/>
      <c r="AU923" s="583"/>
      <c r="AV923" s="584"/>
      <c r="AW923" s="584"/>
      <c r="AX923" s="585"/>
    </row>
    <row r="924" spans="1:50" ht="24" hidden="1" customHeight="1">
      <c r="A924" s="580">
        <v>30</v>
      </c>
      <c r="B924" s="580">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83"/>
      <c r="AL924" s="584"/>
      <c r="AM924" s="584"/>
      <c r="AN924" s="584"/>
      <c r="AO924" s="584"/>
      <c r="AP924" s="585"/>
      <c r="AQ924" s="582"/>
      <c r="AR924" s="581"/>
      <c r="AS924" s="581"/>
      <c r="AT924" s="581"/>
      <c r="AU924" s="583"/>
      <c r="AV924" s="584"/>
      <c r="AW924" s="584"/>
      <c r="AX924" s="585"/>
    </row>
    <row r="925" spans="1:50" hidden="1"/>
    <row r="926" spans="1:50" hidden="1">
      <c r="A926" s="9"/>
      <c r="B926" s="70" t="s">
        <v>348</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80"/>
      <c r="B927" s="580"/>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6" t="s">
        <v>33</v>
      </c>
      <c r="AL927" s="244"/>
      <c r="AM927" s="244"/>
      <c r="AN927" s="244"/>
      <c r="AO927" s="244"/>
      <c r="AP927" s="244"/>
      <c r="AQ927" s="244" t="s">
        <v>23</v>
      </c>
      <c r="AR927" s="244"/>
      <c r="AS927" s="244"/>
      <c r="AT927" s="244"/>
      <c r="AU927" s="94" t="s">
        <v>24</v>
      </c>
      <c r="AV927" s="95"/>
      <c r="AW927" s="95"/>
      <c r="AX927" s="587"/>
    </row>
    <row r="928" spans="1:50" ht="24" hidden="1" customHeight="1">
      <c r="A928" s="580">
        <v>1</v>
      </c>
      <c r="B928" s="580">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83"/>
      <c r="AL928" s="584"/>
      <c r="AM928" s="584"/>
      <c r="AN928" s="584"/>
      <c r="AO928" s="584"/>
      <c r="AP928" s="585"/>
      <c r="AQ928" s="582"/>
      <c r="AR928" s="581"/>
      <c r="AS928" s="581"/>
      <c r="AT928" s="581"/>
      <c r="AU928" s="583"/>
      <c r="AV928" s="584"/>
      <c r="AW928" s="584"/>
      <c r="AX928" s="585"/>
    </row>
    <row r="929" spans="1:50" ht="24" hidden="1" customHeight="1">
      <c r="A929" s="580">
        <v>2</v>
      </c>
      <c r="B929" s="580">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83"/>
      <c r="AL929" s="584"/>
      <c r="AM929" s="584"/>
      <c r="AN929" s="584"/>
      <c r="AO929" s="584"/>
      <c r="AP929" s="585"/>
      <c r="AQ929" s="582"/>
      <c r="AR929" s="581"/>
      <c r="AS929" s="581"/>
      <c r="AT929" s="581"/>
      <c r="AU929" s="583"/>
      <c r="AV929" s="584"/>
      <c r="AW929" s="584"/>
      <c r="AX929" s="585"/>
    </row>
    <row r="930" spans="1:50" ht="24" hidden="1" customHeight="1">
      <c r="A930" s="580">
        <v>3</v>
      </c>
      <c r="B930" s="580">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83"/>
      <c r="AL930" s="584"/>
      <c r="AM930" s="584"/>
      <c r="AN930" s="584"/>
      <c r="AO930" s="584"/>
      <c r="AP930" s="585"/>
      <c r="AQ930" s="582"/>
      <c r="AR930" s="581"/>
      <c r="AS930" s="581"/>
      <c r="AT930" s="581"/>
      <c r="AU930" s="583"/>
      <c r="AV930" s="584"/>
      <c r="AW930" s="584"/>
      <c r="AX930" s="585"/>
    </row>
    <row r="931" spans="1:50" ht="24" hidden="1" customHeight="1">
      <c r="A931" s="580">
        <v>4</v>
      </c>
      <c r="B931" s="580">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83"/>
      <c r="AL931" s="584"/>
      <c r="AM931" s="584"/>
      <c r="AN931" s="584"/>
      <c r="AO931" s="584"/>
      <c r="AP931" s="585"/>
      <c r="AQ931" s="582"/>
      <c r="AR931" s="581"/>
      <c r="AS931" s="581"/>
      <c r="AT931" s="581"/>
      <c r="AU931" s="583"/>
      <c r="AV931" s="584"/>
      <c r="AW931" s="584"/>
      <c r="AX931" s="585"/>
    </row>
    <row r="932" spans="1:50" ht="24" hidden="1" customHeight="1">
      <c r="A932" s="580">
        <v>5</v>
      </c>
      <c r="B932" s="580">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83"/>
      <c r="AL932" s="584"/>
      <c r="AM932" s="584"/>
      <c r="AN932" s="584"/>
      <c r="AO932" s="584"/>
      <c r="AP932" s="585"/>
      <c r="AQ932" s="582"/>
      <c r="AR932" s="581"/>
      <c r="AS932" s="581"/>
      <c r="AT932" s="581"/>
      <c r="AU932" s="583"/>
      <c r="AV932" s="584"/>
      <c r="AW932" s="584"/>
      <c r="AX932" s="585"/>
    </row>
    <row r="933" spans="1:50" ht="24" hidden="1" customHeight="1">
      <c r="A933" s="580">
        <v>6</v>
      </c>
      <c r="B933" s="580">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83"/>
      <c r="AL933" s="584"/>
      <c r="AM933" s="584"/>
      <c r="AN933" s="584"/>
      <c r="AO933" s="584"/>
      <c r="AP933" s="585"/>
      <c r="AQ933" s="582"/>
      <c r="AR933" s="581"/>
      <c r="AS933" s="581"/>
      <c r="AT933" s="581"/>
      <c r="AU933" s="583"/>
      <c r="AV933" s="584"/>
      <c r="AW933" s="584"/>
      <c r="AX933" s="585"/>
    </row>
    <row r="934" spans="1:50" ht="24" hidden="1" customHeight="1">
      <c r="A934" s="580">
        <v>7</v>
      </c>
      <c r="B934" s="580">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83"/>
      <c r="AL934" s="584"/>
      <c r="AM934" s="584"/>
      <c r="AN934" s="584"/>
      <c r="AO934" s="584"/>
      <c r="AP934" s="585"/>
      <c r="AQ934" s="582"/>
      <c r="AR934" s="581"/>
      <c r="AS934" s="581"/>
      <c r="AT934" s="581"/>
      <c r="AU934" s="583"/>
      <c r="AV934" s="584"/>
      <c r="AW934" s="584"/>
      <c r="AX934" s="585"/>
    </row>
    <row r="935" spans="1:50" ht="24" hidden="1" customHeight="1">
      <c r="A935" s="580">
        <v>8</v>
      </c>
      <c r="B935" s="580">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83"/>
      <c r="AL935" s="584"/>
      <c r="AM935" s="584"/>
      <c r="AN935" s="584"/>
      <c r="AO935" s="584"/>
      <c r="AP935" s="585"/>
      <c r="AQ935" s="582"/>
      <c r="AR935" s="581"/>
      <c r="AS935" s="581"/>
      <c r="AT935" s="581"/>
      <c r="AU935" s="583"/>
      <c r="AV935" s="584"/>
      <c r="AW935" s="584"/>
      <c r="AX935" s="585"/>
    </row>
    <row r="936" spans="1:50" ht="24" hidden="1" customHeight="1">
      <c r="A936" s="580">
        <v>9</v>
      </c>
      <c r="B936" s="580">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83"/>
      <c r="AL936" s="584"/>
      <c r="AM936" s="584"/>
      <c r="AN936" s="584"/>
      <c r="AO936" s="584"/>
      <c r="AP936" s="585"/>
      <c r="AQ936" s="582"/>
      <c r="AR936" s="581"/>
      <c r="AS936" s="581"/>
      <c r="AT936" s="581"/>
      <c r="AU936" s="583"/>
      <c r="AV936" s="584"/>
      <c r="AW936" s="584"/>
      <c r="AX936" s="585"/>
    </row>
    <row r="937" spans="1:50" ht="24" hidden="1" customHeight="1">
      <c r="A937" s="580">
        <v>10</v>
      </c>
      <c r="B937" s="580">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83"/>
      <c r="AL937" s="584"/>
      <c r="AM937" s="584"/>
      <c r="AN937" s="584"/>
      <c r="AO937" s="584"/>
      <c r="AP937" s="585"/>
      <c r="AQ937" s="582"/>
      <c r="AR937" s="581"/>
      <c r="AS937" s="581"/>
      <c r="AT937" s="581"/>
      <c r="AU937" s="583"/>
      <c r="AV937" s="584"/>
      <c r="AW937" s="584"/>
      <c r="AX937" s="585"/>
    </row>
    <row r="938" spans="1:50" ht="24" hidden="1" customHeight="1">
      <c r="A938" s="580">
        <v>11</v>
      </c>
      <c r="B938" s="580">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83"/>
      <c r="AL938" s="584"/>
      <c r="AM938" s="584"/>
      <c r="AN938" s="584"/>
      <c r="AO938" s="584"/>
      <c r="AP938" s="585"/>
      <c r="AQ938" s="582"/>
      <c r="AR938" s="581"/>
      <c r="AS938" s="581"/>
      <c r="AT938" s="581"/>
      <c r="AU938" s="583"/>
      <c r="AV938" s="584"/>
      <c r="AW938" s="584"/>
      <c r="AX938" s="585"/>
    </row>
    <row r="939" spans="1:50" ht="24" hidden="1" customHeight="1">
      <c r="A939" s="580">
        <v>12</v>
      </c>
      <c r="B939" s="580">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83"/>
      <c r="AL939" s="584"/>
      <c r="AM939" s="584"/>
      <c r="AN939" s="584"/>
      <c r="AO939" s="584"/>
      <c r="AP939" s="585"/>
      <c r="AQ939" s="582"/>
      <c r="AR939" s="581"/>
      <c r="AS939" s="581"/>
      <c r="AT939" s="581"/>
      <c r="AU939" s="583"/>
      <c r="AV939" s="584"/>
      <c r="AW939" s="584"/>
      <c r="AX939" s="585"/>
    </row>
    <row r="940" spans="1:50" ht="24" hidden="1" customHeight="1">
      <c r="A940" s="580">
        <v>13</v>
      </c>
      <c r="B940" s="580">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83"/>
      <c r="AL940" s="584"/>
      <c r="AM940" s="584"/>
      <c r="AN940" s="584"/>
      <c r="AO940" s="584"/>
      <c r="AP940" s="585"/>
      <c r="AQ940" s="582"/>
      <c r="AR940" s="581"/>
      <c r="AS940" s="581"/>
      <c r="AT940" s="581"/>
      <c r="AU940" s="583"/>
      <c r="AV940" s="584"/>
      <c r="AW940" s="584"/>
      <c r="AX940" s="585"/>
    </row>
    <row r="941" spans="1:50" ht="24" hidden="1" customHeight="1">
      <c r="A941" s="580">
        <v>14</v>
      </c>
      <c r="B941" s="580">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83"/>
      <c r="AL941" s="584"/>
      <c r="AM941" s="584"/>
      <c r="AN941" s="584"/>
      <c r="AO941" s="584"/>
      <c r="AP941" s="585"/>
      <c r="AQ941" s="582"/>
      <c r="AR941" s="581"/>
      <c r="AS941" s="581"/>
      <c r="AT941" s="581"/>
      <c r="AU941" s="583"/>
      <c r="AV941" s="584"/>
      <c r="AW941" s="584"/>
      <c r="AX941" s="585"/>
    </row>
    <row r="942" spans="1:50" ht="24" hidden="1" customHeight="1">
      <c r="A942" s="580">
        <v>15</v>
      </c>
      <c r="B942" s="580">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83"/>
      <c r="AL942" s="584"/>
      <c r="AM942" s="584"/>
      <c r="AN942" s="584"/>
      <c r="AO942" s="584"/>
      <c r="AP942" s="585"/>
      <c r="AQ942" s="582"/>
      <c r="AR942" s="581"/>
      <c r="AS942" s="581"/>
      <c r="AT942" s="581"/>
      <c r="AU942" s="583"/>
      <c r="AV942" s="584"/>
      <c r="AW942" s="584"/>
      <c r="AX942" s="585"/>
    </row>
    <row r="943" spans="1:50" ht="24" hidden="1" customHeight="1">
      <c r="A943" s="580">
        <v>16</v>
      </c>
      <c r="B943" s="580">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83"/>
      <c r="AL943" s="584"/>
      <c r="AM943" s="584"/>
      <c r="AN943" s="584"/>
      <c r="AO943" s="584"/>
      <c r="AP943" s="585"/>
      <c r="AQ943" s="582"/>
      <c r="AR943" s="581"/>
      <c r="AS943" s="581"/>
      <c r="AT943" s="581"/>
      <c r="AU943" s="583"/>
      <c r="AV943" s="584"/>
      <c r="AW943" s="584"/>
      <c r="AX943" s="585"/>
    </row>
    <row r="944" spans="1:50" ht="24" hidden="1" customHeight="1">
      <c r="A944" s="580">
        <v>17</v>
      </c>
      <c r="B944" s="580">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3"/>
      <c r="AL944" s="584"/>
      <c r="AM944" s="584"/>
      <c r="AN944" s="584"/>
      <c r="AO944" s="584"/>
      <c r="AP944" s="585"/>
      <c r="AQ944" s="582"/>
      <c r="AR944" s="581"/>
      <c r="AS944" s="581"/>
      <c r="AT944" s="581"/>
      <c r="AU944" s="583"/>
      <c r="AV944" s="584"/>
      <c r="AW944" s="584"/>
      <c r="AX944" s="585"/>
    </row>
    <row r="945" spans="1:50" ht="24" hidden="1" customHeight="1">
      <c r="A945" s="580">
        <v>18</v>
      </c>
      <c r="B945" s="580">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3"/>
      <c r="AL945" s="584"/>
      <c r="AM945" s="584"/>
      <c r="AN945" s="584"/>
      <c r="AO945" s="584"/>
      <c r="AP945" s="585"/>
      <c r="AQ945" s="582"/>
      <c r="AR945" s="581"/>
      <c r="AS945" s="581"/>
      <c r="AT945" s="581"/>
      <c r="AU945" s="583"/>
      <c r="AV945" s="584"/>
      <c r="AW945" s="584"/>
      <c r="AX945" s="585"/>
    </row>
    <row r="946" spans="1:50" ht="24" hidden="1" customHeight="1">
      <c r="A946" s="580">
        <v>19</v>
      </c>
      <c r="B946" s="580">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83"/>
      <c r="AL946" s="584"/>
      <c r="AM946" s="584"/>
      <c r="AN946" s="584"/>
      <c r="AO946" s="584"/>
      <c r="AP946" s="585"/>
      <c r="AQ946" s="582"/>
      <c r="AR946" s="581"/>
      <c r="AS946" s="581"/>
      <c r="AT946" s="581"/>
      <c r="AU946" s="583"/>
      <c r="AV946" s="584"/>
      <c r="AW946" s="584"/>
      <c r="AX946" s="585"/>
    </row>
    <row r="947" spans="1:50" ht="24" hidden="1" customHeight="1">
      <c r="A947" s="580">
        <v>20</v>
      </c>
      <c r="B947" s="580">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83"/>
      <c r="AL947" s="584"/>
      <c r="AM947" s="584"/>
      <c r="AN947" s="584"/>
      <c r="AO947" s="584"/>
      <c r="AP947" s="585"/>
      <c r="AQ947" s="582"/>
      <c r="AR947" s="581"/>
      <c r="AS947" s="581"/>
      <c r="AT947" s="581"/>
      <c r="AU947" s="583"/>
      <c r="AV947" s="584"/>
      <c r="AW947" s="584"/>
      <c r="AX947" s="585"/>
    </row>
    <row r="948" spans="1:50" ht="24" hidden="1" customHeight="1">
      <c r="A948" s="580">
        <v>21</v>
      </c>
      <c r="B948" s="580">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83"/>
      <c r="AL948" s="584"/>
      <c r="AM948" s="584"/>
      <c r="AN948" s="584"/>
      <c r="AO948" s="584"/>
      <c r="AP948" s="585"/>
      <c r="AQ948" s="582"/>
      <c r="AR948" s="581"/>
      <c r="AS948" s="581"/>
      <c r="AT948" s="581"/>
      <c r="AU948" s="583"/>
      <c r="AV948" s="584"/>
      <c r="AW948" s="584"/>
      <c r="AX948" s="585"/>
    </row>
    <row r="949" spans="1:50" ht="24" hidden="1" customHeight="1">
      <c r="A949" s="580">
        <v>22</v>
      </c>
      <c r="B949" s="580">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83"/>
      <c r="AL949" s="584"/>
      <c r="AM949" s="584"/>
      <c r="AN949" s="584"/>
      <c r="AO949" s="584"/>
      <c r="AP949" s="585"/>
      <c r="AQ949" s="582"/>
      <c r="AR949" s="581"/>
      <c r="AS949" s="581"/>
      <c r="AT949" s="581"/>
      <c r="AU949" s="583"/>
      <c r="AV949" s="584"/>
      <c r="AW949" s="584"/>
      <c r="AX949" s="585"/>
    </row>
    <row r="950" spans="1:50" ht="24" hidden="1" customHeight="1">
      <c r="A950" s="580">
        <v>23</v>
      </c>
      <c r="B950" s="580">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83"/>
      <c r="AL950" s="584"/>
      <c r="AM950" s="584"/>
      <c r="AN950" s="584"/>
      <c r="AO950" s="584"/>
      <c r="AP950" s="585"/>
      <c r="AQ950" s="582"/>
      <c r="AR950" s="581"/>
      <c r="AS950" s="581"/>
      <c r="AT950" s="581"/>
      <c r="AU950" s="583"/>
      <c r="AV950" s="584"/>
      <c r="AW950" s="584"/>
      <c r="AX950" s="585"/>
    </row>
    <row r="951" spans="1:50" ht="24" hidden="1" customHeight="1">
      <c r="A951" s="580">
        <v>24</v>
      </c>
      <c r="B951" s="580">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83"/>
      <c r="AL951" s="584"/>
      <c r="AM951" s="584"/>
      <c r="AN951" s="584"/>
      <c r="AO951" s="584"/>
      <c r="AP951" s="585"/>
      <c r="AQ951" s="582"/>
      <c r="AR951" s="581"/>
      <c r="AS951" s="581"/>
      <c r="AT951" s="581"/>
      <c r="AU951" s="583"/>
      <c r="AV951" s="584"/>
      <c r="AW951" s="584"/>
      <c r="AX951" s="585"/>
    </row>
    <row r="952" spans="1:50" ht="24" hidden="1" customHeight="1">
      <c r="A952" s="580">
        <v>25</v>
      </c>
      <c r="B952" s="580">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83"/>
      <c r="AL952" s="584"/>
      <c r="AM952" s="584"/>
      <c r="AN952" s="584"/>
      <c r="AO952" s="584"/>
      <c r="AP952" s="585"/>
      <c r="AQ952" s="582"/>
      <c r="AR952" s="581"/>
      <c r="AS952" s="581"/>
      <c r="AT952" s="581"/>
      <c r="AU952" s="583"/>
      <c r="AV952" s="584"/>
      <c r="AW952" s="584"/>
      <c r="AX952" s="585"/>
    </row>
    <row r="953" spans="1:50" ht="24" hidden="1" customHeight="1">
      <c r="A953" s="580">
        <v>26</v>
      </c>
      <c r="B953" s="580">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83"/>
      <c r="AL953" s="584"/>
      <c r="AM953" s="584"/>
      <c r="AN953" s="584"/>
      <c r="AO953" s="584"/>
      <c r="AP953" s="585"/>
      <c r="AQ953" s="582"/>
      <c r="AR953" s="581"/>
      <c r="AS953" s="581"/>
      <c r="AT953" s="581"/>
      <c r="AU953" s="583"/>
      <c r="AV953" s="584"/>
      <c r="AW953" s="584"/>
      <c r="AX953" s="585"/>
    </row>
    <row r="954" spans="1:50" ht="24" hidden="1" customHeight="1">
      <c r="A954" s="580">
        <v>27</v>
      </c>
      <c r="B954" s="580">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83"/>
      <c r="AL954" s="584"/>
      <c r="AM954" s="584"/>
      <c r="AN954" s="584"/>
      <c r="AO954" s="584"/>
      <c r="AP954" s="585"/>
      <c r="AQ954" s="582"/>
      <c r="AR954" s="581"/>
      <c r="AS954" s="581"/>
      <c r="AT954" s="581"/>
      <c r="AU954" s="583"/>
      <c r="AV954" s="584"/>
      <c r="AW954" s="584"/>
      <c r="AX954" s="585"/>
    </row>
    <row r="955" spans="1:50" ht="24" hidden="1" customHeight="1">
      <c r="A955" s="580">
        <v>28</v>
      </c>
      <c r="B955" s="580">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83"/>
      <c r="AL955" s="584"/>
      <c r="AM955" s="584"/>
      <c r="AN955" s="584"/>
      <c r="AO955" s="584"/>
      <c r="AP955" s="585"/>
      <c r="AQ955" s="582"/>
      <c r="AR955" s="581"/>
      <c r="AS955" s="581"/>
      <c r="AT955" s="581"/>
      <c r="AU955" s="583"/>
      <c r="AV955" s="584"/>
      <c r="AW955" s="584"/>
      <c r="AX955" s="585"/>
    </row>
    <row r="956" spans="1:50" ht="24" hidden="1" customHeight="1">
      <c r="A956" s="580">
        <v>29</v>
      </c>
      <c r="B956" s="580">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83"/>
      <c r="AL956" s="584"/>
      <c r="AM956" s="584"/>
      <c r="AN956" s="584"/>
      <c r="AO956" s="584"/>
      <c r="AP956" s="585"/>
      <c r="AQ956" s="582"/>
      <c r="AR956" s="581"/>
      <c r="AS956" s="581"/>
      <c r="AT956" s="581"/>
      <c r="AU956" s="583"/>
      <c r="AV956" s="584"/>
      <c r="AW956" s="584"/>
      <c r="AX956" s="585"/>
    </row>
    <row r="957" spans="1:50" ht="24" hidden="1" customHeight="1">
      <c r="A957" s="580">
        <v>30</v>
      </c>
      <c r="B957" s="580">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3"/>
      <c r="AL957" s="584"/>
      <c r="AM957" s="584"/>
      <c r="AN957" s="584"/>
      <c r="AO957" s="584"/>
      <c r="AP957" s="585"/>
      <c r="AQ957" s="582"/>
      <c r="AR957" s="581"/>
      <c r="AS957" s="581"/>
      <c r="AT957" s="581"/>
      <c r="AU957" s="583"/>
      <c r="AV957" s="584"/>
      <c r="AW957" s="584"/>
      <c r="AX957" s="585"/>
    </row>
    <row r="958" spans="1:50" hidden="1"/>
    <row r="959" spans="1:50" hidden="1">
      <c r="A959" s="9"/>
      <c r="B959" s="70" t="s">
        <v>400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80"/>
      <c r="B960" s="580"/>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6" t="s">
        <v>33</v>
      </c>
      <c r="AL960" s="244"/>
      <c r="AM960" s="244"/>
      <c r="AN960" s="244"/>
      <c r="AO960" s="244"/>
      <c r="AP960" s="244"/>
      <c r="AQ960" s="244" t="s">
        <v>23</v>
      </c>
      <c r="AR960" s="244"/>
      <c r="AS960" s="244"/>
      <c r="AT960" s="244"/>
      <c r="AU960" s="94" t="s">
        <v>24</v>
      </c>
      <c r="AV960" s="95"/>
      <c r="AW960" s="95"/>
      <c r="AX960" s="587"/>
    </row>
    <row r="961" spans="1:50" ht="24" hidden="1" customHeight="1">
      <c r="A961" s="580">
        <v>1</v>
      </c>
      <c r="B961" s="580">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83"/>
      <c r="AL961" s="584"/>
      <c r="AM961" s="584"/>
      <c r="AN961" s="584"/>
      <c r="AO961" s="584"/>
      <c r="AP961" s="585"/>
      <c r="AQ961" s="582"/>
      <c r="AR961" s="581"/>
      <c r="AS961" s="581"/>
      <c r="AT961" s="581"/>
      <c r="AU961" s="583"/>
      <c r="AV961" s="584"/>
      <c r="AW961" s="584"/>
      <c r="AX961" s="585"/>
    </row>
    <row r="962" spans="1:50" ht="24" hidden="1" customHeight="1">
      <c r="A962" s="580">
        <v>2</v>
      </c>
      <c r="B962" s="580">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83"/>
      <c r="AL962" s="584"/>
      <c r="AM962" s="584"/>
      <c r="AN962" s="584"/>
      <c r="AO962" s="584"/>
      <c r="AP962" s="585"/>
      <c r="AQ962" s="582"/>
      <c r="AR962" s="581"/>
      <c r="AS962" s="581"/>
      <c r="AT962" s="581"/>
      <c r="AU962" s="583"/>
      <c r="AV962" s="584"/>
      <c r="AW962" s="584"/>
      <c r="AX962" s="585"/>
    </row>
    <row r="963" spans="1:50" ht="24" hidden="1" customHeight="1">
      <c r="A963" s="580">
        <v>3</v>
      </c>
      <c r="B963" s="580">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83"/>
      <c r="AL963" s="584"/>
      <c r="AM963" s="584"/>
      <c r="AN963" s="584"/>
      <c r="AO963" s="584"/>
      <c r="AP963" s="585"/>
      <c r="AQ963" s="582"/>
      <c r="AR963" s="581"/>
      <c r="AS963" s="581"/>
      <c r="AT963" s="581"/>
      <c r="AU963" s="583"/>
      <c r="AV963" s="584"/>
      <c r="AW963" s="584"/>
      <c r="AX963" s="585"/>
    </row>
    <row r="964" spans="1:50" ht="24" hidden="1" customHeight="1">
      <c r="A964" s="580">
        <v>4</v>
      </c>
      <c r="B964" s="580">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83"/>
      <c r="AL964" s="584"/>
      <c r="AM964" s="584"/>
      <c r="AN964" s="584"/>
      <c r="AO964" s="584"/>
      <c r="AP964" s="585"/>
      <c r="AQ964" s="582"/>
      <c r="AR964" s="581"/>
      <c r="AS964" s="581"/>
      <c r="AT964" s="581"/>
      <c r="AU964" s="583"/>
      <c r="AV964" s="584"/>
      <c r="AW964" s="584"/>
      <c r="AX964" s="585"/>
    </row>
    <row r="965" spans="1:50" ht="24" hidden="1" customHeight="1">
      <c r="A965" s="580">
        <v>5</v>
      </c>
      <c r="B965" s="580">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83"/>
      <c r="AL965" s="584"/>
      <c r="AM965" s="584"/>
      <c r="AN965" s="584"/>
      <c r="AO965" s="584"/>
      <c r="AP965" s="585"/>
      <c r="AQ965" s="582"/>
      <c r="AR965" s="581"/>
      <c r="AS965" s="581"/>
      <c r="AT965" s="581"/>
      <c r="AU965" s="583"/>
      <c r="AV965" s="584"/>
      <c r="AW965" s="584"/>
      <c r="AX965" s="585"/>
    </row>
    <row r="966" spans="1:50" ht="24" hidden="1" customHeight="1">
      <c r="A966" s="580">
        <v>6</v>
      </c>
      <c r="B966" s="580">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83"/>
      <c r="AL966" s="584"/>
      <c r="AM966" s="584"/>
      <c r="AN966" s="584"/>
      <c r="AO966" s="584"/>
      <c r="AP966" s="585"/>
      <c r="AQ966" s="582"/>
      <c r="AR966" s="581"/>
      <c r="AS966" s="581"/>
      <c r="AT966" s="581"/>
      <c r="AU966" s="583"/>
      <c r="AV966" s="584"/>
      <c r="AW966" s="584"/>
      <c r="AX966" s="585"/>
    </row>
    <row r="967" spans="1:50" ht="24" hidden="1" customHeight="1">
      <c r="A967" s="580">
        <v>7</v>
      </c>
      <c r="B967" s="580">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83"/>
      <c r="AL967" s="584"/>
      <c r="AM967" s="584"/>
      <c r="AN967" s="584"/>
      <c r="AO967" s="584"/>
      <c r="AP967" s="585"/>
      <c r="AQ967" s="582"/>
      <c r="AR967" s="581"/>
      <c r="AS967" s="581"/>
      <c r="AT967" s="581"/>
      <c r="AU967" s="583"/>
      <c r="AV967" s="584"/>
      <c r="AW967" s="584"/>
      <c r="AX967" s="585"/>
    </row>
    <row r="968" spans="1:50" ht="24" hidden="1" customHeight="1">
      <c r="A968" s="580">
        <v>8</v>
      </c>
      <c r="B968" s="580">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83"/>
      <c r="AL968" s="584"/>
      <c r="AM968" s="584"/>
      <c r="AN968" s="584"/>
      <c r="AO968" s="584"/>
      <c r="AP968" s="585"/>
      <c r="AQ968" s="582"/>
      <c r="AR968" s="581"/>
      <c r="AS968" s="581"/>
      <c r="AT968" s="581"/>
      <c r="AU968" s="583"/>
      <c r="AV968" s="584"/>
      <c r="AW968" s="584"/>
      <c r="AX968" s="585"/>
    </row>
    <row r="969" spans="1:50" ht="24" hidden="1" customHeight="1">
      <c r="A969" s="580">
        <v>9</v>
      </c>
      <c r="B969" s="580">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83"/>
      <c r="AL969" s="584"/>
      <c r="AM969" s="584"/>
      <c r="AN969" s="584"/>
      <c r="AO969" s="584"/>
      <c r="AP969" s="585"/>
      <c r="AQ969" s="582"/>
      <c r="AR969" s="581"/>
      <c r="AS969" s="581"/>
      <c r="AT969" s="581"/>
      <c r="AU969" s="583"/>
      <c r="AV969" s="584"/>
      <c r="AW969" s="584"/>
      <c r="AX969" s="585"/>
    </row>
    <row r="970" spans="1:50" ht="24" hidden="1" customHeight="1">
      <c r="A970" s="580">
        <v>10</v>
      </c>
      <c r="B970" s="580">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83"/>
      <c r="AL970" s="584"/>
      <c r="AM970" s="584"/>
      <c r="AN970" s="584"/>
      <c r="AO970" s="584"/>
      <c r="AP970" s="585"/>
      <c r="AQ970" s="582"/>
      <c r="AR970" s="581"/>
      <c r="AS970" s="581"/>
      <c r="AT970" s="581"/>
      <c r="AU970" s="583"/>
      <c r="AV970" s="584"/>
      <c r="AW970" s="584"/>
      <c r="AX970" s="585"/>
    </row>
    <row r="971" spans="1:50" ht="24" hidden="1" customHeight="1">
      <c r="A971" s="580">
        <v>11</v>
      </c>
      <c r="B971" s="580">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83"/>
      <c r="AL971" s="584"/>
      <c r="AM971" s="584"/>
      <c r="AN971" s="584"/>
      <c r="AO971" s="584"/>
      <c r="AP971" s="585"/>
      <c r="AQ971" s="582"/>
      <c r="AR971" s="581"/>
      <c r="AS971" s="581"/>
      <c r="AT971" s="581"/>
      <c r="AU971" s="583"/>
      <c r="AV971" s="584"/>
      <c r="AW971" s="584"/>
      <c r="AX971" s="585"/>
    </row>
    <row r="972" spans="1:50" ht="24" hidden="1" customHeight="1">
      <c r="A972" s="580">
        <v>12</v>
      </c>
      <c r="B972" s="580">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83"/>
      <c r="AL972" s="584"/>
      <c r="AM972" s="584"/>
      <c r="AN972" s="584"/>
      <c r="AO972" s="584"/>
      <c r="AP972" s="585"/>
      <c r="AQ972" s="582"/>
      <c r="AR972" s="581"/>
      <c r="AS972" s="581"/>
      <c r="AT972" s="581"/>
      <c r="AU972" s="583"/>
      <c r="AV972" s="584"/>
      <c r="AW972" s="584"/>
      <c r="AX972" s="585"/>
    </row>
    <row r="973" spans="1:50" ht="24" hidden="1" customHeight="1">
      <c r="A973" s="580">
        <v>13</v>
      </c>
      <c r="B973" s="580">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83"/>
      <c r="AL973" s="584"/>
      <c r="AM973" s="584"/>
      <c r="AN973" s="584"/>
      <c r="AO973" s="584"/>
      <c r="AP973" s="585"/>
      <c r="AQ973" s="582"/>
      <c r="AR973" s="581"/>
      <c r="AS973" s="581"/>
      <c r="AT973" s="581"/>
      <c r="AU973" s="583"/>
      <c r="AV973" s="584"/>
      <c r="AW973" s="584"/>
      <c r="AX973" s="585"/>
    </row>
    <row r="974" spans="1:50" ht="24" hidden="1" customHeight="1">
      <c r="A974" s="580">
        <v>14</v>
      </c>
      <c r="B974" s="580">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83"/>
      <c r="AL974" s="584"/>
      <c r="AM974" s="584"/>
      <c r="AN974" s="584"/>
      <c r="AO974" s="584"/>
      <c r="AP974" s="585"/>
      <c r="AQ974" s="582"/>
      <c r="AR974" s="581"/>
      <c r="AS974" s="581"/>
      <c r="AT974" s="581"/>
      <c r="AU974" s="583"/>
      <c r="AV974" s="584"/>
      <c r="AW974" s="584"/>
      <c r="AX974" s="585"/>
    </row>
    <row r="975" spans="1:50" ht="24" hidden="1" customHeight="1">
      <c r="A975" s="580">
        <v>15</v>
      </c>
      <c r="B975" s="580">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83"/>
      <c r="AL975" s="584"/>
      <c r="AM975" s="584"/>
      <c r="AN975" s="584"/>
      <c r="AO975" s="584"/>
      <c r="AP975" s="585"/>
      <c r="AQ975" s="582"/>
      <c r="AR975" s="581"/>
      <c r="AS975" s="581"/>
      <c r="AT975" s="581"/>
      <c r="AU975" s="583"/>
      <c r="AV975" s="584"/>
      <c r="AW975" s="584"/>
      <c r="AX975" s="585"/>
    </row>
    <row r="976" spans="1:50" ht="24" hidden="1" customHeight="1">
      <c r="A976" s="580">
        <v>16</v>
      </c>
      <c r="B976" s="580">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83"/>
      <c r="AL976" s="584"/>
      <c r="AM976" s="584"/>
      <c r="AN976" s="584"/>
      <c r="AO976" s="584"/>
      <c r="AP976" s="585"/>
      <c r="AQ976" s="582"/>
      <c r="AR976" s="581"/>
      <c r="AS976" s="581"/>
      <c r="AT976" s="581"/>
      <c r="AU976" s="583"/>
      <c r="AV976" s="584"/>
      <c r="AW976" s="584"/>
      <c r="AX976" s="585"/>
    </row>
    <row r="977" spans="1:50" ht="24" hidden="1" customHeight="1">
      <c r="A977" s="580">
        <v>17</v>
      </c>
      <c r="B977" s="580">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83"/>
      <c r="AL977" s="584"/>
      <c r="AM977" s="584"/>
      <c r="AN977" s="584"/>
      <c r="AO977" s="584"/>
      <c r="AP977" s="585"/>
      <c r="AQ977" s="582"/>
      <c r="AR977" s="581"/>
      <c r="AS977" s="581"/>
      <c r="AT977" s="581"/>
      <c r="AU977" s="583"/>
      <c r="AV977" s="584"/>
      <c r="AW977" s="584"/>
      <c r="AX977" s="585"/>
    </row>
    <row r="978" spans="1:50" ht="24" hidden="1" customHeight="1">
      <c r="A978" s="580">
        <v>18</v>
      </c>
      <c r="B978" s="580">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83"/>
      <c r="AL978" s="584"/>
      <c r="AM978" s="584"/>
      <c r="AN978" s="584"/>
      <c r="AO978" s="584"/>
      <c r="AP978" s="585"/>
      <c r="AQ978" s="582"/>
      <c r="AR978" s="581"/>
      <c r="AS978" s="581"/>
      <c r="AT978" s="581"/>
      <c r="AU978" s="583"/>
      <c r="AV978" s="584"/>
      <c r="AW978" s="584"/>
      <c r="AX978" s="585"/>
    </row>
    <row r="979" spans="1:50" ht="24" hidden="1" customHeight="1">
      <c r="A979" s="580">
        <v>19</v>
      </c>
      <c r="B979" s="580">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83"/>
      <c r="AL979" s="584"/>
      <c r="AM979" s="584"/>
      <c r="AN979" s="584"/>
      <c r="AO979" s="584"/>
      <c r="AP979" s="585"/>
      <c r="AQ979" s="582"/>
      <c r="AR979" s="581"/>
      <c r="AS979" s="581"/>
      <c r="AT979" s="581"/>
      <c r="AU979" s="583"/>
      <c r="AV979" s="584"/>
      <c r="AW979" s="584"/>
      <c r="AX979" s="585"/>
    </row>
    <row r="980" spans="1:50" ht="24" hidden="1" customHeight="1">
      <c r="A980" s="580">
        <v>20</v>
      </c>
      <c r="B980" s="580">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83"/>
      <c r="AL980" s="584"/>
      <c r="AM980" s="584"/>
      <c r="AN980" s="584"/>
      <c r="AO980" s="584"/>
      <c r="AP980" s="585"/>
      <c r="AQ980" s="582"/>
      <c r="AR980" s="581"/>
      <c r="AS980" s="581"/>
      <c r="AT980" s="581"/>
      <c r="AU980" s="583"/>
      <c r="AV980" s="584"/>
      <c r="AW980" s="584"/>
      <c r="AX980" s="585"/>
    </row>
    <row r="981" spans="1:50" ht="24" hidden="1" customHeight="1">
      <c r="A981" s="580">
        <v>21</v>
      </c>
      <c r="B981" s="580">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83"/>
      <c r="AL981" s="584"/>
      <c r="AM981" s="584"/>
      <c r="AN981" s="584"/>
      <c r="AO981" s="584"/>
      <c r="AP981" s="585"/>
      <c r="AQ981" s="582"/>
      <c r="AR981" s="581"/>
      <c r="AS981" s="581"/>
      <c r="AT981" s="581"/>
      <c r="AU981" s="583"/>
      <c r="AV981" s="584"/>
      <c r="AW981" s="584"/>
      <c r="AX981" s="585"/>
    </row>
    <row r="982" spans="1:50" ht="24" hidden="1" customHeight="1">
      <c r="A982" s="580">
        <v>22</v>
      </c>
      <c r="B982" s="580">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83"/>
      <c r="AL982" s="584"/>
      <c r="AM982" s="584"/>
      <c r="AN982" s="584"/>
      <c r="AO982" s="584"/>
      <c r="AP982" s="585"/>
      <c r="AQ982" s="582"/>
      <c r="AR982" s="581"/>
      <c r="AS982" s="581"/>
      <c r="AT982" s="581"/>
      <c r="AU982" s="583"/>
      <c r="AV982" s="584"/>
      <c r="AW982" s="584"/>
      <c r="AX982" s="585"/>
    </row>
    <row r="983" spans="1:50" ht="24" hidden="1" customHeight="1">
      <c r="A983" s="580">
        <v>23</v>
      </c>
      <c r="B983" s="580">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83"/>
      <c r="AL983" s="584"/>
      <c r="AM983" s="584"/>
      <c r="AN983" s="584"/>
      <c r="AO983" s="584"/>
      <c r="AP983" s="585"/>
      <c r="AQ983" s="582"/>
      <c r="AR983" s="581"/>
      <c r="AS983" s="581"/>
      <c r="AT983" s="581"/>
      <c r="AU983" s="583"/>
      <c r="AV983" s="584"/>
      <c r="AW983" s="584"/>
      <c r="AX983" s="585"/>
    </row>
    <row r="984" spans="1:50" ht="24" hidden="1" customHeight="1">
      <c r="A984" s="580">
        <v>24</v>
      </c>
      <c r="B984" s="580">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83"/>
      <c r="AL984" s="584"/>
      <c r="AM984" s="584"/>
      <c r="AN984" s="584"/>
      <c r="AO984" s="584"/>
      <c r="AP984" s="585"/>
      <c r="AQ984" s="582"/>
      <c r="AR984" s="581"/>
      <c r="AS984" s="581"/>
      <c r="AT984" s="581"/>
      <c r="AU984" s="583"/>
      <c r="AV984" s="584"/>
      <c r="AW984" s="584"/>
      <c r="AX984" s="585"/>
    </row>
    <row r="985" spans="1:50" ht="24" hidden="1" customHeight="1">
      <c r="A985" s="580">
        <v>25</v>
      </c>
      <c r="B985" s="580">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83"/>
      <c r="AL985" s="584"/>
      <c r="AM985" s="584"/>
      <c r="AN985" s="584"/>
      <c r="AO985" s="584"/>
      <c r="AP985" s="585"/>
      <c r="AQ985" s="582"/>
      <c r="AR985" s="581"/>
      <c r="AS985" s="581"/>
      <c r="AT985" s="581"/>
      <c r="AU985" s="583"/>
      <c r="AV985" s="584"/>
      <c r="AW985" s="584"/>
      <c r="AX985" s="585"/>
    </row>
    <row r="986" spans="1:50" ht="24" hidden="1" customHeight="1">
      <c r="A986" s="580">
        <v>26</v>
      </c>
      <c r="B986" s="580">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83"/>
      <c r="AL986" s="584"/>
      <c r="AM986" s="584"/>
      <c r="AN986" s="584"/>
      <c r="AO986" s="584"/>
      <c r="AP986" s="585"/>
      <c r="AQ986" s="582"/>
      <c r="AR986" s="581"/>
      <c r="AS986" s="581"/>
      <c r="AT986" s="581"/>
      <c r="AU986" s="583"/>
      <c r="AV986" s="584"/>
      <c r="AW986" s="584"/>
      <c r="AX986" s="585"/>
    </row>
    <row r="987" spans="1:50" ht="24" hidden="1" customHeight="1">
      <c r="A987" s="580">
        <v>27</v>
      </c>
      <c r="B987" s="580">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83"/>
      <c r="AL987" s="584"/>
      <c r="AM987" s="584"/>
      <c r="AN987" s="584"/>
      <c r="AO987" s="584"/>
      <c r="AP987" s="585"/>
      <c r="AQ987" s="582"/>
      <c r="AR987" s="581"/>
      <c r="AS987" s="581"/>
      <c r="AT987" s="581"/>
      <c r="AU987" s="583"/>
      <c r="AV987" s="584"/>
      <c r="AW987" s="584"/>
      <c r="AX987" s="585"/>
    </row>
    <row r="988" spans="1:50" ht="24" hidden="1" customHeight="1">
      <c r="A988" s="580">
        <v>28</v>
      </c>
      <c r="B988" s="580">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83"/>
      <c r="AL988" s="584"/>
      <c r="AM988" s="584"/>
      <c r="AN988" s="584"/>
      <c r="AO988" s="584"/>
      <c r="AP988" s="585"/>
      <c r="AQ988" s="582"/>
      <c r="AR988" s="581"/>
      <c r="AS988" s="581"/>
      <c r="AT988" s="581"/>
      <c r="AU988" s="583"/>
      <c r="AV988" s="584"/>
      <c r="AW988" s="584"/>
      <c r="AX988" s="585"/>
    </row>
    <row r="989" spans="1:50" ht="24" hidden="1" customHeight="1">
      <c r="A989" s="580">
        <v>29</v>
      </c>
      <c r="B989" s="580">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3"/>
      <c r="AL989" s="584"/>
      <c r="AM989" s="584"/>
      <c r="AN989" s="584"/>
      <c r="AO989" s="584"/>
      <c r="AP989" s="585"/>
      <c r="AQ989" s="582"/>
      <c r="AR989" s="581"/>
      <c r="AS989" s="581"/>
      <c r="AT989" s="581"/>
      <c r="AU989" s="583"/>
      <c r="AV989" s="584"/>
      <c r="AW989" s="584"/>
      <c r="AX989" s="585"/>
    </row>
    <row r="990" spans="1:50" ht="24" hidden="1" customHeight="1">
      <c r="A990" s="580">
        <v>30</v>
      </c>
      <c r="B990" s="580">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83"/>
      <c r="AL990" s="584"/>
      <c r="AM990" s="584"/>
      <c r="AN990" s="584"/>
      <c r="AO990" s="584"/>
      <c r="AP990" s="585"/>
      <c r="AQ990" s="582"/>
      <c r="AR990" s="581"/>
      <c r="AS990" s="581"/>
      <c r="AT990" s="581"/>
      <c r="AU990" s="583"/>
      <c r="AV990" s="584"/>
      <c r="AW990" s="584"/>
      <c r="AX990" s="585"/>
    </row>
    <row r="991" spans="1:50" hidden="1"/>
    <row r="992" spans="1:50" hidden="1">
      <c r="A992" s="9"/>
      <c r="B992" s="70" t="s">
        <v>401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80"/>
      <c r="B993" s="580"/>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6" t="s">
        <v>33</v>
      </c>
      <c r="AL993" s="244"/>
      <c r="AM993" s="244"/>
      <c r="AN993" s="244"/>
      <c r="AO993" s="244"/>
      <c r="AP993" s="244"/>
      <c r="AQ993" s="244" t="s">
        <v>23</v>
      </c>
      <c r="AR993" s="244"/>
      <c r="AS993" s="244"/>
      <c r="AT993" s="244"/>
      <c r="AU993" s="94" t="s">
        <v>24</v>
      </c>
      <c r="AV993" s="95"/>
      <c r="AW993" s="95"/>
      <c r="AX993" s="587"/>
    </row>
    <row r="994" spans="1:50" ht="24" hidden="1" customHeight="1">
      <c r="A994" s="580">
        <v>1</v>
      </c>
      <c r="B994" s="580">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83"/>
      <c r="AL994" s="584"/>
      <c r="AM994" s="584"/>
      <c r="AN994" s="584"/>
      <c r="AO994" s="584"/>
      <c r="AP994" s="585"/>
      <c r="AQ994" s="582"/>
      <c r="AR994" s="581"/>
      <c r="AS994" s="581"/>
      <c r="AT994" s="581"/>
      <c r="AU994" s="583"/>
      <c r="AV994" s="584"/>
      <c r="AW994" s="584"/>
      <c r="AX994" s="585"/>
    </row>
    <row r="995" spans="1:50" ht="24" hidden="1" customHeight="1">
      <c r="A995" s="580">
        <v>2</v>
      </c>
      <c r="B995" s="580">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83"/>
      <c r="AL995" s="584"/>
      <c r="AM995" s="584"/>
      <c r="AN995" s="584"/>
      <c r="AO995" s="584"/>
      <c r="AP995" s="585"/>
      <c r="AQ995" s="582"/>
      <c r="AR995" s="581"/>
      <c r="AS995" s="581"/>
      <c r="AT995" s="581"/>
      <c r="AU995" s="583"/>
      <c r="AV995" s="584"/>
      <c r="AW995" s="584"/>
      <c r="AX995" s="585"/>
    </row>
    <row r="996" spans="1:50" ht="24" hidden="1" customHeight="1">
      <c r="A996" s="580">
        <v>3</v>
      </c>
      <c r="B996" s="580">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83"/>
      <c r="AL996" s="584"/>
      <c r="AM996" s="584"/>
      <c r="AN996" s="584"/>
      <c r="AO996" s="584"/>
      <c r="AP996" s="585"/>
      <c r="AQ996" s="582"/>
      <c r="AR996" s="581"/>
      <c r="AS996" s="581"/>
      <c r="AT996" s="581"/>
      <c r="AU996" s="583"/>
      <c r="AV996" s="584"/>
      <c r="AW996" s="584"/>
      <c r="AX996" s="585"/>
    </row>
    <row r="997" spans="1:50" ht="24" hidden="1" customHeight="1">
      <c r="A997" s="580">
        <v>4</v>
      </c>
      <c r="B997" s="580">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3"/>
      <c r="AL997" s="584"/>
      <c r="AM997" s="584"/>
      <c r="AN997" s="584"/>
      <c r="AO997" s="584"/>
      <c r="AP997" s="585"/>
      <c r="AQ997" s="582"/>
      <c r="AR997" s="581"/>
      <c r="AS997" s="581"/>
      <c r="AT997" s="581"/>
      <c r="AU997" s="583"/>
      <c r="AV997" s="584"/>
      <c r="AW997" s="584"/>
      <c r="AX997" s="585"/>
    </row>
    <row r="998" spans="1:50" ht="24" hidden="1" customHeight="1">
      <c r="A998" s="580">
        <v>5</v>
      </c>
      <c r="B998" s="580">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83"/>
      <c r="AL998" s="584"/>
      <c r="AM998" s="584"/>
      <c r="AN998" s="584"/>
      <c r="AO998" s="584"/>
      <c r="AP998" s="585"/>
      <c r="AQ998" s="582"/>
      <c r="AR998" s="581"/>
      <c r="AS998" s="581"/>
      <c r="AT998" s="581"/>
      <c r="AU998" s="583"/>
      <c r="AV998" s="584"/>
      <c r="AW998" s="584"/>
      <c r="AX998" s="585"/>
    </row>
    <row r="999" spans="1:50" ht="24" hidden="1" customHeight="1">
      <c r="A999" s="580">
        <v>6</v>
      </c>
      <c r="B999" s="580">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83"/>
      <c r="AL999" s="584"/>
      <c r="AM999" s="584"/>
      <c r="AN999" s="584"/>
      <c r="AO999" s="584"/>
      <c r="AP999" s="585"/>
      <c r="AQ999" s="582"/>
      <c r="AR999" s="581"/>
      <c r="AS999" s="581"/>
      <c r="AT999" s="581"/>
      <c r="AU999" s="583"/>
      <c r="AV999" s="584"/>
      <c r="AW999" s="584"/>
      <c r="AX999" s="585"/>
    </row>
    <row r="1000" spans="1:50" ht="24" hidden="1" customHeight="1">
      <c r="A1000" s="580">
        <v>7</v>
      </c>
      <c r="B1000" s="580">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83"/>
      <c r="AL1000" s="584"/>
      <c r="AM1000" s="584"/>
      <c r="AN1000" s="584"/>
      <c r="AO1000" s="584"/>
      <c r="AP1000" s="585"/>
      <c r="AQ1000" s="582"/>
      <c r="AR1000" s="581"/>
      <c r="AS1000" s="581"/>
      <c r="AT1000" s="581"/>
      <c r="AU1000" s="583"/>
      <c r="AV1000" s="584"/>
      <c r="AW1000" s="584"/>
      <c r="AX1000" s="585"/>
    </row>
    <row r="1001" spans="1:50" ht="24" hidden="1" customHeight="1">
      <c r="A1001" s="580">
        <v>8</v>
      </c>
      <c r="B1001" s="580">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83"/>
      <c r="AL1001" s="584"/>
      <c r="AM1001" s="584"/>
      <c r="AN1001" s="584"/>
      <c r="AO1001" s="584"/>
      <c r="AP1001" s="585"/>
      <c r="AQ1001" s="582"/>
      <c r="AR1001" s="581"/>
      <c r="AS1001" s="581"/>
      <c r="AT1001" s="581"/>
      <c r="AU1001" s="583"/>
      <c r="AV1001" s="584"/>
      <c r="AW1001" s="584"/>
      <c r="AX1001" s="585"/>
    </row>
    <row r="1002" spans="1:50" ht="24" hidden="1" customHeight="1">
      <c r="A1002" s="580">
        <v>9</v>
      </c>
      <c r="B1002" s="580">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83"/>
      <c r="AL1002" s="584"/>
      <c r="AM1002" s="584"/>
      <c r="AN1002" s="584"/>
      <c r="AO1002" s="584"/>
      <c r="AP1002" s="585"/>
      <c r="AQ1002" s="582"/>
      <c r="AR1002" s="581"/>
      <c r="AS1002" s="581"/>
      <c r="AT1002" s="581"/>
      <c r="AU1002" s="583"/>
      <c r="AV1002" s="584"/>
      <c r="AW1002" s="584"/>
      <c r="AX1002" s="585"/>
    </row>
    <row r="1003" spans="1:50" ht="24" hidden="1" customHeight="1">
      <c r="A1003" s="580">
        <v>10</v>
      </c>
      <c r="B1003" s="580">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83"/>
      <c r="AL1003" s="584"/>
      <c r="AM1003" s="584"/>
      <c r="AN1003" s="584"/>
      <c r="AO1003" s="584"/>
      <c r="AP1003" s="585"/>
      <c r="AQ1003" s="582"/>
      <c r="AR1003" s="581"/>
      <c r="AS1003" s="581"/>
      <c r="AT1003" s="581"/>
      <c r="AU1003" s="583"/>
      <c r="AV1003" s="584"/>
      <c r="AW1003" s="584"/>
      <c r="AX1003" s="585"/>
    </row>
    <row r="1004" spans="1:50" ht="24" hidden="1" customHeight="1">
      <c r="A1004" s="580">
        <v>11</v>
      </c>
      <c r="B1004" s="580">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3"/>
      <c r="AL1004" s="584"/>
      <c r="AM1004" s="584"/>
      <c r="AN1004" s="584"/>
      <c r="AO1004" s="584"/>
      <c r="AP1004" s="585"/>
      <c r="AQ1004" s="582"/>
      <c r="AR1004" s="581"/>
      <c r="AS1004" s="581"/>
      <c r="AT1004" s="581"/>
      <c r="AU1004" s="583"/>
      <c r="AV1004" s="584"/>
      <c r="AW1004" s="584"/>
      <c r="AX1004" s="585"/>
    </row>
    <row r="1005" spans="1:50" ht="24" hidden="1" customHeight="1">
      <c r="A1005" s="580">
        <v>12</v>
      </c>
      <c r="B1005" s="580">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83"/>
      <c r="AL1005" s="584"/>
      <c r="AM1005" s="584"/>
      <c r="AN1005" s="584"/>
      <c r="AO1005" s="584"/>
      <c r="AP1005" s="585"/>
      <c r="AQ1005" s="582"/>
      <c r="AR1005" s="581"/>
      <c r="AS1005" s="581"/>
      <c r="AT1005" s="581"/>
      <c r="AU1005" s="583"/>
      <c r="AV1005" s="584"/>
      <c r="AW1005" s="584"/>
      <c r="AX1005" s="585"/>
    </row>
    <row r="1006" spans="1:50" ht="24" hidden="1" customHeight="1">
      <c r="A1006" s="580">
        <v>13</v>
      </c>
      <c r="B1006" s="580">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83"/>
      <c r="AL1006" s="584"/>
      <c r="AM1006" s="584"/>
      <c r="AN1006" s="584"/>
      <c r="AO1006" s="584"/>
      <c r="AP1006" s="585"/>
      <c r="AQ1006" s="582"/>
      <c r="AR1006" s="581"/>
      <c r="AS1006" s="581"/>
      <c r="AT1006" s="581"/>
      <c r="AU1006" s="583"/>
      <c r="AV1006" s="584"/>
      <c r="AW1006" s="584"/>
      <c r="AX1006" s="585"/>
    </row>
    <row r="1007" spans="1:50" ht="24" hidden="1" customHeight="1">
      <c r="A1007" s="580">
        <v>14</v>
      </c>
      <c r="B1007" s="580">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83"/>
      <c r="AL1007" s="584"/>
      <c r="AM1007" s="584"/>
      <c r="AN1007" s="584"/>
      <c r="AO1007" s="584"/>
      <c r="AP1007" s="585"/>
      <c r="AQ1007" s="582"/>
      <c r="AR1007" s="581"/>
      <c r="AS1007" s="581"/>
      <c r="AT1007" s="581"/>
      <c r="AU1007" s="583"/>
      <c r="AV1007" s="584"/>
      <c r="AW1007" s="584"/>
      <c r="AX1007" s="585"/>
    </row>
    <row r="1008" spans="1:50" ht="24" hidden="1" customHeight="1">
      <c r="A1008" s="580">
        <v>15</v>
      </c>
      <c r="B1008" s="580">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3"/>
      <c r="AL1008" s="584"/>
      <c r="AM1008" s="584"/>
      <c r="AN1008" s="584"/>
      <c r="AO1008" s="584"/>
      <c r="AP1008" s="585"/>
      <c r="AQ1008" s="582"/>
      <c r="AR1008" s="581"/>
      <c r="AS1008" s="581"/>
      <c r="AT1008" s="581"/>
      <c r="AU1008" s="583"/>
      <c r="AV1008" s="584"/>
      <c r="AW1008" s="584"/>
      <c r="AX1008" s="585"/>
    </row>
    <row r="1009" spans="1:50" ht="24" hidden="1" customHeight="1">
      <c r="A1009" s="580">
        <v>16</v>
      </c>
      <c r="B1009" s="580">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83"/>
      <c r="AL1009" s="584"/>
      <c r="AM1009" s="584"/>
      <c r="AN1009" s="584"/>
      <c r="AO1009" s="584"/>
      <c r="AP1009" s="585"/>
      <c r="AQ1009" s="582"/>
      <c r="AR1009" s="581"/>
      <c r="AS1009" s="581"/>
      <c r="AT1009" s="581"/>
      <c r="AU1009" s="583"/>
      <c r="AV1009" s="584"/>
      <c r="AW1009" s="584"/>
      <c r="AX1009" s="585"/>
    </row>
    <row r="1010" spans="1:50" ht="24" hidden="1" customHeight="1">
      <c r="A1010" s="580">
        <v>17</v>
      </c>
      <c r="B1010" s="580">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83"/>
      <c r="AL1010" s="584"/>
      <c r="AM1010" s="584"/>
      <c r="AN1010" s="584"/>
      <c r="AO1010" s="584"/>
      <c r="AP1010" s="585"/>
      <c r="AQ1010" s="582"/>
      <c r="AR1010" s="581"/>
      <c r="AS1010" s="581"/>
      <c r="AT1010" s="581"/>
      <c r="AU1010" s="583"/>
      <c r="AV1010" s="584"/>
      <c r="AW1010" s="584"/>
      <c r="AX1010" s="585"/>
    </row>
    <row r="1011" spans="1:50" ht="24" hidden="1" customHeight="1">
      <c r="A1011" s="580">
        <v>18</v>
      </c>
      <c r="B1011" s="580">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83"/>
      <c r="AL1011" s="584"/>
      <c r="AM1011" s="584"/>
      <c r="AN1011" s="584"/>
      <c r="AO1011" s="584"/>
      <c r="AP1011" s="585"/>
      <c r="AQ1011" s="582"/>
      <c r="AR1011" s="581"/>
      <c r="AS1011" s="581"/>
      <c r="AT1011" s="581"/>
      <c r="AU1011" s="583"/>
      <c r="AV1011" s="584"/>
      <c r="AW1011" s="584"/>
      <c r="AX1011" s="585"/>
    </row>
    <row r="1012" spans="1:50" ht="24" hidden="1" customHeight="1">
      <c r="A1012" s="580">
        <v>19</v>
      </c>
      <c r="B1012" s="580">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83"/>
      <c r="AL1012" s="584"/>
      <c r="AM1012" s="584"/>
      <c r="AN1012" s="584"/>
      <c r="AO1012" s="584"/>
      <c r="AP1012" s="585"/>
      <c r="AQ1012" s="582"/>
      <c r="AR1012" s="581"/>
      <c r="AS1012" s="581"/>
      <c r="AT1012" s="581"/>
      <c r="AU1012" s="583"/>
      <c r="AV1012" s="584"/>
      <c r="AW1012" s="584"/>
      <c r="AX1012" s="585"/>
    </row>
    <row r="1013" spans="1:50" ht="24" hidden="1" customHeight="1">
      <c r="A1013" s="580">
        <v>20</v>
      </c>
      <c r="B1013" s="580">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83"/>
      <c r="AL1013" s="584"/>
      <c r="AM1013" s="584"/>
      <c r="AN1013" s="584"/>
      <c r="AO1013" s="584"/>
      <c r="AP1013" s="585"/>
      <c r="AQ1013" s="582"/>
      <c r="AR1013" s="581"/>
      <c r="AS1013" s="581"/>
      <c r="AT1013" s="581"/>
      <c r="AU1013" s="583"/>
      <c r="AV1013" s="584"/>
      <c r="AW1013" s="584"/>
      <c r="AX1013" s="585"/>
    </row>
    <row r="1014" spans="1:50" ht="24" hidden="1" customHeight="1">
      <c r="A1014" s="580">
        <v>21</v>
      </c>
      <c r="B1014" s="580">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83"/>
      <c r="AL1014" s="584"/>
      <c r="AM1014" s="584"/>
      <c r="AN1014" s="584"/>
      <c r="AO1014" s="584"/>
      <c r="AP1014" s="585"/>
      <c r="AQ1014" s="582"/>
      <c r="AR1014" s="581"/>
      <c r="AS1014" s="581"/>
      <c r="AT1014" s="581"/>
      <c r="AU1014" s="583"/>
      <c r="AV1014" s="584"/>
      <c r="AW1014" s="584"/>
      <c r="AX1014" s="585"/>
    </row>
    <row r="1015" spans="1:50" ht="24" hidden="1" customHeight="1">
      <c r="A1015" s="580">
        <v>22</v>
      </c>
      <c r="B1015" s="580">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83"/>
      <c r="AL1015" s="584"/>
      <c r="AM1015" s="584"/>
      <c r="AN1015" s="584"/>
      <c r="AO1015" s="584"/>
      <c r="AP1015" s="585"/>
      <c r="AQ1015" s="582"/>
      <c r="AR1015" s="581"/>
      <c r="AS1015" s="581"/>
      <c r="AT1015" s="581"/>
      <c r="AU1015" s="583"/>
      <c r="AV1015" s="584"/>
      <c r="AW1015" s="584"/>
      <c r="AX1015" s="585"/>
    </row>
    <row r="1016" spans="1:50" ht="24" hidden="1" customHeight="1">
      <c r="A1016" s="580">
        <v>23</v>
      </c>
      <c r="B1016" s="580">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83"/>
      <c r="AL1016" s="584"/>
      <c r="AM1016" s="584"/>
      <c r="AN1016" s="584"/>
      <c r="AO1016" s="584"/>
      <c r="AP1016" s="585"/>
      <c r="AQ1016" s="582"/>
      <c r="AR1016" s="581"/>
      <c r="AS1016" s="581"/>
      <c r="AT1016" s="581"/>
      <c r="AU1016" s="583"/>
      <c r="AV1016" s="584"/>
      <c r="AW1016" s="584"/>
      <c r="AX1016" s="585"/>
    </row>
    <row r="1017" spans="1:50" ht="24" hidden="1" customHeight="1">
      <c r="A1017" s="580">
        <v>24</v>
      </c>
      <c r="B1017" s="580">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83"/>
      <c r="AL1017" s="584"/>
      <c r="AM1017" s="584"/>
      <c r="AN1017" s="584"/>
      <c r="AO1017" s="584"/>
      <c r="AP1017" s="585"/>
      <c r="AQ1017" s="582"/>
      <c r="AR1017" s="581"/>
      <c r="AS1017" s="581"/>
      <c r="AT1017" s="581"/>
      <c r="AU1017" s="583"/>
      <c r="AV1017" s="584"/>
      <c r="AW1017" s="584"/>
      <c r="AX1017" s="585"/>
    </row>
    <row r="1018" spans="1:50" ht="24" hidden="1" customHeight="1">
      <c r="A1018" s="580">
        <v>25</v>
      </c>
      <c r="B1018" s="580">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83"/>
      <c r="AL1018" s="584"/>
      <c r="AM1018" s="584"/>
      <c r="AN1018" s="584"/>
      <c r="AO1018" s="584"/>
      <c r="AP1018" s="585"/>
      <c r="AQ1018" s="582"/>
      <c r="AR1018" s="581"/>
      <c r="AS1018" s="581"/>
      <c r="AT1018" s="581"/>
      <c r="AU1018" s="583"/>
      <c r="AV1018" s="584"/>
      <c r="AW1018" s="584"/>
      <c r="AX1018" s="585"/>
    </row>
    <row r="1019" spans="1:50" ht="24" hidden="1" customHeight="1">
      <c r="A1019" s="580">
        <v>26</v>
      </c>
      <c r="B1019" s="580">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83"/>
      <c r="AL1019" s="584"/>
      <c r="AM1019" s="584"/>
      <c r="AN1019" s="584"/>
      <c r="AO1019" s="584"/>
      <c r="AP1019" s="585"/>
      <c r="AQ1019" s="582"/>
      <c r="AR1019" s="581"/>
      <c r="AS1019" s="581"/>
      <c r="AT1019" s="581"/>
      <c r="AU1019" s="583"/>
      <c r="AV1019" s="584"/>
      <c r="AW1019" s="584"/>
      <c r="AX1019" s="585"/>
    </row>
    <row r="1020" spans="1:50" ht="24" hidden="1" customHeight="1">
      <c r="A1020" s="580">
        <v>27</v>
      </c>
      <c r="B1020" s="580">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83"/>
      <c r="AL1020" s="584"/>
      <c r="AM1020" s="584"/>
      <c r="AN1020" s="584"/>
      <c r="AO1020" s="584"/>
      <c r="AP1020" s="585"/>
      <c r="AQ1020" s="582"/>
      <c r="AR1020" s="581"/>
      <c r="AS1020" s="581"/>
      <c r="AT1020" s="581"/>
      <c r="AU1020" s="583"/>
      <c r="AV1020" s="584"/>
      <c r="AW1020" s="584"/>
      <c r="AX1020" s="585"/>
    </row>
    <row r="1021" spans="1:50" ht="24" hidden="1" customHeight="1">
      <c r="A1021" s="580">
        <v>28</v>
      </c>
      <c r="B1021" s="580">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83"/>
      <c r="AL1021" s="584"/>
      <c r="AM1021" s="584"/>
      <c r="AN1021" s="584"/>
      <c r="AO1021" s="584"/>
      <c r="AP1021" s="585"/>
      <c r="AQ1021" s="582"/>
      <c r="AR1021" s="581"/>
      <c r="AS1021" s="581"/>
      <c r="AT1021" s="581"/>
      <c r="AU1021" s="583"/>
      <c r="AV1021" s="584"/>
      <c r="AW1021" s="584"/>
      <c r="AX1021" s="585"/>
    </row>
    <row r="1022" spans="1:50" ht="24" hidden="1" customHeight="1">
      <c r="A1022" s="580">
        <v>29</v>
      </c>
      <c r="B1022" s="580">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83"/>
      <c r="AL1022" s="584"/>
      <c r="AM1022" s="584"/>
      <c r="AN1022" s="584"/>
      <c r="AO1022" s="584"/>
      <c r="AP1022" s="585"/>
      <c r="AQ1022" s="582"/>
      <c r="AR1022" s="581"/>
      <c r="AS1022" s="581"/>
      <c r="AT1022" s="581"/>
      <c r="AU1022" s="583"/>
      <c r="AV1022" s="584"/>
      <c r="AW1022" s="584"/>
      <c r="AX1022" s="585"/>
    </row>
    <row r="1023" spans="1:50" ht="24" hidden="1" customHeight="1">
      <c r="A1023" s="580">
        <v>30</v>
      </c>
      <c r="B1023" s="580">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83"/>
      <c r="AL1023" s="584"/>
      <c r="AM1023" s="584"/>
      <c r="AN1023" s="584"/>
      <c r="AO1023" s="584"/>
      <c r="AP1023" s="585"/>
      <c r="AQ1023" s="582"/>
      <c r="AR1023" s="581"/>
      <c r="AS1023" s="581"/>
      <c r="AT1023" s="581"/>
      <c r="AU1023" s="583"/>
      <c r="AV1023" s="584"/>
      <c r="AW1023" s="584"/>
      <c r="AX1023" s="585"/>
    </row>
    <row r="1024" spans="1:50" hidden="1"/>
    <row r="1025" spans="1:50" hidden="1">
      <c r="A1025" s="9"/>
      <c r="B1025" s="70" t="s">
        <v>402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80"/>
      <c r="B1026" s="580"/>
      <c r="C1026" s="244" t="s">
        <v>403</v>
      </c>
      <c r="D1026" s="244"/>
      <c r="E1026" s="244"/>
      <c r="F1026" s="244"/>
      <c r="G1026" s="244"/>
      <c r="H1026" s="244"/>
      <c r="I1026" s="244"/>
      <c r="J1026" s="244"/>
      <c r="K1026" s="244"/>
      <c r="L1026" s="244"/>
      <c r="M1026" s="244" t="s">
        <v>404</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6" t="s">
        <v>405</v>
      </c>
      <c r="AL1026" s="244"/>
      <c r="AM1026" s="244"/>
      <c r="AN1026" s="244"/>
      <c r="AO1026" s="244"/>
      <c r="AP1026" s="244"/>
      <c r="AQ1026" s="244" t="s">
        <v>23</v>
      </c>
      <c r="AR1026" s="244"/>
      <c r="AS1026" s="244"/>
      <c r="AT1026" s="244"/>
      <c r="AU1026" s="94" t="s">
        <v>24</v>
      </c>
      <c r="AV1026" s="95"/>
      <c r="AW1026" s="95"/>
      <c r="AX1026" s="587"/>
    </row>
    <row r="1027" spans="1:50" ht="24" hidden="1" customHeight="1">
      <c r="A1027" s="580">
        <v>1</v>
      </c>
      <c r="B1027" s="580">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83"/>
      <c r="AL1027" s="584"/>
      <c r="AM1027" s="584"/>
      <c r="AN1027" s="584"/>
      <c r="AO1027" s="584"/>
      <c r="AP1027" s="585"/>
      <c r="AQ1027" s="582"/>
      <c r="AR1027" s="581"/>
      <c r="AS1027" s="581"/>
      <c r="AT1027" s="581"/>
      <c r="AU1027" s="583"/>
      <c r="AV1027" s="584"/>
      <c r="AW1027" s="584"/>
      <c r="AX1027" s="585"/>
    </row>
    <row r="1028" spans="1:50" ht="24" hidden="1" customHeight="1">
      <c r="A1028" s="580">
        <v>2</v>
      </c>
      <c r="B1028" s="580">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83"/>
      <c r="AL1028" s="584"/>
      <c r="AM1028" s="584"/>
      <c r="AN1028" s="584"/>
      <c r="AO1028" s="584"/>
      <c r="AP1028" s="585"/>
      <c r="AQ1028" s="582"/>
      <c r="AR1028" s="581"/>
      <c r="AS1028" s="581"/>
      <c r="AT1028" s="581"/>
      <c r="AU1028" s="583"/>
      <c r="AV1028" s="584"/>
      <c r="AW1028" s="584"/>
      <c r="AX1028" s="585"/>
    </row>
    <row r="1029" spans="1:50" ht="24" hidden="1" customHeight="1">
      <c r="A1029" s="580">
        <v>3</v>
      </c>
      <c r="B1029" s="580">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3"/>
      <c r="AL1029" s="584"/>
      <c r="AM1029" s="584"/>
      <c r="AN1029" s="584"/>
      <c r="AO1029" s="584"/>
      <c r="AP1029" s="585"/>
      <c r="AQ1029" s="582"/>
      <c r="AR1029" s="581"/>
      <c r="AS1029" s="581"/>
      <c r="AT1029" s="581"/>
      <c r="AU1029" s="583"/>
      <c r="AV1029" s="584"/>
      <c r="AW1029" s="584"/>
      <c r="AX1029" s="585"/>
    </row>
    <row r="1030" spans="1:50" ht="24" hidden="1" customHeight="1">
      <c r="A1030" s="580">
        <v>4</v>
      </c>
      <c r="B1030" s="580">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83"/>
      <c r="AL1030" s="584"/>
      <c r="AM1030" s="584"/>
      <c r="AN1030" s="584"/>
      <c r="AO1030" s="584"/>
      <c r="AP1030" s="585"/>
      <c r="AQ1030" s="582"/>
      <c r="AR1030" s="581"/>
      <c r="AS1030" s="581"/>
      <c r="AT1030" s="581"/>
      <c r="AU1030" s="583"/>
      <c r="AV1030" s="584"/>
      <c r="AW1030" s="584"/>
      <c r="AX1030" s="585"/>
    </row>
    <row r="1031" spans="1:50" ht="24" hidden="1" customHeight="1">
      <c r="A1031" s="580">
        <v>5</v>
      </c>
      <c r="B1031" s="580">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83"/>
      <c r="AL1031" s="584"/>
      <c r="AM1031" s="584"/>
      <c r="AN1031" s="584"/>
      <c r="AO1031" s="584"/>
      <c r="AP1031" s="585"/>
      <c r="AQ1031" s="582"/>
      <c r="AR1031" s="581"/>
      <c r="AS1031" s="581"/>
      <c r="AT1031" s="581"/>
      <c r="AU1031" s="583"/>
      <c r="AV1031" s="584"/>
      <c r="AW1031" s="584"/>
      <c r="AX1031" s="585"/>
    </row>
    <row r="1032" spans="1:50" ht="24" hidden="1" customHeight="1">
      <c r="A1032" s="580">
        <v>6</v>
      </c>
      <c r="B1032" s="580">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83"/>
      <c r="AL1032" s="584"/>
      <c r="AM1032" s="584"/>
      <c r="AN1032" s="584"/>
      <c r="AO1032" s="584"/>
      <c r="AP1032" s="585"/>
      <c r="AQ1032" s="582"/>
      <c r="AR1032" s="581"/>
      <c r="AS1032" s="581"/>
      <c r="AT1032" s="581"/>
      <c r="AU1032" s="583"/>
      <c r="AV1032" s="584"/>
      <c r="AW1032" s="584"/>
      <c r="AX1032" s="585"/>
    </row>
    <row r="1033" spans="1:50" ht="24" hidden="1" customHeight="1">
      <c r="A1033" s="580">
        <v>7</v>
      </c>
      <c r="B1033" s="580">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83"/>
      <c r="AL1033" s="584"/>
      <c r="AM1033" s="584"/>
      <c r="AN1033" s="584"/>
      <c r="AO1033" s="584"/>
      <c r="AP1033" s="585"/>
      <c r="AQ1033" s="582"/>
      <c r="AR1033" s="581"/>
      <c r="AS1033" s="581"/>
      <c r="AT1033" s="581"/>
      <c r="AU1033" s="583"/>
      <c r="AV1033" s="584"/>
      <c r="AW1033" s="584"/>
      <c r="AX1033" s="585"/>
    </row>
    <row r="1034" spans="1:50" ht="24" hidden="1" customHeight="1">
      <c r="A1034" s="580">
        <v>8</v>
      </c>
      <c r="B1034" s="580">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83"/>
      <c r="AL1034" s="584"/>
      <c r="AM1034" s="584"/>
      <c r="AN1034" s="584"/>
      <c r="AO1034" s="584"/>
      <c r="AP1034" s="585"/>
      <c r="AQ1034" s="582"/>
      <c r="AR1034" s="581"/>
      <c r="AS1034" s="581"/>
      <c r="AT1034" s="581"/>
      <c r="AU1034" s="583"/>
      <c r="AV1034" s="584"/>
      <c r="AW1034" s="584"/>
      <c r="AX1034" s="585"/>
    </row>
    <row r="1035" spans="1:50" ht="24" hidden="1" customHeight="1">
      <c r="A1035" s="580">
        <v>9</v>
      </c>
      <c r="B1035" s="580">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83"/>
      <c r="AL1035" s="584"/>
      <c r="AM1035" s="584"/>
      <c r="AN1035" s="584"/>
      <c r="AO1035" s="584"/>
      <c r="AP1035" s="585"/>
      <c r="AQ1035" s="582"/>
      <c r="AR1035" s="581"/>
      <c r="AS1035" s="581"/>
      <c r="AT1035" s="581"/>
      <c r="AU1035" s="583"/>
      <c r="AV1035" s="584"/>
      <c r="AW1035" s="584"/>
      <c r="AX1035" s="585"/>
    </row>
    <row r="1036" spans="1:50" ht="24" hidden="1" customHeight="1">
      <c r="A1036" s="580">
        <v>10</v>
      </c>
      <c r="B1036" s="580">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83"/>
      <c r="AL1036" s="584"/>
      <c r="AM1036" s="584"/>
      <c r="AN1036" s="584"/>
      <c r="AO1036" s="584"/>
      <c r="AP1036" s="585"/>
      <c r="AQ1036" s="582"/>
      <c r="AR1036" s="581"/>
      <c r="AS1036" s="581"/>
      <c r="AT1036" s="581"/>
      <c r="AU1036" s="583"/>
      <c r="AV1036" s="584"/>
      <c r="AW1036" s="584"/>
      <c r="AX1036" s="585"/>
    </row>
    <row r="1037" spans="1:50" ht="24" hidden="1" customHeight="1">
      <c r="A1037" s="580">
        <v>11</v>
      </c>
      <c r="B1037" s="580">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83"/>
      <c r="AL1037" s="584"/>
      <c r="AM1037" s="584"/>
      <c r="AN1037" s="584"/>
      <c r="AO1037" s="584"/>
      <c r="AP1037" s="585"/>
      <c r="AQ1037" s="582"/>
      <c r="AR1037" s="581"/>
      <c r="AS1037" s="581"/>
      <c r="AT1037" s="581"/>
      <c r="AU1037" s="583"/>
      <c r="AV1037" s="584"/>
      <c r="AW1037" s="584"/>
      <c r="AX1037" s="585"/>
    </row>
    <row r="1038" spans="1:50" ht="24" hidden="1" customHeight="1">
      <c r="A1038" s="580">
        <v>12</v>
      </c>
      <c r="B1038" s="580">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3"/>
      <c r="AL1038" s="584"/>
      <c r="AM1038" s="584"/>
      <c r="AN1038" s="584"/>
      <c r="AO1038" s="584"/>
      <c r="AP1038" s="585"/>
      <c r="AQ1038" s="582"/>
      <c r="AR1038" s="581"/>
      <c r="AS1038" s="581"/>
      <c r="AT1038" s="581"/>
      <c r="AU1038" s="583"/>
      <c r="AV1038" s="584"/>
      <c r="AW1038" s="584"/>
      <c r="AX1038" s="585"/>
    </row>
    <row r="1039" spans="1:50" ht="24" hidden="1" customHeight="1">
      <c r="A1039" s="580">
        <v>13</v>
      </c>
      <c r="B1039" s="580">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83"/>
      <c r="AL1039" s="584"/>
      <c r="AM1039" s="584"/>
      <c r="AN1039" s="584"/>
      <c r="AO1039" s="584"/>
      <c r="AP1039" s="585"/>
      <c r="AQ1039" s="582"/>
      <c r="AR1039" s="581"/>
      <c r="AS1039" s="581"/>
      <c r="AT1039" s="581"/>
      <c r="AU1039" s="583"/>
      <c r="AV1039" s="584"/>
      <c r="AW1039" s="584"/>
      <c r="AX1039" s="585"/>
    </row>
    <row r="1040" spans="1:50" ht="24" hidden="1" customHeight="1">
      <c r="A1040" s="580">
        <v>14</v>
      </c>
      <c r="B1040" s="580">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83"/>
      <c r="AL1040" s="584"/>
      <c r="AM1040" s="584"/>
      <c r="AN1040" s="584"/>
      <c r="AO1040" s="584"/>
      <c r="AP1040" s="585"/>
      <c r="AQ1040" s="582"/>
      <c r="AR1040" s="581"/>
      <c r="AS1040" s="581"/>
      <c r="AT1040" s="581"/>
      <c r="AU1040" s="583"/>
      <c r="AV1040" s="584"/>
      <c r="AW1040" s="584"/>
      <c r="AX1040" s="585"/>
    </row>
    <row r="1041" spans="1:50" ht="24" hidden="1" customHeight="1">
      <c r="A1041" s="580">
        <v>15</v>
      </c>
      <c r="B1041" s="580">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83"/>
      <c r="AL1041" s="584"/>
      <c r="AM1041" s="584"/>
      <c r="AN1041" s="584"/>
      <c r="AO1041" s="584"/>
      <c r="AP1041" s="585"/>
      <c r="AQ1041" s="582"/>
      <c r="AR1041" s="581"/>
      <c r="AS1041" s="581"/>
      <c r="AT1041" s="581"/>
      <c r="AU1041" s="583"/>
      <c r="AV1041" s="584"/>
      <c r="AW1041" s="584"/>
      <c r="AX1041" s="585"/>
    </row>
    <row r="1042" spans="1:50" ht="24" hidden="1" customHeight="1">
      <c r="A1042" s="580">
        <v>16</v>
      </c>
      <c r="B1042" s="580">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83"/>
      <c r="AL1042" s="584"/>
      <c r="AM1042" s="584"/>
      <c r="AN1042" s="584"/>
      <c r="AO1042" s="584"/>
      <c r="AP1042" s="585"/>
      <c r="AQ1042" s="582"/>
      <c r="AR1042" s="581"/>
      <c r="AS1042" s="581"/>
      <c r="AT1042" s="581"/>
      <c r="AU1042" s="583"/>
      <c r="AV1042" s="584"/>
      <c r="AW1042" s="584"/>
      <c r="AX1042" s="585"/>
    </row>
    <row r="1043" spans="1:50" ht="24" hidden="1" customHeight="1">
      <c r="A1043" s="580">
        <v>17</v>
      </c>
      <c r="B1043" s="580">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83"/>
      <c r="AL1043" s="584"/>
      <c r="AM1043" s="584"/>
      <c r="AN1043" s="584"/>
      <c r="AO1043" s="584"/>
      <c r="AP1043" s="585"/>
      <c r="AQ1043" s="582"/>
      <c r="AR1043" s="581"/>
      <c r="AS1043" s="581"/>
      <c r="AT1043" s="581"/>
      <c r="AU1043" s="583"/>
      <c r="AV1043" s="584"/>
      <c r="AW1043" s="584"/>
      <c r="AX1043" s="585"/>
    </row>
    <row r="1044" spans="1:50" ht="24" hidden="1" customHeight="1">
      <c r="A1044" s="580">
        <v>18</v>
      </c>
      <c r="B1044" s="580">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83"/>
      <c r="AL1044" s="584"/>
      <c r="AM1044" s="584"/>
      <c r="AN1044" s="584"/>
      <c r="AO1044" s="584"/>
      <c r="AP1044" s="585"/>
      <c r="AQ1044" s="582"/>
      <c r="AR1044" s="581"/>
      <c r="AS1044" s="581"/>
      <c r="AT1044" s="581"/>
      <c r="AU1044" s="583"/>
      <c r="AV1044" s="584"/>
      <c r="AW1044" s="584"/>
      <c r="AX1044" s="585"/>
    </row>
    <row r="1045" spans="1:50" ht="24" hidden="1" customHeight="1">
      <c r="A1045" s="580">
        <v>19</v>
      </c>
      <c r="B1045" s="580">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3"/>
      <c r="AL1045" s="584"/>
      <c r="AM1045" s="584"/>
      <c r="AN1045" s="584"/>
      <c r="AO1045" s="584"/>
      <c r="AP1045" s="585"/>
      <c r="AQ1045" s="582"/>
      <c r="AR1045" s="581"/>
      <c r="AS1045" s="581"/>
      <c r="AT1045" s="581"/>
      <c r="AU1045" s="583"/>
      <c r="AV1045" s="584"/>
      <c r="AW1045" s="584"/>
      <c r="AX1045" s="585"/>
    </row>
    <row r="1046" spans="1:50" ht="24" hidden="1" customHeight="1">
      <c r="A1046" s="580">
        <v>20</v>
      </c>
      <c r="B1046" s="580">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83"/>
      <c r="AL1046" s="584"/>
      <c r="AM1046" s="584"/>
      <c r="AN1046" s="584"/>
      <c r="AO1046" s="584"/>
      <c r="AP1046" s="585"/>
      <c r="AQ1046" s="582"/>
      <c r="AR1046" s="581"/>
      <c r="AS1046" s="581"/>
      <c r="AT1046" s="581"/>
      <c r="AU1046" s="583"/>
      <c r="AV1046" s="584"/>
      <c r="AW1046" s="584"/>
      <c r="AX1046" s="585"/>
    </row>
    <row r="1047" spans="1:50" ht="24" hidden="1" customHeight="1">
      <c r="A1047" s="580">
        <v>21</v>
      </c>
      <c r="B1047" s="580">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83"/>
      <c r="AL1047" s="584"/>
      <c r="AM1047" s="584"/>
      <c r="AN1047" s="584"/>
      <c r="AO1047" s="584"/>
      <c r="AP1047" s="585"/>
      <c r="AQ1047" s="582"/>
      <c r="AR1047" s="581"/>
      <c r="AS1047" s="581"/>
      <c r="AT1047" s="581"/>
      <c r="AU1047" s="583"/>
      <c r="AV1047" s="584"/>
      <c r="AW1047" s="584"/>
      <c r="AX1047" s="585"/>
    </row>
    <row r="1048" spans="1:50" ht="24" hidden="1" customHeight="1">
      <c r="A1048" s="580">
        <v>22</v>
      </c>
      <c r="B1048" s="580">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83"/>
      <c r="AL1048" s="584"/>
      <c r="AM1048" s="584"/>
      <c r="AN1048" s="584"/>
      <c r="AO1048" s="584"/>
      <c r="AP1048" s="585"/>
      <c r="AQ1048" s="582"/>
      <c r="AR1048" s="581"/>
      <c r="AS1048" s="581"/>
      <c r="AT1048" s="581"/>
      <c r="AU1048" s="583"/>
      <c r="AV1048" s="584"/>
      <c r="AW1048" s="584"/>
      <c r="AX1048" s="585"/>
    </row>
    <row r="1049" spans="1:50" ht="24" hidden="1" customHeight="1">
      <c r="A1049" s="580">
        <v>23</v>
      </c>
      <c r="B1049" s="580">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83"/>
      <c r="AL1049" s="584"/>
      <c r="AM1049" s="584"/>
      <c r="AN1049" s="584"/>
      <c r="AO1049" s="584"/>
      <c r="AP1049" s="585"/>
      <c r="AQ1049" s="582"/>
      <c r="AR1049" s="581"/>
      <c r="AS1049" s="581"/>
      <c r="AT1049" s="581"/>
      <c r="AU1049" s="583"/>
      <c r="AV1049" s="584"/>
      <c r="AW1049" s="584"/>
      <c r="AX1049" s="585"/>
    </row>
    <row r="1050" spans="1:50" ht="24" hidden="1" customHeight="1">
      <c r="A1050" s="580">
        <v>24</v>
      </c>
      <c r="B1050" s="580">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83"/>
      <c r="AL1050" s="584"/>
      <c r="AM1050" s="584"/>
      <c r="AN1050" s="584"/>
      <c r="AO1050" s="584"/>
      <c r="AP1050" s="585"/>
      <c r="AQ1050" s="582"/>
      <c r="AR1050" s="581"/>
      <c r="AS1050" s="581"/>
      <c r="AT1050" s="581"/>
      <c r="AU1050" s="583"/>
      <c r="AV1050" s="584"/>
      <c r="AW1050" s="584"/>
      <c r="AX1050" s="585"/>
    </row>
    <row r="1051" spans="1:50" ht="24" hidden="1" customHeight="1">
      <c r="A1051" s="580">
        <v>25</v>
      </c>
      <c r="B1051" s="580">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83"/>
      <c r="AL1051" s="584"/>
      <c r="AM1051" s="584"/>
      <c r="AN1051" s="584"/>
      <c r="AO1051" s="584"/>
      <c r="AP1051" s="585"/>
      <c r="AQ1051" s="582"/>
      <c r="AR1051" s="581"/>
      <c r="AS1051" s="581"/>
      <c r="AT1051" s="581"/>
      <c r="AU1051" s="583"/>
      <c r="AV1051" s="584"/>
      <c r="AW1051" s="584"/>
      <c r="AX1051" s="585"/>
    </row>
    <row r="1052" spans="1:50" ht="24" hidden="1" customHeight="1">
      <c r="A1052" s="580">
        <v>26</v>
      </c>
      <c r="B1052" s="580">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83"/>
      <c r="AL1052" s="584"/>
      <c r="AM1052" s="584"/>
      <c r="AN1052" s="584"/>
      <c r="AO1052" s="584"/>
      <c r="AP1052" s="585"/>
      <c r="AQ1052" s="582"/>
      <c r="AR1052" s="581"/>
      <c r="AS1052" s="581"/>
      <c r="AT1052" s="581"/>
      <c r="AU1052" s="583"/>
      <c r="AV1052" s="584"/>
      <c r="AW1052" s="584"/>
      <c r="AX1052" s="585"/>
    </row>
    <row r="1053" spans="1:50" ht="24" hidden="1" customHeight="1">
      <c r="A1053" s="580">
        <v>27</v>
      </c>
      <c r="B1053" s="580">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83"/>
      <c r="AL1053" s="584"/>
      <c r="AM1053" s="584"/>
      <c r="AN1053" s="584"/>
      <c r="AO1053" s="584"/>
      <c r="AP1053" s="585"/>
      <c r="AQ1053" s="582"/>
      <c r="AR1053" s="581"/>
      <c r="AS1053" s="581"/>
      <c r="AT1053" s="581"/>
      <c r="AU1053" s="583"/>
      <c r="AV1053" s="584"/>
      <c r="AW1053" s="584"/>
      <c r="AX1053" s="585"/>
    </row>
    <row r="1054" spans="1:50" ht="24" hidden="1" customHeight="1">
      <c r="A1054" s="580">
        <v>28</v>
      </c>
      <c r="B1054" s="580">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83"/>
      <c r="AL1054" s="584"/>
      <c r="AM1054" s="584"/>
      <c r="AN1054" s="584"/>
      <c r="AO1054" s="584"/>
      <c r="AP1054" s="585"/>
      <c r="AQ1054" s="582"/>
      <c r="AR1054" s="581"/>
      <c r="AS1054" s="581"/>
      <c r="AT1054" s="581"/>
      <c r="AU1054" s="583"/>
      <c r="AV1054" s="584"/>
      <c r="AW1054" s="584"/>
      <c r="AX1054" s="585"/>
    </row>
    <row r="1055" spans="1:50" ht="24" hidden="1" customHeight="1">
      <c r="A1055" s="580">
        <v>29</v>
      </c>
      <c r="B1055" s="580">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83"/>
      <c r="AL1055" s="584"/>
      <c r="AM1055" s="584"/>
      <c r="AN1055" s="584"/>
      <c r="AO1055" s="584"/>
      <c r="AP1055" s="585"/>
      <c r="AQ1055" s="582"/>
      <c r="AR1055" s="581"/>
      <c r="AS1055" s="581"/>
      <c r="AT1055" s="581"/>
      <c r="AU1055" s="583"/>
      <c r="AV1055" s="584"/>
      <c r="AW1055" s="584"/>
      <c r="AX1055" s="585"/>
    </row>
    <row r="1056" spans="1:50" ht="24" hidden="1" customHeight="1">
      <c r="A1056" s="580">
        <v>30</v>
      </c>
      <c r="B1056" s="580">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83"/>
      <c r="AL1056" s="584"/>
      <c r="AM1056" s="584"/>
      <c r="AN1056" s="584"/>
      <c r="AO1056" s="584"/>
      <c r="AP1056" s="585"/>
      <c r="AQ1056" s="582"/>
      <c r="AR1056" s="581"/>
      <c r="AS1056" s="581"/>
      <c r="AT1056" s="581"/>
      <c r="AU1056" s="583"/>
      <c r="AV1056" s="584"/>
      <c r="AW1056" s="584"/>
      <c r="AX1056" s="585"/>
    </row>
    <row r="1057" spans="1:50" hidden="1"/>
    <row r="1058" spans="1:50" hidden="1">
      <c r="A1058" s="9"/>
      <c r="B1058" s="70" t="s">
        <v>406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80"/>
      <c r="B1059" s="580"/>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6" t="s">
        <v>33</v>
      </c>
      <c r="AL1059" s="244"/>
      <c r="AM1059" s="244"/>
      <c r="AN1059" s="244"/>
      <c r="AO1059" s="244"/>
      <c r="AP1059" s="244"/>
      <c r="AQ1059" s="244" t="s">
        <v>23</v>
      </c>
      <c r="AR1059" s="244"/>
      <c r="AS1059" s="244"/>
      <c r="AT1059" s="244"/>
      <c r="AU1059" s="94" t="s">
        <v>24</v>
      </c>
      <c r="AV1059" s="95"/>
      <c r="AW1059" s="95"/>
      <c r="AX1059" s="587"/>
    </row>
    <row r="1060" spans="1:50" ht="24" hidden="1" customHeight="1">
      <c r="A1060" s="580">
        <v>1</v>
      </c>
      <c r="B1060" s="580">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83"/>
      <c r="AL1060" s="584"/>
      <c r="AM1060" s="584"/>
      <c r="AN1060" s="584"/>
      <c r="AO1060" s="584"/>
      <c r="AP1060" s="585"/>
      <c r="AQ1060" s="582"/>
      <c r="AR1060" s="581"/>
      <c r="AS1060" s="581"/>
      <c r="AT1060" s="581"/>
      <c r="AU1060" s="583"/>
      <c r="AV1060" s="584"/>
      <c r="AW1060" s="584"/>
      <c r="AX1060" s="585"/>
    </row>
    <row r="1061" spans="1:50" ht="24" hidden="1" customHeight="1">
      <c r="A1061" s="580">
        <v>2</v>
      </c>
      <c r="B1061" s="580">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83"/>
      <c r="AL1061" s="584"/>
      <c r="AM1061" s="584"/>
      <c r="AN1061" s="584"/>
      <c r="AO1061" s="584"/>
      <c r="AP1061" s="585"/>
      <c r="AQ1061" s="582"/>
      <c r="AR1061" s="581"/>
      <c r="AS1061" s="581"/>
      <c r="AT1061" s="581"/>
      <c r="AU1061" s="583"/>
      <c r="AV1061" s="584"/>
      <c r="AW1061" s="584"/>
      <c r="AX1061" s="585"/>
    </row>
    <row r="1062" spans="1:50" ht="24" hidden="1" customHeight="1">
      <c r="A1062" s="580">
        <v>3</v>
      </c>
      <c r="B1062" s="580">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83"/>
      <c r="AL1062" s="584"/>
      <c r="AM1062" s="584"/>
      <c r="AN1062" s="584"/>
      <c r="AO1062" s="584"/>
      <c r="AP1062" s="585"/>
      <c r="AQ1062" s="582"/>
      <c r="AR1062" s="581"/>
      <c r="AS1062" s="581"/>
      <c r="AT1062" s="581"/>
      <c r="AU1062" s="583"/>
      <c r="AV1062" s="584"/>
      <c r="AW1062" s="584"/>
      <c r="AX1062" s="585"/>
    </row>
    <row r="1063" spans="1:50" ht="24" hidden="1" customHeight="1">
      <c r="A1063" s="580">
        <v>4</v>
      </c>
      <c r="B1063" s="580">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83"/>
      <c r="AL1063" s="584"/>
      <c r="AM1063" s="584"/>
      <c r="AN1063" s="584"/>
      <c r="AO1063" s="584"/>
      <c r="AP1063" s="585"/>
      <c r="AQ1063" s="582"/>
      <c r="AR1063" s="581"/>
      <c r="AS1063" s="581"/>
      <c r="AT1063" s="581"/>
      <c r="AU1063" s="583"/>
      <c r="AV1063" s="584"/>
      <c r="AW1063" s="584"/>
      <c r="AX1063" s="585"/>
    </row>
    <row r="1064" spans="1:50" ht="24" hidden="1" customHeight="1">
      <c r="A1064" s="580">
        <v>5</v>
      </c>
      <c r="B1064" s="580">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83"/>
      <c r="AL1064" s="584"/>
      <c r="AM1064" s="584"/>
      <c r="AN1064" s="584"/>
      <c r="AO1064" s="584"/>
      <c r="AP1064" s="585"/>
      <c r="AQ1064" s="582"/>
      <c r="AR1064" s="581"/>
      <c r="AS1064" s="581"/>
      <c r="AT1064" s="581"/>
      <c r="AU1064" s="583"/>
      <c r="AV1064" s="584"/>
      <c r="AW1064" s="584"/>
      <c r="AX1064" s="585"/>
    </row>
    <row r="1065" spans="1:50" ht="24" hidden="1" customHeight="1">
      <c r="A1065" s="580">
        <v>6</v>
      </c>
      <c r="B1065" s="580">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83"/>
      <c r="AL1065" s="584"/>
      <c r="AM1065" s="584"/>
      <c r="AN1065" s="584"/>
      <c r="AO1065" s="584"/>
      <c r="AP1065" s="585"/>
      <c r="AQ1065" s="582"/>
      <c r="AR1065" s="581"/>
      <c r="AS1065" s="581"/>
      <c r="AT1065" s="581"/>
      <c r="AU1065" s="583"/>
      <c r="AV1065" s="584"/>
      <c r="AW1065" s="584"/>
      <c r="AX1065" s="585"/>
    </row>
    <row r="1066" spans="1:50" ht="24" hidden="1" customHeight="1">
      <c r="A1066" s="580">
        <v>7</v>
      </c>
      <c r="B1066" s="580">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83"/>
      <c r="AL1066" s="584"/>
      <c r="AM1066" s="584"/>
      <c r="AN1066" s="584"/>
      <c r="AO1066" s="584"/>
      <c r="AP1066" s="585"/>
      <c r="AQ1066" s="582"/>
      <c r="AR1066" s="581"/>
      <c r="AS1066" s="581"/>
      <c r="AT1066" s="581"/>
      <c r="AU1066" s="583"/>
      <c r="AV1066" s="584"/>
      <c r="AW1066" s="584"/>
      <c r="AX1066" s="585"/>
    </row>
    <row r="1067" spans="1:50" ht="24" hidden="1" customHeight="1">
      <c r="A1067" s="580">
        <v>8</v>
      </c>
      <c r="B1067" s="580">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3"/>
      <c r="AL1067" s="584"/>
      <c r="AM1067" s="584"/>
      <c r="AN1067" s="584"/>
      <c r="AO1067" s="584"/>
      <c r="AP1067" s="585"/>
      <c r="AQ1067" s="582"/>
      <c r="AR1067" s="581"/>
      <c r="AS1067" s="581"/>
      <c r="AT1067" s="581"/>
      <c r="AU1067" s="583"/>
      <c r="AV1067" s="584"/>
      <c r="AW1067" s="584"/>
      <c r="AX1067" s="585"/>
    </row>
    <row r="1068" spans="1:50" ht="24" hidden="1" customHeight="1">
      <c r="A1068" s="580">
        <v>9</v>
      </c>
      <c r="B1068" s="580">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83"/>
      <c r="AL1068" s="584"/>
      <c r="AM1068" s="584"/>
      <c r="AN1068" s="584"/>
      <c r="AO1068" s="584"/>
      <c r="AP1068" s="585"/>
      <c r="AQ1068" s="582"/>
      <c r="AR1068" s="581"/>
      <c r="AS1068" s="581"/>
      <c r="AT1068" s="581"/>
      <c r="AU1068" s="583"/>
      <c r="AV1068" s="584"/>
      <c r="AW1068" s="584"/>
      <c r="AX1068" s="585"/>
    </row>
    <row r="1069" spans="1:50" ht="24" hidden="1" customHeight="1">
      <c r="A1069" s="580">
        <v>10</v>
      </c>
      <c r="B1069" s="580">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83"/>
      <c r="AL1069" s="584"/>
      <c r="AM1069" s="584"/>
      <c r="AN1069" s="584"/>
      <c r="AO1069" s="584"/>
      <c r="AP1069" s="585"/>
      <c r="AQ1069" s="582"/>
      <c r="AR1069" s="581"/>
      <c r="AS1069" s="581"/>
      <c r="AT1069" s="581"/>
      <c r="AU1069" s="583"/>
      <c r="AV1069" s="584"/>
      <c r="AW1069" s="584"/>
      <c r="AX1069" s="585"/>
    </row>
    <row r="1070" spans="1:50" ht="24" hidden="1" customHeight="1">
      <c r="A1070" s="580">
        <v>11</v>
      </c>
      <c r="B1070" s="580">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3"/>
      <c r="AL1070" s="584"/>
      <c r="AM1070" s="584"/>
      <c r="AN1070" s="584"/>
      <c r="AO1070" s="584"/>
      <c r="AP1070" s="585"/>
      <c r="AQ1070" s="582"/>
      <c r="AR1070" s="581"/>
      <c r="AS1070" s="581"/>
      <c r="AT1070" s="581"/>
      <c r="AU1070" s="583"/>
      <c r="AV1070" s="584"/>
      <c r="AW1070" s="584"/>
      <c r="AX1070" s="585"/>
    </row>
    <row r="1071" spans="1:50" ht="24" hidden="1" customHeight="1">
      <c r="A1071" s="580">
        <v>12</v>
      </c>
      <c r="B1071" s="580">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83"/>
      <c r="AL1071" s="584"/>
      <c r="AM1071" s="584"/>
      <c r="AN1071" s="584"/>
      <c r="AO1071" s="584"/>
      <c r="AP1071" s="585"/>
      <c r="AQ1071" s="582"/>
      <c r="AR1071" s="581"/>
      <c r="AS1071" s="581"/>
      <c r="AT1071" s="581"/>
      <c r="AU1071" s="583"/>
      <c r="AV1071" s="584"/>
      <c r="AW1071" s="584"/>
      <c r="AX1071" s="585"/>
    </row>
    <row r="1072" spans="1:50" ht="24" hidden="1" customHeight="1">
      <c r="A1072" s="580">
        <v>13</v>
      </c>
      <c r="B1072" s="580">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3"/>
      <c r="AL1072" s="584"/>
      <c r="AM1072" s="584"/>
      <c r="AN1072" s="584"/>
      <c r="AO1072" s="584"/>
      <c r="AP1072" s="585"/>
      <c r="AQ1072" s="582"/>
      <c r="AR1072" s="581"/>
      <c r="AS1072" s="581"/>
      <c r="AT1072" s="581"/>
      <c r="AU1072" s="583"/>
      <c r="AV1072" s="584"/>
      <c r="AW1072" s="584"/>
      <c r="AX1072" s="585"/>
    </row>
    <row r="1073" spans="1:50" ht="24" hidden="1" customHeight="1">
      <c r="A1073" s="580">
        <v>14</v>
      </c>
      <c r="B1073" s="580">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83"/>
      <c r="AL1073" s="584"/>
      <c r="AM1073" s="584"/>
      <c r="AN1073" s="584"/>
      <c r="AO1073" s="584"/>
      <c r="AP1073" s="585"/>
      <c r="AQ1073" s="582"/>
      <c r="AR1073" s="581"/>
      <c r="AS1073" s="581"/>
      <c r="AT1073" s="581"/>
      <c r="AU1073" s="583"/>
      <c r="AV1073" s="584"/>
      <c r="AW1073" s="584"/>
      <c r="AX1073" s="585"/>
    </row>
    <row r="1074" spans="1:50" ht="24" hidden="1" customHeight="1">
      <c r="A1074" s="580">
        <v>15</v>
      </c>
      <c r="B1074" s="580">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83"/>
      <c r="AL1074" s="584"/>
      <c r="AM1074" s="584"/>
      <c r="AN1074" s="584"/>
      <c r="AO1074" s="584"/>
      <c r="AP1074" s="585"/>
      <c r="AQ1074" s="582"/>
      <c r="AR1074" s="581"/>
      <c r="AS1074" s="581"/>
      <c r="AT1074" s="581"/>
      <c r="AU1074" s="583"/>
      <c r="AV1074" s="584"/>
      <c r="AW1074" s="584"/>
      <c r="AX1074" s="585"/>
    </row>
    <row r="1075" spans="1:50" ht="24" hidden="1" customHeight="1">
      <c r="A1075" s="580">
        <v>16</v>
      </c>
      <c r="B1075" s="580">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83"/>
      <c r="AL1075" s="584"/>
      <c r="AM1075" s="584"/>
      <c r="AN1075" s="584"/>
      <c r="AO1075" s="584"/>
      <c r="AP1075" s="585"/>
      <c r="AQ1075" s="582"/>
      <c r="AR1075" s="581"/>
      <c r="AS1075" s="581"/>
      <c r="AT1075" s="581"/>
      <c r="AU1075" s="583"/>
      <c r="AV1075" s="584"/>
      <c r="AW1075" s="584"/>
      <c r="AX1075" s="585"/>
    </row>
    <row r="1076" spans="1:50" ht="24" hidden="1" customHeight="1">
      <c r="A1076" s="580">
        <v>17</v>
      </c>
      <c r="B1076" s="580">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83"/>
      <c r="AL1076" s="584"/>
      <c r="AM1076" s="584"/>
      <c r="AN1076" s="584"/>
      <c r="AO1076" s="584"/>
      <c r="AP1076" s="585"/>
      <c r="AQ1076" s="582"/>
      <c r="AR1076" s="581"/>
      <c r="AS1076" s="581"/>
      <c r="AT1076" s="581"/>
      <c r="AU1076" s="583"/>
      <c r="AV1076" s="584"/>
      <c r="AW1076" s="584"/>
      <c r="AX1076" s="585"/>
    </row>
    <row r="1077" spans="1:50" ht="24" hidden="1" customHeight="1">
      <c r="A1077" s="580">
        <v>18</v>
      </c>
      <c r="B1077" s="580">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83"/>
      <c r="AL1077" s="584"/>
      <c r="AM1077" s="584"/>
      <c r="AN1077" s="584"/>
      <c r="AO1077" s="584"/>
      <c r="AP1077" s="585"/>
      <c r="AQ1077" s="582"/>
      <c r="AR1077" s="581"/>
      <c r="AS1077" s="581"/>
      <c r="AT1077" s="581"/>
      <c r="AU1077" s="583"/>
      <c r="AV1077" s="584"/>
      <c r="AW1077" s="584"/>
      <c r="AX1077" s="585"/>
    </row>
    <row r="1078" spans="1:50" ht="24" hidden="1" customHeight="1">
      <c r="A1078" s="580">
        <v>19</v>
      </c>
      <c r="B1078" s="580">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83"/>
      <c r="AL1078" s="584"/>
      <c r="AM1078" s="584"/>
      <c r="AN1078" s="584"/>
      <c r="AO1078" s="584"/>
      <c r="AP1078" s="585"/>
      <c r="AQ1078" s="582"/>
      <c r="AR1078" s="581"/>
      <c r="AS1078" s="581"/>
      <c r="AT1078" s="581"/>
      <c r="AU1078" s="583"/>
      <c r="AV1078" s="584"/>
      <c r="AW1078" s="584"/>
      <c r="AX1078" s="585"/>
    </row>
    <row r="1079" spans="1:50" ht="24" hidden="1" customHeight="1">
      <c r="A1079" s="580">
        <v>20</v>
      </c>
      <c r="B1079" s="580">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83"/>
      <c r="AL1079" s="584"/>
      <c r="AM1079" s="584"/>
      <c r="AN1079" s="584"/>
      <c r="AO1079" s="584"/>
      <c r="AP1079" s="585"/>
      <c r="AQ1079" s="582"/>
      <c r="AR1079" s="581"/>
      <c r="AS1079" s="581"/>
      <c r="AT1079" s="581"/>
      <c r="AU1079" s="583"/>
      <c r="AV1079" s="584"/>
      <c r="AW1079" s="584"/>
      <c r="AX1079" s="585"/>
    </row>
    <row r="1080" spans="1:50" ht="24" hidden="1" customHeight="1">
      <c r="A1080" s="580">
        <v>21</v>
      </c>
      <c r="B1080" s="580">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83"/>
      <c r="AL1080" s="584"/>
      <c r="AM1080" s="584"/>
      <c r="AN1080" s="584"/>
      <c r="AO1080" s="584"/>
      <c r="AP1080" s="585"/>
      <c r="AQ1080" s="582"/>
      <c r="AR1080" s="581"/>
      <c r="AS1080" s="581"/>
      <c r="AT1080" s="581"/>
      <c r="AU1080" s="583"/>
      <c r="AV1080" s="584"/>
      <c r="AW1080" s="584"/>
      <c r="AX1080" s="585"/>
    </row>
    <row r="1081" spans="1:50" ht="24" hidden="1" customHeight="1">
      <c r="A1081" s="580">
        <v>22</v>
      </c>
      <c r="B1081" s="580">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83"/>
      <c r="AL1081" s="584"/>
      <c r="AM1081" s="584"/>
      <c r="AN1081" s="584"/>
      <c r="AO1081" s="584"/>
      <c r="AP1081" s="585"/>
      <c r="AQ1081" s="582"/>
      <c r="AR1081" s="581"/>
      <c r="AS1081" s="581"/>
      <c r="AT1081" s="581"/>
      <c r="AU1081" s="583"/>
      <c r="AV1081" s="584"/>
      <c r="AW1081" s="584"/>
      <c r="AX1081" s="585"/>
    </row>
    <row r="1082" spans="1:50" ht="24" hidden="1" customHeight="1">
      <c r="A1082" s="580">
        <v>23</v>
      </c>
      <c r="B1082" s="580">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83"/>
      <c r="AL1082" s="584"/>
      <c r="AM1082" s="584"/>
      <c r="AN1082" s="584"/>
      <c r="AO1082" s="584"/>
      <c r="AP1082" s="585"/>
      <c r="AQ1082" s="582"/>
      <c r="AR1082" s="581"/>
      <c r="AS1082" s="581"/>
      <c r="AT1082" s="581"/>
      <c r="AU1082" s="583"/>
      <c r="AV1082" s="584"/>
      <c r="AW1082" s="584"/>
      <c r="AX1082" s="585"/>
    </row>
    <row r="1083" spans="1:50" ht="24" hidden="1" customHeight="1">
      <c r="A1083" s="580">
        <v>24</v>
      </c>
      <c r="B1083" s="580">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83"/>
      <c r="AL1083" s="584"/>
      <c r="AM1083" s="584"/>
      <c r="AN1083" s="584"/>
      <c r="AO1083" s="584"/>
      <c r="AP1083" s="585"/>
      <c r="AQ1083" s="582"/>
      <c r="AR1083" s="581"/>
      <c r="AS1083" s="581"/>
      <c r="AT1083" s="581"/>
      <c r="AU1083" s="583"/>
      <c r="AV1083" s="584"/>
      <c r="AW1083" s="584"/>
      <c r="AX1083" s="585"/>
    </row>
    <row r="1084" spans="1:50" ht="24" hidden="1" customHeight="1">
      <c r="A1084" s="580">
        <v>25</v>
      </c>
      <c r="B1084" s="580">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83"/>
      <c r="AL1084" s="584"/>
      <c r="AM1084" s="584"/>
      <c r="AN1084" s="584"/>
      <c r="AO1084" s="584"/>
      <c r="AP1084" s="585"/>
      <c r="AQ1084" s="582"/>
      <c r="AR1084" s="581"/>
      <c r="AS1084" s="581"/>
      <c r="AT1084" s="581"/>
      <c r="AU1084" s="583"/>
      <c r="AV1084" s="584"/>
      <c r="AW1084" s="584"/>
      <c r="AX1084" s="585"/>
    </row>
    <row r="1085" spans="1:50" ht="24" hidden="1" customHeight="1">
      <c r="A1085" s="580">
        <v>26</v>
      </c>
      <c r="B1085" s="580">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83"/>
      <c r="AL1085" s="584"/>
      <c r="AM1085" s="584"/>
      <c r="AN1085" s="584"/>
      <c r="AO1085" s="584"/>
      <c r="AP1085" s="585"/>
      <c r="AQ1085" s="582"/>
      <c r="AR1085" s="581"/>
      <c r="AS1085" s="581"/>
      <c r="AT1085" s="581"/>
      <c r="AU1085" s="583"/>
      <c r="AV1085" s="584"/>
      <c r="AW1085" s="584"/>
      <c r="AX1085" s="585"/>
    </row>
    <row r="1086" spans="1:50" ht="24" hidden="1" customHeight="1">
      <c r="A1086" s="580">
        <v>27</v>
      </c>
      <c r="B1086" s="580">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83"/>
      <c r="AL1086" s="584"/>
      <c r="AM1086" s="584"/>
      <c r="AN1086" s="584"/>
      <c r="AO1086" s="584"/>
      <c r="AP1086" s="585"/>
      <c r="AQ1086" s="582"/>
      <c r="AR1086" s="581"/>
      <c r="AS1086" s="581"/>
      <c r="AT1086" s="581"/>
      <c r="AU1086" s="583"/>
      <c r="AV1086" s="584"/>
      <c r="AW1086" s="584"/>
      <c r="AX1086" s="585"/>
    </row>
    <row r="1087" spans="1:50" ht="24" hidden="1" customHeight="1">
      <c r="A1087" s="580">
        <v>28</v>
      </c>
      <c r="B1087" s="580">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83"/>
      <c r="AL1087" s="584"/>
      <c r="AM1087" s="584"/>
      <c r="AN1087" s="584"/>
      <c r="AO1087" s="584"/>
      <c r="AP1087" s="585"/>
      <c r="AQ1087" s="582"/>
      <c r="AR1087" s="581"/>
      <c r="AS1087" s="581"/>
      <c r="AT1087" s="581"/>
      <c r="AU1087" s="583"/>
      <c r="AV1087" s="584"/>
      <c r="AW1087" s="584"/>
      <c r="AX1087" s="585"/>
    </row>
    <row r="1088" spans="1:50" ht="24" hidden="1" customHeight="1">
      <c r="A1088" s="580">
        <v>29</v>
      </c>
      <c r="B1088" s="580">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83"/>
      <c r="AL1088" s="584"/>
      <c r="AM1088" s="584"/>
      <c r="AN1088" s="584"/>
      <c r="AO1088" s="584"/>
      <c r="AP1088" s="585"/>
      <c r="AQ1088" s="582"/>
      <c r="AR1088" s="581"/>
      <c r="AS1088" s="581"/>
      <c r="AT1088" s="581"/>
      <c r="AU1088" s="583"/>
      <c r="AV1088" s="584"/>
      <c r="AW1088" s="584"/>
      <c r="AX1088" s="585"/>
    </row>
    <row r="1089" spans="1:50" ht="24" hidden="1" customHeight="1">
      <c r="A1089" s="580">
        <v>30</v>
      </c>
      <c r="B1089" s="580">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83"/>
      <c r="AL1089" s="584"/>
      <c r="AM1089" s="584"/>
      <c r="AN1089" s="584"/>
      <c r="AO1089" s="584"/>
      <c r="AP1089" s="585"/>
      <c r="AQ1089" s="582"/>
      <c r="AR1089" s="581"/>
      <c r="AS1089" s="581"/>
      <c r="AT1089" s="581"/>
      <c r="AU1089" s="583"/>
      <c r="AV1089" s="584"/>
      <c r="AW1089" s="584"/>
      <c r="AX1089" s="585"/>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407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80"/>
      <c r="B1092" s="580"/>
      <c r="C1092" s="244" t="s">
        <v>363</v>
      </c>
      <c r="D1092" s="244"/>
      <c r="E1092" s="244"/>
      <c r="F1092" s="244"/>
      <c r="G1092" s="244"/>
      <c r="H1092" s="244"/>
      <c r="I1092" s="244"/>
      <c r="J1092" s="244"/>
      <c r="K1092" s="244"/>
      <c r="L1092" s="244"/>
      <c r="M1092" s="244" t="s">
        <v>364</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6" t="s">
        <v>365</v>
      </c>
      <c r="AL1092" s="244"/>
      <c r="AM1092" s="244"/>
      <c r="AN1092" s="244"/>
      <c r="AO1092" s="244"/>
      <c r="AP1092" s="244"/>
      <c r="AQ1092" s="244" t="s">
        <v>23</v>
      </c>
      <c r="AR1092" s="244"/>
      <c r="AS1092" s="244"/>
      <c r="AT1092" s="244"/>
      <c r="AU1092" s="94" t="s">
        <v>24</v>
      </c>
      <c r="AV1092" s="95"/>
      <c r="AW1092" s="95"/>
      <c r="AX1092" s="587"/>
    </row>
    <row r="1093" spans="1:50" ht="24" hidden="1" customHeight="1">
      <c r="A1093" s="580">
        <v>1</v>
      </c>
      <c r="B1093" s="580">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83"/>
      <c r="AL1093" s="584"/>
      <c r="AM1093" s="584"/>
      <c r="AN1093" s="584"/>
      <c r="AO1093" s="584"/>
      <c r="AP1093" s="585"/>
      <c r="AQ1093" s="582"/>
      <c r="AR1093" s="581"/>
      <c r="AS1093" s="581"/>
      <c r="AT1093" s="581"/>
      <c r="AU1093" s="583"/>
      <c r="AV1093" s="584"/>
      <c r="AW1093" s="584"/>
      <c r="AX1093" s="585"/>
    </row>
    <row r="1094" spans="1:50" ht="24" hidden="1" customHeight="1">
      <c r="A1094" s="580">
        <v>2</v>
      </c>
      <c r="B1094" s="580">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83"/>
      <c r="AL1094" s="584"/>
      <c r="AM1094" s="584"/>
      <c r="AN1094" s="584"/>
      <c r="AO1094" s="584"/>
      <c r="AP1094" s="585"/>
      <c r="AQ1094" s="582"/>
      <c r="AR1094" s="581"/>
      <c r="AS1094" s="581"/>
      <c r="AT1094" s="581"/>
      <c r="AU1094" s="583"/>
      <c r="AV1094" s="584"/>
      <c r="AW1094" s="584"/>
      <c r="AX1094" s="585"/>
    </row>
    <row r="1095" spans="1:50" ht="24" hidden="1" customHeight="1">
      <c r="A1095" s="580">
        <v>3</v>
      </c>
      <c r="B1095" s="580">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83"/>
      <c r="AL1095" s="584"/>
      <c r="AM1095" s="584"/>
      <c r="AN1095" s="584"/>
      <c r="AO1095" s="584"/>
      <c r="AP1095" s="585"/>
      <c r="AQ1095" s="582"/>
      <c r="AR1095" s="581"/>
      <c r="AS1095" s="581"/>
      <c r="AT1095" s="581"/>
      <c r="AU1095" s="583"/>
      <c r="AV1095" s="584"/>
      <c r="AW1095" s="584"/>
      <c r="AX1095" s="585"/>
    </row>
    <row r="1096" spans="1:50" ht="24" hidden="1" customHeight="1">
      <c r="A1096" s="580">
        <v>4</v>
      </c>
      <c r="B1096" s="580">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83"/>
      <c r="AL1096" s="584"/>
      <c r="AM1096" s="584"/>
      <c r="AN1096" s="584"/>
      <c r="AO1096" s="584"/>
      <c r="AP1096" s="585"/>
      <c r="AQ1096" s="582"/>
      <c r="AR1096" s="581"/>
      <c r="AS1096" s="581"/>
      <c r="AT1096" s="581"/>
      <c r="AU1096" s="583"/>
      <c r="AV1096" s="584"/>
      <c r="AW1096" s="584"/>
      <c r="AX1096" s="585"/>
    </row>
    <row r="1097" spans="1:50" ht="24" hidden="1" customHeight="1">
      <c r="A1097" s="580">
        <v>5</v>
      </c>
      <c r="B1097" s="580">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83"/>
      <c r="AL1097" s="584"/>
      <c r="AM1097" s="584"/>
      <c r="AN1097" s="584"/>
      <c r="AO1097" s="584"/>
      <c r="AP1097" s="585"/>
      <c r="AQ1097" s="582"/>
      <c r="AR1097" s="581"/>
      <c r="AS1097" s="581"/>
      <c r="AT1097" s="581"/>
      <c r="AU1097" s="583"/>
      <c r="AV1097" s="584"/>
      <c r="AW1097" s="584"/>
      <c r="AX1097" s="585"/>
    </row>
    <row r="1098" spans="1:50" ht="24" hidden="1" customHeight="1">
      <c r="A1098" s="580">
        <v>6</v>
      </c>
      <c r="B1098" s="580">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83"/>
      <c r="AL1098" s="584"/>
      <c r="AM1098" s="584"/>
      <c r="AN1098" s="584"/>
      <c r="AO1098" s="584"/>
      <c r="AP1098" s="585"/>
      <c r="AQ1098" s="582"/>
      <c r="AR1098" s="581"/>
      <c r="AS1098" s="581"/>
      <c r="AT1098" s="581"/>
      <c r="AU1098" s="583"/>
      <c r="AV1098" s="584"/>
      <c r="AW1098" s="584"/>
      <c r="AX1098" s="585"/>
    </row>
    <row r="1099" spans="1:50" ht="24" hidden="1" customHeight="1">
      <c r="A1099" s="580">
        <v>7</v>
      </c>
      <c r="B1099" s="580">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83"/>
      <c r="AL1099" s="584"/>
      <c r="AM1099" s="584"/>
      <c r="AN1099" s="584"/>
      <c r="AO1099" s="584"/>
      <c r="AP1099" s="585"/>
      <c r="AQ1099" s="582"/>
      <c r="AR1099" s="581"/>
      <c r="AS1099" s="581"/>
      <c r="AT1099" s="581"/>
      <c r="AU1099" s="583"/>
      <c r="AV1099" s="584"/>
      <c r="AW1099" s="584"/>
      <c r="AX1099" s="585"/>
    </row>
    <row r="1100" spans="1:50" ht="24" hidden="1" customHeight="1">
      <c r="A1100" s="580">
        <v>8</v>
      </c>
      <c r="B1100" s="580">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83"/>
      <c r="AL1100" s="584"/>
      <c r="AM1100" s="584"/>
      <c r="AN1100" s="584"/>
      <c r="AO1100" s="584"/>
      <c r="AP1100" s="585"/>
      <c r="AQ1100" s="582"/>
      <c r="AR1100" s="581"/>
      <c r="AS1100" s="581"/>
      <c r="AT1100" s="581"/>
      <c r="AU1100" s="583"/>
      <c r="AV1100" s="584"/>
      <c r="AW1100" s="584"/>
      <c r="AX1100" s="585"/>
    </row>
    <row r="1101" spans="1:50" ht="24" hidden="1" customHeight="1">
      <c r="A1101" s="580">
        <v>9</v>
      </c>
      <c r="B1101" s="580">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83"/>
      <c r="AL1101" s="584"/>
      <c r="AM1101" s="584"/>
      <c r="AN1101" s="584"/>
      <c r="AO1101" s="584"/>
      <c r="AP1101" s="585"/>
      <c r="AQ1101" s="582"/>
      <c r="AR1101" s="581"/>
      <c r="AS1101" s="581"/>
      <c r="AT1101" s="581"/>
      <c r="AU1101" s="583"/>
      <c r="AV1101" s="584"/>
      <c r="AW1101" s="584"/>
      <c r="AX1101" s="585"/>
    </row>
    <row r="1102" spans="1:50" ht="24" hidden="1" customHeight="1">
      <c r="A1102" s="580">
        <v>10</v>
      </c>
      <c r="B1102" s="580">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83"/>
      <c r="AL1102" s="584"/>
      <c r="AM1102" s="584"/>
      <c r="AN1102" s="584"/>
      <c r="AO1102" s="584"/>
      <c r="AP1102" s="585"/>
      <c r="AQ1102" s="582"/>
      <c r="AR1102" s="581"/>
      <c r="AS1102" s="581"/>
      <c r="AT1102" s="581"/>
      <c r="AU1102" s="583"/>
      <c r="AV1102" s="584"/>
      <c r="AW1102" s="584"/>
      <c r="AX1102" s="585"/>
    </row>
    <row r="1103" spans="1:50" ht="24" hidden="1" customHeight="1">
      <c r="A1103" s="580">
        <v>11</v>
      </c>
      <c r="B1103" s="580">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83"/>
      <c r="AL1103" s="584"/>
      <c r="AM1103" s="584"/>
      <c r="AN1103" s="584"/>
      <c r="AO1103" s="584"/>
      <c r="AP1103" s="585"/>
      <c r="AQ1103" s="582"/>
      <c r="AR1103" s="581"/>
      <c r="AS1103" s="581"/>
      <c r="AT1103" s="581"/>
      <c r="AU1103" s="583"/>
      <c r="AV1103" s="584"/>
      <c r="AW1103" s="584"/>
      <c r="AX1103" s="585"/>
    </row>
    <row r="1104" spans="1:50" ht="24" hidden="1" customHeight="1">
      <c r="A1104" s="580">
        <v>12</v>
      </c>
      <c r="B1104" s="580">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83"/>
      <c r="AL1104" s="584"/>
      <c r="AM1104" s="584"/>
      <c r="AN1104" s="584"/>
      <c r="AO1104" s="584"/>
      <c r="AP1104" s="585"/>
      <c r="AQ1104" s="582"/>
      <c r="AR1104" s="581"/>
      <c r="AS1104" s="581"/>
      <c r="AT1104" s="581"/>
      <c r="AU1104" s="583"/>
      <c r="AV1104" s="584"/>
      <c r="AW1104" s="584"/>
      <c r="AX1104" s="585"/>
    </row>
    <row r="1105" spans="1:50" ht="24" hidden="1" customHeight="1">
      <c r="A1105" s="580">
        <v>13</v>
      </c>
      <c r="B1105" s="580">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83"/>
      <c r="AL1105" s="584"/>
      <c r="AM1105" s="584"/>
      <c r="AN1105" s="584"/>
      <c r="AO1105" s="584"/>
      <c r="AP1105" s="585"/>
      <c r="AQ1105" s="582"/>
      <c r="AR1105" s="581"/>
      <c r="AS1105" s="581"/>
      <c r="AT1105" s="581"/>
      <c r="AU1105" s="583"/>
      <c r="AV1105" s="584"/>
      <c r="AW1105" s="584"/>
      <c r="AX1105" s="585"/>
    </row>
    <row r="1106" spans="1:50" ht="24" hidden="1" customHeight="1">
      <c r="A1106" s="580">
        <v>14</v>
      </c>
      <c r="B1106" s="580">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83"/>
      <c r="AL1106" s="584"/>
      <c r="AM1106" s="584"/>
      <c r="AN1106" s="584"/>
      <c r="AO1106" s="584"/>
      <c r="AP1106" s="585"/>
      <c r="AQ1106" s="582"/>
      <c r="AR1106" s="581"/>
      <c r="AS1106" s="581"/>
      <c r="AT1106" s="581"/>
      <c r="AU1106" s="583"/>
      <c r="AV1106" s="584"/>
      <c r="AW1106" s="584"/>
      <c r="AX1106" s="585"/>
    </row>
    <row r="1107" spans="1:50" ht="24" hidden="1" customHeight="1">
      <c r="A1107" s="580">
        <v>15</v>
      </c>
      <c r="B1107" s="580">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83"/>
      <c r="AL1107" s="584"/>
      <c r="AM1107" s="584"/>
      <c r="AN1107" s="584"/>
      <c r="AO1107" s="584"/>
      <c r="AP1107" s="585"/>
      <c r="AQ1107" s="582"/>
      <c r="AR1107" s="581"/>
      <c r="AS1107" s="581"/>
      <c r="AT1107" s="581"/>
      <c r="AU1107" s="583"/>
      <c r="AV1107" s="584"/>
      <c r="AW1107" s="584"/>
      <c r="AX1107" s="585"/>
    </row>
    <row r="1108" spans="1:50" ht="24" hidden="1" customHeight="1">
      <c r="A1108" s="580">
        <v>16</v>
      </c>
      <c r="B1108" s="580">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83"/>
      <c r="AL1108" s="584"/>
      <c r="AM1108" s="584"/>
      <c r="AN1108" s="584"/>
      <c r="AO1108" s="584"/>
      <c r="AP1108" s="585"/>
      <c r="AQ1108" s="582"/>
      <c r="AR1108" s="581"/>
      <c r="AS1108" s="581"/>
      <c r="AT1108" s="581"/>
      <c r="AU1108" s="583"/>
      <c r="AV1108" s="584"/>
      <c r="AW1108" s="584"/>
      <c r="AX1108" s="585"/>
    </row>
    <row r="1109" spans="1:50" ht="24" hidden="1" customHeight="1">
      <c r="A1109" s="580">
        <v>17</v>
      </c>
      <c r="B1109" s="580">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83"/>
      <c r="AL1109" s="584"/>
      <c r="AM1109" s="584"/>
      <c r="AN1109" s="584"/>
      <c r="AO1109" s="584"/>
      <c r="AP1109" s="585"/>
      <c r="AQ1109" s="582"/>
      <c r="AR1109" s="581"/>
      <c r="AS1109" s="581"/>
      <c r="AT1109" s="581"/>
      <c r="AU1109" s="583"/>
      <c r="AV1109" s="584"/>
      <c r="AW1109" s="584"/>
      <c r="AX1109" s="585"/>
    </row>
    <row r="1110" spans="1:50" ht="24" hidden="1" customHeight="1">
      <c r="A1110" s="580">
        <v>18</v>
      </c>
      <c r="B1110" s="580">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83"/>
      <c r="AL1110" s="584"/>
      <c r="AM1110" s="584"/>
      <c r="AN1110" s="584"/>
      <c r="AO1110" s="584"/>
      <c r="AP1110" s="585"/>
      <c r="AQ1110" s="582"/>
      <c r="AR1110" s="581"/>
      <c r="AS1110" s="581"/>
      <c r="AT1110" s="581"/>
      <c r="AU1110" s="583"/>
      <c r="AV1110" s="584"/>
      <c r="AW1110" s="584"/>
      <c r="AX1110" s="585"/>
    </row>
    <row r="1111" spans="1:50" ht="24" hidden="1" customHeight="1">
      <c r="A1111" s="580">
        <v>19</v>
      </c>
      <c r="B1111" s="580">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83"/>
      <c r="AL1111" s="584"/>
      <c r="AM1111" s="584"/>
      <c r="AN1111" s="584"/>
      <c r="AO1111" s="584"/>
      <c r="AP1111" s="585"/>
      <c r="AQ1111" s="582"/>
      <c r="AR1111" s="581"/>
      <c r="AS1111" s="581"/>
      <c r="AT1111" s="581"/>
      <c r="AU1111" s="583"/>
      <c r="AV1111" s="584"/>
      <c r="AW1111" s="584"/>
      <c r="AX1111" s="585"/>
    </row>
    <row r="1112" spans="1:50" ht="24" hidden="1" customHeight="1">
      <c r="A1112" s="580">
        <v>20</v>
      </c>
      <c r="B1112" s="580">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83"/>
      <c r="AL1112" s="584"/>
      <c r="AM1112" s="584"/>
      <c r="AN1112" s="584"/>
      <c r="AO1112" s="584"/>
      <c r="AP1112" s="585"/>
      <c r="AQ1112" s="582"/>
      <c r="AR1112" s="581"/>
      <c r="AS1112" s="581"/>
      <c r="AT1112" s="581"/>
      <c r="AU1112" s="583"/>
      <c r="AV1112" s="584"/>
      <c r="AW1112" s="584"/>
      <c r="AX1112" s="585"/>
    </row>
    <row r="1113" spans="1:50" ht="24" hidden="1" customHeight="1">
      <c r="A1113" s="580">
        <v>21</v>
      </c>
      <c r="B1113" s="580">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83"/>
      <c r="AL1113" s="584"/>
      <c r="AM1113" s="584"/>
      <c r="AN1113" s="584"/>
      <c r="AO1113" s="584"/>
      <c r="AP1113" s="585"/>
      <c r="AQ1113" s="582"/>
      <c r="AR1113" s="581"/>
      <c r="AS1113" s="581"/>
      <c r="AT1113" s="581"/>
      <c r="AU1113" s="583"/>
      <c r="AV1113" s="584"/>
      <c r="AW1113" s="584"/>
      <c r="AX1113" s="585"/>
    </row>
    <row r="1114" spans="1:50" ht="24" hidden="1" customHeight="1">
      <c r="A1114" s="580">
        <v>22</v>
      </c>
      <c r="B1114" s="580">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83"/>
      <c r="AL1114" s="584"/>
      <c r="AM1114" s="584"/>
      <c r="AN1114" s="584"/>
      <c r="AO1114" s="584"/>
      <c r="AP1114" s="585"/>
      <c r="AQ1114" s="582"/>
      <c r="AR1114" s="581"/>
      <c r="AS1114" s="581"/>
      <c r="AT1114" s="581"/>
      <c r="AU1114" s="583"/>
      <c r="AV1114" s="584"/>
      <c r="AW1114" s="584"/>
      <c r="AX1114" s="585"/>
    </row>
    <row r="1115" spans="1:50" ht="24" hidden="1" customHeight="1">
      <c r="A1115" s="580">
        <v>23</v>
      </c>
      <c r="B1115" s="580">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83"/>
      <c r="AL1115" s="584"/>
      <c r="AM1115" s="584"/>
      <c r="AN1115" s="584"/>
      <c r="AO1115" s="584"/>
      <c r="AP1115" s="585"/>
      <c r="AQ1115" s="582"/>
      <c r="AR1115" s="581"/>
      <c r="AS1115" s="581"/>
      <c r="AT1115" s="581"/>
      <c r="AU1115" s="583"/>
      <c r="AV1115" s="584"/>
      <c r="AW1115" s="584"/>
      <c r="AX1115" s="585"/>
    </row>
    <row r="1116" spans="1:50" ht="24" hidden="1" customHeight="1">
      <c r="A1116" s="580">
        <v>24</v>
      </c>
      <c r="B1116" s="580">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83"/>
      <c r="AL1116" s="584"/>
      <c r="AM1116" s="584"/>
      <c r="AN1116" s="584"/>
      <c r="AO1116" s="584"/>
      <c r="AP1116" s="585"/>
      <c r="AQ1116" s="582"/>
      <c r="AR1116" s="581"/>
      <c r="AS1116" s="581"/>
      <c r="AT1116" s="581"/>
      <c r="AU1116" s="583"/>
      <c r="AV1116" s="584"/>
      <c r="AW1116" s="584"/>
      <c r="AX1116" s="585"/>
    </row>
    <row r="1117" spans="1:50" ht="24" hidden="1" customHeight="1">
      <c r="A1117" s="580">
        <v>25</v>
      </c>
      <c r="B1117" s="580">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83"/>
      <c r="AL1117" s="584"/>
      <c r="AM1117" s="584"/>
      <c r="AN1117" s="584"/>
      <c r="AO1117" s="584"/>
      <c r="AP1117" s="585"/>
      <c r="AQ1117" s="582"/>
      <c r="AR1117" s="581"/>
      <c r="AS1117" s="581"/>
      <c r="AT1117" s="581"/>
      <c r="AU1117" s="583"/>
      <c r="AV1117" s="584"/>
      <c r="AW1117" s="584"/>
      <c r="AX1117" s="585"/>
    </row>
    <row r="1118" spans="1:50" ht="24" hidden="1" customHeight="1">
      <c r="A1118" s="580">
        <v>26</v>
      </c>
      <c r="B1118" s="580">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83"/>
      <c r="AL1118" s="584"/>
      <c r="AM1118" s="584"/>
      <c r="AN1118" s="584"/>
      <c r="AO1118" s="584"/>
      <c r="AP1118" s="585"/>
      <c r="AQ1118" s="582"/>
      <c r="AR1118" s="581"/>
      <c r="AS1118" s="581"/>
      <c r="AT1118" s="581"/>
      <c r="AU1118" s="583"/>
      <c r="AV1118" s="584"/>
      <c r="AW1118" s="584"/>
      <c r="AX1118" s="585"/>
    </row>
    <row r="1119" spans="1:50" ht="24" hidden="1" customHeight="1">
      <c r="A1119" s="580">
        <v>27</v>
      </c>
      <c r="B1119" s="580">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83"/>
      <c r="AL1119" s="584"/>
      <c r="AM1119" s="584"/>
      <c r="AN1119" s="584"/>
      <c r="AO1119" s="584"/>
      <c r="AP1119" s="585"/>
      <c r="AQ1119" s="582"/>
      <c r="AR1119" s="581"/>
      <c r="AS1119" s="581"/>
      <c r="AT1119" s="581"/>
      <c r="AU1119" s="583"/>
      <c r="AV1119" s="584"/>
      <c r="AW1119" s="584"/>
      <c r="AX1119" s="585"/>
    </row>
    <row r="1120" spans="1:50" ht="24" hidden="1" customHeight="1">
      <c r="A1120" s="580">
        <v>28</v>
      </c>
      <c r="B1120" s="580">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83"/>
      <c r="AL1120" s="584"/>
      <c r="AM1120" s="584"/>
      <c r="AN1120" s="584"/>
      <c r="AO1120" s="584"/>
      <c r="AP1120" s="585"/>
      <c r="AQ1120" s="582"/>
      <c r="AR1120" s="581"/>
      <c r="AS1120" s="581"/>
      <c r="AT1120" s="581"/>
      <c r="AU1120" s="583"/>
      <c r="AV1120" s="584"/>
      <c r="AW1120" s="584"/>
      <c r="AX1120" s="585"/>
    </row>
    <row r="1121" spans="1:50" ht="24" hidden="1" customHeight="1">
      <c r="A1121" s="580">
        <v>29</v>
      </c>
      <c r="B1121" s="580">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83"/>
      <c r="AL1121" s="584"/>
      <c r="AM1121" s="584"/>
      <c r="AN1121" s="584"/>
      <c r="AO1121" s="584"/>
      <c r="AP1121" s="585"/>
      <c r="AQ1121" s="582"/>
      <c r="AR1121" s="581"/>
      <c r="AS1121" s="581"/>
      <c r="AT1121" s="581"/>
      <c r="AU1121" s="583"/>
      <c r="AV1121" s="584"/>
      <c r="AW1121" s="584"/>
      <c r="AX1121" s="585"/>
    </row>
    <row r="1122" spans="1:50" ht="24" hidden="1" customHeight="1">
      <c r="A1122" s="580">
        <v>30</v>
      </c>
      <c r="B1122" s="580">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83"/>
      <c r="AL1122" s="584"/>
      <c r="AM1122" s="584"/>
      <c r="AN1122" s="584"/>
      <c r="AO1122" s="584"/>
      <c r="AP1122" s="585"/>
      <c r="AQ1122" s="582"/>
      <c r="AR1122" s="581"/>
      <c r="AS1122" s="581"/>
      <c r="AT1122" s="581"/>
      <c r="AU1122" s="583"/>
      <c r="AV1122" s="584"/>
      <c r="AW1122" s="584"/>
      <c r="AX1122" s="585"/>
    </row>
    <row r="1123" spans="1:50" hidden="1"/>
    <row r="1124" spans="1:50" hidden="1">
      <c r="A1124" s="9"/>
      <c r="B1124" s="70" t="s">
        <v>408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80"/>
      <c r="B1125" s="580"/>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6" t="s">
        <v>33</v>
      </c>
      <c r="AL1125" s="244"/>
      <c r="AM1125" s="244"/>
      <c r="AN1125" s="244"/>
      <c r="AO1125" s="244"/>
      <c r="AP1125" s="244"/>
      <c r="AQ1125" s="244" t="s">
        <v>23</v>
      </c>
      <c r="AR1125" s="244"/>
      <c r="AS1125" s="244"/>
      <c r="AT1125" s="244"/>
      <c r="AU1125" s="94" t="s">
        <v>24</v>
      </c>
      <c r="AV1125" s="95"/>
      <c r="AW1125" s="95"/>
      <c r="AX1125" s="587"/>
    </row>
    <row r="1126" spans="1:50" ht="24" hidden="1" customHeight="1">
      <c r="A1126" s="580">
        <v>1</v>
      </c>
      <c r="B1126" s="580">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83"/>
      <c r="AL1126" s="584"/>
      <c r="AM1126" s="584"/>
      <c r="AN1126" s="584"/>
      <c r="AO1126" s="584"/>
      <c r="AP1126" s="585"/>
      <c r="AQ1126" s="582"/>
      <c r="AR1126" s="581"/>
      <c r="AS1126" s="581"/>
      <c r="AT1126" s="581"/>
      <c r="AU1126" s="583"/>
      <c r="AV1126" s="584"/>
      <c r="AW1126" s="584"/>
      <c r="AX1126" s="585"/>
    </row>
    <row r="1127" spans="1:50" ht="24" hidden="1" customHeight="1">
      <c r="A1127" s="580">
        <v>2</v>
      </c>
      <c r="B1127" s="580">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83"/>
      <c r="AL1127" s="584"/>
      <c r="AM1127" s="584"/>
      <c r="AN1127" s="584"/>
      <c r="AO1127" s="584"/>
      <c r="AP1127" s="585"/>
      <c r="AQ1127" s="582"/>
      <c r="AR1127" s="581"/>
      <c r="AS1127" s="581"/>
      <c r="AT1127" s="581"/>
      <c r="AU1127" s="583"/>
      <c r="AV1127" s="584"/>
      <c r="AW1127" s="584"/>
      <c r="AX1127" s="585"/>
    </row>
    <row r="1128" spans="1:50" ht="24" hidden="1" customHeight="1">
      <c r="A1128" s="580">
        <v>3</v>
      </c>
      <c r="B1128" s="580">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83"/>
      <c r="AL1128" s="584"/>
      <c r="AM1128" s="584"/>
      <c r="AN1128" s="584"/>
      <c r="AO1128" s="584"/>
      <c r="AP1128" s="585"/>
      <c r="AQ1128" s="582"/>
      <c r="AR1128" s="581"/>
      <c r="AS1128" s="581"/>
      <c r="AT1128" s="581"/>
      <c r="AU1128" s="583"/>
      <c r="AV1128" s="584"/>
      <c r="AW1128" s="584"/>
      <c r="AX1128" s="585"/>
    </row>
    <row r="1129" spans="1:50" ht="24" hidden="1" customHeight="1">
      <c r="A1129" s="580">
        <v>4</v>
      </c>
      <c r="B1129" s="580">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83"/>
      <c r="AL1129" s="584"/>
      <c r="AM1129" s="584"/>
      <c r="AN1129" s="584"/>
      <c r="AO1129" s="584"/>
      <c r="AP1129" s="585"/>
      <c r="AQ1129" s="582"/>
      <c r="AR1129" s="581"/>
      <c r="AS1129" s="581"/>
      <c r="AT1129" s="581"/>
      <c r="AU1129" s="583"/>
      <c r="AV1129" s="584"/>
      <c r="AW1129" s="584"/>
      <c r="AX1129" s="585"/>
    </row>
    <row r="1130" spans="1:50" ht="24" hidden="1" customHeight="1">
      <c r="A1130" s="580">
        <v>5</v>
      </c>
      <c r="B1130" s="580">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83"/>
      <c r="AL1130" s="584"/>
      <c r="AM1130" s="584"/>
      <c r="AN1130" s="584"/>
      <c r="AO1130" s="584"/>
      <c r="AP1130" s="585"/>
      <c r="AQ1130" s="582"/>
      <c r="AR1130" s="581"/>
      <c r="AS1130" s="581"/>
      <c r="AT1130" s="581"/>
      <c r="AU1130" s="583"/>
      <c r="AV1130" s="584"/>
      <c r="AW1130" s="584"/>
      <c r="AX1130" s="585"/>
    </row>
    <row r="1131" spans="1:50" ht="24" hidden="1" customHeight="1">
      <c r="A1131" s="580">
        <v>6</v>
      </c>
      <c r="B1131" s="580">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83"/>
      <c r="AL1131" s="584"/>
      <c r="AM1131" s="584"/>
      <c r="AN1131" s="584"/>
      <c r="AO1131" s="584"/>
      <c r="AP1131" s="585"/>
      <c r="AQ1131" s="582"/>
      <c r="AR1131" s="581"/>
      <c r="AS1131" s="581"/>
      <c r="AT1131" s="581"/>
      <c r="AU1131" s="583"/>
      <c r="AV1131" s="584"/>
      <c r="AW1131" s="584"/>
      <c r="AX1131" s="585"/>
    </row>
    <row r="1132" spans="1:50" ht="24" hidden="1" customHeight="1">
      <c r="A1132" s="580">
        <v>7</v>
      </c>
      <c r="B1132" s="580">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83"/>
      <c r="AL1132" s="584"/>
      <c r="AM1132" s="584"/>
      <c r="AN1132" s="584"/>
      <c r="AO1132" s="584"/>
      <c r="AP1132" s="585"/>
      <c r="AQ1132" s="582"/>
      <c r="AR1132" s="581"/>
      <c r="AS1132" s="581"/>
      <c r="AT1132" s="581"/>
      <c r="AU1132" s="583"/>
      <c r="AV1132" s="584"/>
      <c r="AW1132" s="584"/>
      <c r="AX1132" s="585"/>
    </row>
    <row r="1133" spans="1:50" ht="24" hidden="1" customHeight="1">
      <c r="A1133" s="580">
        <v>8</v>
      </c>
      <c r="B1133" s="580">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83"/>
      <c r="AL1133" s="584"/>
      <c r="AM1133" s="584"/>
      <c r="AN1133" s="584"/>
      <c r="AO1133" s="584"/>
      <c r="AP1133" s="585"/>
      <c r="AQ1133" s="582"/>
      <c r="AR1133" s="581"/>
      <c r="AS1133" s="581"/>
      <c r="AT1133" s="581"/>
      <c r="AU1133" s="583"/>
      <c r="AV1133" s="584"/>
      <c r="AW1133" s="584"/>
      <c r="AX1133" s="585"/>
    </row>
    <row r="1134" spans="1:50" ht="24" hidden="1" customHeight="1">
      <c r="A1134" s="580">
        <v>9</v>
      </c>
      <c r="B1134" s="580">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83"/>
      <c r="AL1134" s="584"/>
      <c r="AM1134" s="584"/>
      <c r="AN1134" s="584"/>
      <c r="AO1134" s="584"/>
      <c r="AP1134" s="585"/>
      <c r="AQ1134" s="582"/>
      <c r="AR1134" s="581"/>
      <c r="AS1134" s="581"/>
      <c r="AT1134" s="581"/>
      <c r="AU1134" s="583"/>
      <c r="AV1134" s="584"/>
      <c r="AW1134" s="584"/>
      <c r="AX1134" s="585"/>
    </row>
    <row r="1135" spans="1:50" ht="24" hidden="1" customHeight="1">
      <c r="A1135" s="580">
        <v>10</v>
      </c>
      <c r="B1135" s="580">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83"/>
      <c r="AL1135" s="584"/>
      <c r="AM1135" s="584"/>
      <c r="AN1135" s="584"/>
      <c r="AO1135" s="584"/>
      <c r="AP1135" s="585"/>
      <c r="AQ1135" s="582"/>
      <c r="AR1135" s="581"/>
      <c r="AS1135" s="581"/>
      <c r="AT1135" s="581"/>
      <c r="AU1135" s="583"/>
      <c r="AV1135" s="584"/>
      <c r="AW1135" s="584"/>
      <c r="AX1135" s="585"/>
    </row>
    <row r="1136" spans="1:50" ht="24" hidden="1" customHeight="1">
      <c r="A1136" s="580">
        <v>11</v>
      </c>
      <c r="B1136" s="580">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83"/>
      <c r="AL1136" s="584"/>
      <c r="AM1136" s="584"/>
      <c r="AN1136" s="584"/>
      <c r="AO1136" s="584"/>
      <c r="AP1136" s="585"/>
      <c r="AQ1136" s="582"/>
      <c r="AR1136" s="581"/>
      <c r="AS1136" s="581"/>
      <c r="AT1136" s="581"/>
      <c r="AU1136" s="583"/>
      <c r="AV1136" s="584"/>
      <c r="AW1136" s="584"/>
      <c r="AX1136" s="585"/>
    </row>
    <row r="1137" spans="1:50" ht="24" hidden="1" customHeight="1">
      <c r="A1137" s="580">
        <v>12</v>
      </c>
      <c r="B1137" s="580">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83"/>
      <c r="AL1137" s="584"/>
      <c r="AM1137" s="584"/>
      <c r="AN1137" s="584"/>
      <c r="AO1137" s="584"/>
      <c r="AP1137" s="585"/>
      <c r="AQ1137" s="582"/>
      <c r="AR1137" s="581"/>
      <c r="AS1137" s="581"/>
      <c r="AT1137" s="581"/>
      <c r="AU1137" s="583"/>
      <c r="AV1137" s="584"/>
      <c r="AW1137" s="584"/>
      <c r="AX1137" s="585"/>
    </row>
    <row r="1138" spans="1:50" ht="24" hidden="1" customHeight="1">
      <c r="A1138" s="580">
        <v>13</v>
      </c>
      <c r="B1138" s="580">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83"/>
      <c r="AL1138" s="584"/>
      <c r="AM1138" s="584"/>
      <c r="AN1138" s="584"/>
      <c r="AO1138" s="584"/>
      <c r="AP1138" s="585"/>
      <c r="AQ1138" s="582"/>
      <c r="AR1138" s="581"/>
      <c r="AS1138" s="581"/>
      <c r="AT1138" s="581"/>
      <c r="AU1138" s="583"/>
      <c r="AV1138" s="584"/>
      <c r="AW1138" s="584"/>
      <c r="AX1138" s="585"/>
    </row>
    <row r="1139" spans="1:50" ht="24" hidden="1" customHeight="1">
      <c r="A1139" s="580">
        <v>14</v>
      </c>
      <c r="B1139" s="580">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83"/>
      <c r="AL1139" s="584"/>
      <c r="AM1139" s="584"/>
      <c r="AN1139" s="584"/>
      <c r="AO1139" s="584"/>
      <c r="AP1139" s="585"/>
      <c r="AQ1139" s="582"/>
      <c r="AR1139" s="581"/>
      <c r="AS1139" s="581"/>
      <c r="AT1139" s="581"/>
      <c r="AU1139" s="583"/>
      <c r="AV1139" s="584"/>
      <c r="AW1139" s="584"/>
      <c r="AX1139" s="585"/>
    </row>
    <row r="1140" spans="1:50" ht="24" hidden="1" customHeight="1">
      <c r="A1140" s="580">
        <v>15</v>
      </c>
      <c r="B1140" s="580">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83"/>
      <c r="AL1140" s="584"/>
      <c r="AM1140" s="584"/>
      <c r="AN1140" s="584"/>
      <c r="AO1140" s="584"/>
      <c r="AP1140" s="585"/>
      <c r="AQ1140" s="582"/>
      <c r="AR1140" s="581"/>
      <c r="AS1140" s="581"/>
      <c r="AT1140" s="581"/>
      <c r="AU1140" s="583"/>
      <c r="AV1140" s="584"/>
      <c r="AW1140" s="584"/>
      <c r="AX1140" s="585"/>
    </row>
    <row r="1141" spans="1:50" ht="24" hidden="1" customHeight="1">
      <c r="A1141" s="580">
        <v>16</v>
      </c>
      <c r="B1141" s="580">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83"/>
      <c r="AL1141" s="584"/>
      <c r="AM1141" s="584"/>
      <c r="AN1141" s="584"/>
      <c r="AO1141" s="584"/>
      <c r="AP1141" s="585"/>
      <c r="AQ1141" s="582"/>
      <c r="AR1141" s="581"/>
      <c r="AS1141" s="581"/>
      <c r="AT1141" s="581"/>
      <c r="AU1141" s="583"/>
      <c r="AV1141" s="584"/>
      <c r="AW1141" s="584"/>
      <c r="AX1141" s="585"/>
    </row>
    <row r="1142" spans="1:50" ht="24" hidden="1" customHeight="1">
      <c r="A1142" s="580">
        <v>17</v>
      </c>
      <c r="B1142" s="580">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83"/>
      <c r="AL1142" s="584"/>
      <c r="AM1142" s="584"/>
      <c r="AN1142" s="584"/>
      <c r="AO1142" s="584"/>
      <c r="AP1142" s="585"/>
      <c r="AQ1142" s="582"/>
      <c r="AR1142" s="581"/>
      <c r="AS1142" s="581"/>
      <c r="AT1142" s="581"/>
      <c r="AU1142" s="583"/>
      <c r="AV1142" s="584"/>
      <c r="AW1142" s="584"/>
      <c r="AX1142" s="585"/>
    </row>
    <row r="1143" spans="1:50" ht="24" hidden="1" customHeight="1">
      <c r="A1143" s="580">
        <v>18</v>
      </c>
      <c r="B1143" s="580">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83"/>
      <c r="AL1143" s="584"/>
      <c r="AM1143" s="584"/>
      <c r="AN1143" s="584"/>
      <c r="AO1143" s="584"/>
      <c r="AP1143" s="585"/>
      <c r="AQ1143" s="582"/>
      <c r="AR1143" s="581"/>
      <c r="AS1143" s="581"/>
      <c r="AT1143" s="581"/>
      <c r="AU1143" s="583"/>
      <c r="AV1143" s="584"/>
      <c r="AW1143" s="584"/>
      <c r="AX1143" s="585"/>
    </row>
    <row r="1144" spans="1:50" ht="24" hidden="1" customHeight="1">
      <c r="A1144" s="580">
        <v>19</v>
      </c>
      <c r="B1144" s="580">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83"/>
      <c r="AL1144" s="584"/>
      <c r="AM1144" s="584"/>
      <c r="AN1144" s="584"/>
      <c r="AO1144" s="584"/>
      <c r="AP1144" s="585"/>
      <c r="AQ1144" s="582"/>
      <c r="AR1144" s="581"/>
      <c r="AS1144" s="581"/>
      <c r="AT1144" s="581"/>
      <c r="AU1144" s="583"/>
      <c r="AV1144" s="584"/>
      <c r="AW1144" s="584"/>
      <c r="AX1144" s="585"/>
    </row>
    <row r="1145" spans="1:50" ht="24" hidden="1" customHeight="1">
      <c r="A1145" s="580">
        <v>20</v>
      </c>
      <c r="B1145" s="580">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83"/>
      <c r="AL1145" s="584"/>
      <c r="AM1145" s="584"/>
      <c r="AN1145" s="584"/>
      <c r="AO1145" s="584"/>
      <c r="AP1145" s="585"/>
      <c r="AQ1145" s="582"/>
      <c r="AR1145" s="581"/>
      <c r="AS1145" s="581"/>
      <c r="AT1145" s="581"/>
      <c r="AU1145" s="583"/>
      <c r="AV1145" s="584"/>
      <c r="AW1145" s="584"/>
      <c r="AX1145" s="585"/>
    </row>
    <row r="1146" spans="1:50" ht="24" hidden="1" customHeight="1">
      <c r="A1146" s="580">
        <v>21</v>
      </c>
      <c r="B1146" s="580">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83"/>
      <c r="AL1146" s="584"/>
      <c r="AM1146" s="584"/>
      <c r="AN1146" s="584"/>
      <c r="AO1146" s="584"/>
      <c r="AP1146" s="585"/>
      <c r="AQ1146" s="582"/>
      <c r="AR1146" s="581"/>
      <c r="AS1146" s="581"/>
      <c r="AT1146" s="581"/>
      <c r="AU1146" s="583"/>
      <c r="AV1146" s="584"/>
      <c r="AW1146" s="584"/>
      <c r="AX1146" s="585"/>
    </row>
    <row r="1147" spans="1:50" ht="24" hidden="1" customHeight="1">
      <c r="A1147" s="580">
        <v>22</v>
      </c>
      <c r="B1147" s="580">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83"/>
      <c r="AL1147" s="584"/>
      <c r="AM1147" s="584"/>
      <c r="AN1147" s="584"/>
      <c r="AO1147" s="584"/>
      <c r="AP1147" s="585"/>
      <c r="AQ1147" s="582"/>
      <c r="AR1147" s="581"/>
      <c r="AS1147" s="581"/>
      <c r="AT1147" s="581"/>
      <c r="AU1147" s="583"/>
      <c r="AV1147" s="584"/>
      <c r="AW1147" s="584"/>
      <c r="AX1147" s="585"/>
    </row>
    <row r="1148" spans="1:50" ht="24" hidden="1" customHeight="1">
      <c r="A1148" s="580">
        <v>23</v>
      </c>
      <c r="B1148" s="580">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83"/>
      <c r="AL1148" s="584"/>
      <c r="AM1148" s="584"/>
      <c r="AN1148" s="584"/>
      <c r="AO1148" s="584"/>
      <c r="AP1148" s="585"/>
      <c r="AQ1148" s="582"/>
      <c r="AR1148" s="581"/>
      <c r="AS1148" s="581"/>
      <c r="AT1148" s="581"/>
      <c r="AU1148" s="583"/>
      <c r="AV1148" s="584"/>
      <c r="AW1148" s="584"/>
      <c r="AX1148" s="585"/>
    </row>
    <row r="1149" spans="1:50" ht="24" hidden="1" customHeight="1">
      <c r="A1149" s="580">
        <v>24</v>
      </c>
      <c r="B1149" s="580">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83"/>
      <c r="AL1149" s="584"/>
      <c r="AM1149" s="584"/>
      <c r="AN1149" s="584"/>
      <c r="AO1149" s="584"/>
      <c r="AP1149" s="585"/>
      <c r="AQ1149" s="582"/>
      <c r="AR1149" s="581"/>
      <c r="AS1149" s="581"/>
      <c r="AT1149" s="581"/>
      <c r="AU1149" s="583"/>
      <c r="AV1149" s="584"/>
      <c r="AW1149" s="584"/>
      <c r="AX1149" s="585"/>
    </row>
    <row r="1150" spans="1:50" ht="24" hidden="1" customHeight="1">
      <c r="A1150" s="580">
        <v>25</v>
      </c>
      <c r="B1150" s="580">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83"/>
      <c r="AL1150" s="584"/>
      <c r="AM1150" s="584"/>
      <c r="AN1150" s="584"/>
      <c r="AO1150" s="584"/>
      <c r="AP1150" s="585"/>
      <c r="AQ1150" s="582"/>
      <c r="AR1150" s="581"/>
      <c r="AS1150" s="581"/>
      <c r="AT1150" s="581"/>
      <c r="AU1150" s="583"/>
      <c r="AV1150" s="584"/>
      <c r="AW1150" s="584"/>
      <c r="AX1150" s="585"/>
    </row>
    <row r="1151" spans="1:50" ht="24" hidden="1" customHeight="1">
      <c r="A1151" s="580">
        <v>26</v>
      </c>
      <c r="B1151" s="580">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83"/>
      <c r="AL1151" s="584"/>
      <c r="AM1151" s="584"/>
      <c r="AN1151" s="584"/>
      <c r="AO1151" s="584"/>
      <c r="AP1151" s="585"/>
      <c r="AQ1151" s="582"/>
      <c r="AR1151" s="581"/>
      <c r="AS1151" s="581"/>
      <c r="AT1151" s="581"/>
      <c r="AU1151" s="583"/>
      <c r="AV1151" s="584"/>
      <c r="AW1151" s="584"/>
      <c r="AX1151" s="585"/>
    </row>
    <row r="1152" spans="1:50" ht="24" hidden="1" customHeight="1">
      <c r="A1152" s="580">
        <v>27</v>
      </c>
      <c r="B1152" s="580">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83"/>
      <c r="AL1152" s="584"/>
      <c r="AM1152" s="584"/>
      <c r="AN1152" s="584"/>
      <c r="AO1152" s="584"/>
      <c r="AP1152" s="585"/>
      <c r="AQ1152" s="582"/>
      <c r="AR1152" s="581"/>
      <c r="AS1152" s="581"/>
      <c r="AT1152" s="581"/>
      <c r="AU1152" s="583"/>
      <c r="AV1152" s="584"/>
      <c r="AW1152" s="584"/>
      <c r="AX1152" s="585"/>
    </row>
    <row r="1153" spans="1:50" ht="24" hidden="1" customHeight="1">
      <c r="A1153" s="580">
        <v>28</v>
      </c>
      <c r="B1153" s="580">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83"/>
      <c r="AL1153" s="584"/>
      <c r="AM1153" s="584"/>
      <c r="AN1153" s="584"/>
      <c r="AO1153" s="584"/>
      <c r="AP1153" s="585"/>
      <c r="AQ1153" s="582"/>
      <c r="AR1153" s="581"/>
      <c r="AS1153" s="581"/>
      <c r="AT1153" s="581"/>
      <c r="AU1153" s="583"/>
      <c r="AV1153" s="584"/>
      <c r="AW1153" s="584"/>
      <c r="AX1153" s="585"/>
    </row>
    <row r="1154" spans="1:50" ht="24" hidden="1" customHeight="1">
      <c r="A1154" s="580">
        <v>29</v>
      </c>
      <c r="B1154" s="580">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83"/>
      <c r="AL1154" s="584"/>
      <c r="AM1154" s="584"/>
      <c r="AN1154" s="584"/>
      <c r="AO1154" s="584"/>
      <c r="AP1154" s="585"/>
      <c r="AQ1154" s="582"/>
      <c r="AR1154" s="581"/>
      <c r="AS1154" s="581"/>
      <c r="AT1154" s="581"/>
      <c r="AU1154" s="583"/>
      <c r="AV1154" s="584"/>
      <c r="AW1154" s="584"/>
      <c r="AX1154" s="585"/>
    </row>
    <row r="1155" spans="1:50" ht="24" hidden="1" customHeight="1">
      <c r="A1155" s="580">
        <v>30</v>
      </c>
      <c r="B1155" s="580">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83"/>
      <c r="AL1155" s="584"/>
      <c r="AM1155" s="584"/>
      <c r="AN1155" s="584"/>
      <c r="AO1155" s="584"/>
      <c r="AP1155" s="585"/>
      <c r="AQ1155" s="582"/>
      <c r="AR1155" s="581"/>
      <c r="AS1155" s="581"/>
      <c r="AT1155" s="581"/>
      <c r="AU1155" s="583"/>
      <c r="AV1155" s="584"/>
      <c r="AW1155" s="584"/>
      <c r="AX1155" s="585"/>
    </row>
    <row r="1156" spans="1:50" hidden="1"/>
    <row r="1157" spans="1:50" hidden="1">
      <c r="A1157" s="9"/>
      <c r="B1157" s="70" t="s">
        <v>409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80"/>
      <c r="B1158" s="580"/>
      <c r="C1158" s="244" t="s">
        <v>363</v>
      </c>
      <c r="D1158" s="244"/>
      <c r="E1158" s="244"/>
      <c r="F1158" s="244"/>
      <c r="G1158" s="244"/>
      <c r="H1158" s="244"/>
      <c r="I1158" s="244"/>
      <c r="J1158" s="244"/>
      <c r="K1158" s="244"/>
      <c r="L1158" s="244"/>
      <c r="M1158" s="244" t="s">
        <v>364</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6" t="s">
        <v>365</v>
      </c>
      <c r="AL1158" s="244"/>
      <c r="AM1158" s="244"/>
      <c r="AN1158" s="244"/>
      <c r="AO1158" s="244"/>
      <c r="AP1158" s="244"/>
      <c r="AQ1158" s="244" t="s">
        <v>23</v>
      </c>
      <c r="AR1158" s="244"/>
      <c r="AS1158" s="244"/>
      <c r="AT1158" s="244"/>
      <c r="AU1158" s="94" t="s">
        <v>24</v>
      </c>
      <c r="AV1158" s="95"/>
      <c r="AW1158" s="95"/>
      <c r="AX1158" s="587"/>
    </row>
    <row r="1159" spans="1:50" ht="24" hidden="1" customHeight="1">
      <c r="A1159" s="580">
        <v>1</v>
      </c>
      <c r="B1159" s="580">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83"/>
      <c r="AL1159" s="584"/>
      <c r="AM1159" s="584"/>
      <c r="AN1159" s="584"/>
      <c r="AO1159" s="584"/>
      <c r="AP1159" s="585"/>
      <c r="AQ1159" s="582"/>
      <c r="AR1159" s="581"/>
      <c r="AS1159" s="581"/>
      <c r="AT1159" s="581"/>
      <c r="AU1159" s="583"/>
      <c r="AV1159" s="584"/>
      <c r="AW1159" s="584"/>
      <c r="AX1159" s="585"/>
    </row>
    <row r="1160" spans="1:50" ht="24" hidden="1" customHeight="1">
      <c r="A1160" s="580">
        <v>2</v>
      </c>
      <c r="B1160" s="580">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83"/>
      <c r="AL1160" s="584"/>
      <c r="AM1160" s="584"/>
      <c r="AN1160" s="584"/>
      <c r="AO1160" s="584"/>
      <c r="AP1160" s="585"/>
      <c r="AQ1160" s="582"/>
      <c r="AR1160" s="581"/>
      <c r="AS1160" s="581"/>
      <c r="AT1160" s="581"/>
      <c r="AU1160" s="583"/>
      <c r="AV1160" s="584"/>
      <c r="AW1160" s="584"/>
      <c r="AX1160" s="585"/>
    </row>
    <row r="1161" spans="1:50" ht="24" hidden="1" customHeight="1">
      <c r="A1161" s="580">
        <v>3</v>
      </c>
      <c r="B1161" s="580">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83"/>
      <c r="AL1161" s="584"/>
      <c r="AM1161" s="584"/>
      <c r="AN1161" s="584"/>
      <c r="AO1161" s="584"/>
      <c r="AP1161" s="585"/>
      <c r="AQ1161" s="582"/>
      <c r="AR1161" s="581"/>
      <c r="AS1161" s="581"/>
      <c r="AT1161" s="581"/>
      <c r="AU1161" s="583"/>
      <c r="AV1161" s="584"/>
      <c r="AW1161" s="584"/>
      <c r="AX1161" s="585"/>
    </row>
    <row r="1162" spans="1:50" ht="24" hidden="1" customHeight="1">
      <c r="A1162" s="580">
        <v>4</v>
      </c>
      <c r="B1162" s="580">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83"/>
      <c r="AL1162" s="584"/>
      <c r="AM1162" s="584"/>
      <c r="AN1162" s="584"/>
      <c r="AO1162" s="584"/>
      <c r="AP1162" s="585"/>
      <c r="AQ1162" s="582"/>
      <c r="AR1162" s="581"/>
      <c r="AS1162" s="581"/>
      <c r="AT1162" s="581"/>
      <c r="AU1162" s="583"/>
      <c r="AV1162" s="584"/>
      <c r="AW1162" s="584"/>
      <c r="AX1162" s="585"/>
    </row>
    <row r="1163" spans="1:50" ht="24" hidden="1" customHeight="1">
      <c r="A1163" s="580">
        <v>5</v>
      </c>
      <c r="B1163" s="580">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83"/>
      <c r="AL1163" s="584"/>
      <c r="AM1163" s="584"/>
      <c r="AN1163" s="584"/>
      <c r="AO1163" s="584"/>
      <c r="AP1163" s="585"/>
      <c r="AQ1163" s="582"/>
      <c r="AR1163" s="581"/>
      <c r="AS1163" s="581"/>
      <c r="AT1163" s="581"/>
      <c r="AU1163" s="583"/>
      <c r="AV1163" s="584"/>
      <c r="AW1163" s="584"/>
      <c r="AX1163" s="585"/>
    </row>
    <row r="1164" spans="1:50" ht="24" hidden="1" customHeight="1">
      <c r="A1164" s="580">
        <v>6</v>
      </c>
      <c r="B1164" s="580">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83"/>
      <c r="AL1164" s="584"/>
      <c r="AM1164" s="584"/>
      <c r="AN1164" s="584"/>
      <c r="AO1164" s="584"/>
      <c r="AP1164" s="585"/>
      <c r="AQ1164" s="582"/>
      <c r="AR1164" s="581"/>
      <c r="AS1164" s="581"/>
      <c r="AT1164" s="581"/>
      <c r="AU1164" s="583"/>
      <c r="AV1164" s="584"/>
      <c r="AW1164" s="584"/>
      <c r="AX1164" s="585"/>
    </row>
    <row r="1165" spans="1:50" ht="24" hidden="1" customHeight="1">
      <c r="A1165" s="580">
        <v>7</v>
      </c>
      <c r="B1165" s="580">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83"/>
      <c r="AL1165" s="584"/>
      <c r="AM1165" s="584"/>
      <c r="AN1165" s="584"/>
      <c r="AO1165" s="584"/>
      <c r="AP1165" s="585"/>
      <c r="AQ1165" s="582"/>
      <c r="AR1165" s="581"/>
      <c r="AS1165" s="581"/>
      <c r="AT1165" s="581"/>
      <c r="AU1165" s="583"/>
      <c r="AV1165" s="584"/>
      <c r="AW1165" s="584"/>
      <c r="AX1165" s="585"/>
    </row>
    <row r="1166" spans="1:50" ht="24" hidden="1" customHeight="1">
      <c r="A1166" s="580">
        <v>8</v>
      </c>
      <c r="B1166" s="580">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83"/>
      <c r="AL1166" s="584"/>
      <c r="AM1166" s="584"/>
      <c r="AN1166" s="584"/>
      <c r="AO1166" s="584"/>
      <c r="AP1166" s="585"/>
      <c r="AQ1166" s="582"/>
      <c r="AR1166" s="581"/>
      <c r="AS1166" s="581"/>
      <c r="AT1166" s="581"/>
      <c r="AU1166" s="583"/>
      <c r="AV1166" s="584"/>
      <c r="AW1166" s="584"/>
      <c r="AX1166" s="585"/>
    </row>
    <row r="1167" spans="1:50" ht="24" hidden="1" customHeight="1">
      <c r="A1167" s="580">
        <v>9</v>
      </c>
      <c r="B1167" s="580">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83"/>
      <c r="AL1167" s="584"/>
      <c r="AM1167" s="584"/>
      <c r="AN1167" s="584"/>
      <c r="AO1167" s="584"/>
      <c r="AP1167" s="585"/>
      <c r="AQ1167" s="582"/>
      <c r="AR1167" s="581"/>
      <c r="AS1167" s="581"/>
      <c r="AT1167" s="581"/>
      <c r="AU1167" s="583"/>
      <c r="AV1167" s="584"/>
      <c r="AW1167" s="584"/>
      <c r="AX1167" s="585"/>
    </row>
    <row r="1168" spans="1:50" ht="24" hidden="1" customHeight="1">
      <c r="A1168" s="580">
        <v>10</v>
      </c>
      <c r="B1168" s="580">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83"/>
      <c r="AL1168" s="584"/>
      <c r="AM1168" s="584"/>
      <c r="AN1168" s="584"/>
      <c r="AO1168" s="584"/>
      <c r="AP1168" s="585"/>
      <c r="AQ1168" s="582"/>
      <c r="AR1168" s="581"/>
      <c r="AS1168" s="581"/>
      <c r="AT1168" s="581"/>
      <c r="AU1168" s="583"/>
      <c r="AV1168" s="584"/>
      <c r="AW1168" s="584"/>
      <c r="AX1168" s="585"/>
    </row>
    <row r="1169" spans="1:50" ht="24" hidden="1" customHeight="1">
      <c r="A1169" s="580">
        <v>11</v>
      </c>
      <c r="B1169" s="580">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83"/>
      <c r="AL1169" s="584"/>
      <c r="AM1169" s="584"/>
      <c r="AN1169" s="584"/>
      <c r="AO1169" s="584"/>
      <c r="AP1169" s="585"/>
      <c r="AQ1169" s="582"/>
      <c r="AR1169" s="581"/>
      <c r="AS1169" s="581"/>
      <c r="AT1169" s="581"/>
      <c r="AU1169" s="583"/>
      <c r="AV1169" s="584"/>
      <c r="AW1169" s="584"/>
      <c r="AX1169" s="585"/>
    </row>
    <row r="1170" spans="1:50" ht="24" hidden="1" customHeight="1">
      <c r="A1170" s="580">
        <v>12</v>
      </c>
      <c r="B1170" s="580">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83"/>
      <c r="AL1170" s="584"/>
      <c r="AM1170" s="584"/>
      <c r="AN1170" s="584"/>
      <c r="AO1170" s="584"/>
      <c r="AP1170" s="585"/>
      <c r="AQ1170" s="582"/>
      <c r="AR1170" s="581"/>
      <c r="AS1170" s="581"/>
      <c r="AT1170" s="581"/>
      <c r="AU1170" s="583"/>
      <c r="AV1170" s="584"/>
      <c r="AW1170" s="584"/>
      <c r="AX1170" s="585"/>
    </row>
    <row r="1171" spans="1:50" ht="24" hidden="1" customHeight="1">
      <c r="A1171" s="580">
        <v>13</v>
      </c>
      <c r="B1171" s="580">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83"/>
      <c r="AL1171" s="584"/>
      <c r="AM1171" s="584"/>
      <c r="AN1171" s="584"/>
      <c r="AO1171" s="584"/>
      <c r="AP1171" s="585"/>
      <c r="AQ1171" s="582"/>
      <c r="AR1171" s="581"/>
      <c r="AS1171" s="581"/>
      <c r="AT1171" s="581"/>
      <c r="AU1171" s="583"/>
      <c r="AV1171" s="584"/>
      <c r="AW1171" s="584"/>
      <c r="AX1171" s="585"/>
    </row>
    <row r="1172" spans="1:50" ht="24" hidden="1" customHeight="1">
      <c r="A1172" s="580">
        <v>14</v>
      </c>
      <c r="B1172" s="580">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83"/>
      <c r="AL1172" s="584"/>
      <c r="AM1172" s="584"/>
      <c r="AN1172" s="584"/>
      <c r="AO1172" s="584"/>
      <c r="AP1172" s="585"/>
      <c r="AQ1172" s="582"/>
      <c r="AR1172" s="581"/>
      <c r="AS1172" s="581"/>
      <c r="AT1172" s="581"/>
      <c r="AU1172" s="583"/>
      <c r="AV1172" s="584"/>
      <c r="AW1172" s="584"/>
      <c r="AX1172" s="585"/>
    </row>
    <row r="1173" spans="1:50" ht="24" hidden="1" customHeight="1">
      <c r="A1173" s="580">
        <v>15</v>
      </c>
      <c r="B1173" s="580">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83"/>
      <c r="AL1173" s="584"/>
      <c r="AM1173" s="584"/>
      <c r="AN1173" s="584"/>
      <c r="AO1173" s="584"/>
      <c r="AP1173" s="585"/>
      <c r="AQ1173" s="582"/>
      <c r="AR1173" s="581"/>
      <c r="AS1173" s="581"/>
      <c r="AT1173" s="581"/>
      <c r="AU1173" s="583"/>
      <c r="AV1173" s="584"/>
      <c r="AW1173" s="584"/>
      <c r="AX1173" s="585"/>
    </row>
    <row r="1174" spans="1:50" ht="24" hidden="1" customHeight="1">
      <c r="A1174" s="580">
        <v>16</v>
      </c>
      <c r="B1174" s="580">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83"/>
      <c r="AL1174" s="584"/>
      <c r="AM1174" s="584"/>
      <c r="AN1174" s="584"/>
      <c r="AO1174" s="584"/>
      <c r="AP1174" s="585"/>
      <c r="AQ1174" s="582"/>
      <c r="AR1174" s="581"/>
      <c r="AS1174" s="581"/>
      <c r="AT1174" s="581"/>
      <c r="AU1174" s="583"/>
      <c r="AV1174" s="584"/>
      <c r="AW1174" s="584"/>
      <c r="AX1174" s="585"/>
    </row>
    <row r="1175" spans="1:50" ht="24" hidden="1" customHeight="1">
      <c r="A1175" s="580">
        <v>17</v>
      </c>
      <c r="B1175" s="580">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83"/>
      <c r="AL1175" s="584"/>
      <c r="AM1175" s="584"/>
      <c r="AN1175" s="584"/>
      <c r="AO1175" s="584"/>
      <c r="AP1175" s="585"/>
      <c r="AQ1175" s="582"/>
      <c r="AR1175" s="581"/>
      <c r="AS1175" s="581"/>
      <c r="AT1175" s="581"/>
      <c r="AU1175" s="583"/>
      <c r="AV1175" s="584"/>
      <c r="AW1175" s="584"/>
      <c r="AX1175" s="585"/>
    </row>
    <row r="1176" spans="1:50" ht="24" hidden="1" customHeight="1">
      <c r="A1176" s="580">
        <v>18</v>
      </c>
      <c r="B1176" s="580">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83"/>
      <c r="AL1176" s="584"/>
      <c r="AM1176" s="584"/>
      <c r="AN1176" s="584"/>
      <c r="AO1176" s="584"/>
      <c r="AP1176" s="585"/>
      <c r="AQ1176" s="582"/>
      <c r="AR1176" s="581"/>
      <c r="AS1176" s="581"/>
      <c r="AT1176" s="581"/>
      <c r="AU1176" s="583"/>
      <c r="AV1176" s="584"/>
      <c r="AW1176" s="584"/>
      <c r="AX1176" s="585"/>
    </row>
    <row r="1177" spans="1:50" ht="24" hidden="1" customHeight="1">
      <c r="A1177" s="580">
        <v>19</v>
      </c>
      <c r="B1177" s="580">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83"/>
      <c r="AL1177" s="584"/>
      <c r="AM1177" s="584"/>
      <c r="AN1177" s="584"/>
      <c r="AO1177" s="584"/>
      <c r="AP1177" s="585"/>
      <c r="AQ1177" s="582"/>
      <c r="AR1177" s="581"/>
      <c r="AS1177" s="581"/>
      <c r="AT1177" s="581"/>
      <c r="AU1177" s="583"/>
      <c r="AV1177" s="584"/>
      <c r="AW1177" s="584"/>
      <c r="AX1177" s="585"/>
    </row>
    <row r="1178" spans="1:50" ht="24" hidden="1" customHeight="1">
      <c r="A1178" s="580">
        <v>20</v>
      </c>
      <c r="B1178" s="580">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83"/>
      <c r="AL1178" s="584"/>
      <c r="AM1178" s="584"/>
      <c r="AN1178" s="584"/>
      <c r="AO1178" s="584"/>
      <c r="AP1178" s="585"/>
      <c r="AQ1178" s="582"/>
      <c r="AR1178" s="581"/>
      <c r="AS1178" s="581"/>
      <c r="AT1178" s="581"/>
      <c r="AU1178" s="583"/>
      <c r="AV1178" s="584"/>
      <c r="AW1178" s="584"/>
      <c r="AX1178" s="585"/>
    </row>
    <row r="1179" spans="1:50" ht="24" hidden="1" customHeight="1">
      <c r="A1179" s="580">
        <v>21</v>
      </c>
      <c r="B1179" s="580">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83"/>
      <c r="AL1179" s="584"/>
      <c r="AM1179" s="584"/>
      <c r="AN1179" s="584"/>
      <c r="AO1179" s="584"/>
      <c r="AP1179" s="585"/>
      <c r="AQ1179" s="582"/>
      <c r="AR1179" s="581"/>
      <c r="AS1179" s="581"/>
      <c r="AT1179" s="581"/>
      <c r="AU1179" s="583"/>
      <c r="AV1179" s="584"/>
      <c r="AW1179" s="584"/>
      <c r="AX1179" s="585"/>
    </row>
    <row r="1180" spans="1:50" ht="24" hidden="1" customHeight="1">
      <c r="A1180" s="580">
        <v>22</v>
      </c>
      <c r="B1180" s="580">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83"/>
      <c r="AL1180" s="584"/>
      <c r="AM1180" s="584"/>
      <c r="AN1180" s="584"/>
      <c r="AO1180" s="584"/>
      <c r="AP1180" s="585"/>
      <c r="AQ1180" s="582"/>
      <c r="AR1180" s="581"/>
      <c r="AS1180" s="581"/>
      <c r="AT1180" s="581"/>
      <c r="AU1180" s="583"/>
      <c r="AV1180" s="584"/>
      <c r="AW1180" s="584"/>
      <c r="AX1180" s="585"/>
    </row>
    <row r="1181" spans="1:50" ht="24" hidden="1" customHeight="1">
      <c r="A1181" s="580">
        <v>23</v>
      </c>
      <c r="B1181" s="580">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83"/>
      <c r="AL1181" s="584"/>
      <c r="AM1181" s="584"/>
      <c r="AN1181" s="584"/>
      <c r="AO1181" s="584"/>
      <c r="AP1181" s="585"/>
      <c r="AQ1181" s="582"/>
      <c r="AR1181" s="581"/>
      <c r="AS1181" s="581"/>
      <c r="AT1181" s="581"/>
      <c r="AU1181" s="583"/>
      <c r="AV1181" s="584"/>
      <c r="AW1181" s="584"/>
      <c r="AX1181" s="585"/>
    </row>
    <row r="1182" spans="1:50" ht="24" hidden="1" customHeight="1">
      <c r="A1182" s="580">
        <v>24</v>
      </c>
      <c r="B1182" s="580">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83"/>
      <c r="AL1182" s="584"/>
      <c r="AM1182" s="584"/>
      <c r="AN1182" s="584"/>
      <c r="AO1182" s="584"/>
      <c r="AP1182" s="585"/>
      <c r="AQ1182" s="582"/>
      <c r="AR1182" s="581"/>
      <c r="AS1182" s="581"/>
      <c r="AT1182" s="581"/>
      <c r="AU1182" s="583"/>
      <c r="AV1182" s="584"/>
      <c r="AW1182" s="584"/>
      <c r="AX1182" s="585"/>
    </row>
    <row r="1183" spans="1:50" ht="24" hidden="1" customHeight="1">
      <c r="A1183" s="580">
        <v>25</v>
      </c>
      <c r="B1183" s="580">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83"/>
      <c r="AL1183" s="584"/>
      <c r="AM1183" s="584"/>
      <c r="AN1183" s="584"/>
      <c r="AO1183" s="584"/>
      <c r="AP1183" s="585"/>
      <c r="AQ1183" s="582"/>
      <c r="AR1183" s="581"/>
      <c r="AS1183" s="581"/>
      <c r="AT1183" s="581"/>
      <c r="AU1183" s="583"/>
      <c r="AV1183" s="584"/>
      <c r="AW1183" s="584"/>
      <c r="AX1183" s="585"/>
    </row>
    <row r="1184" spans="1:50" ht="24" hidden="1" customHeight="1">
      <c r="A1184" s="580">
        <v>26</v>
      </c>
      <c r="B1184" s="580">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83"/>
      <c r="AL1184" s="584"/>
      <c r="AM1184" s="584"/>
      <c r="AN1184" s="584"/>
      <c r="AO1184" s="584"/>
      <c r="AP1184" s="585"/>
      <c r="AQ1184" s="582"/>
      <c r="AR1184" s="581"/>
      <c r="AS1184" s="581"/>
      <c r="AT1184" s="581"/>
      <c r="AU1184" s="583"/>
      <c r="AV1184" s="584"/>
      <c r="AW1184" s="584"/>
      <c r="AX1184" s="585"/>
    </row>
    <row r="1185" spans="1:50" ht="24" hidden="1" customHeight="1">
      <c r="A1185" s="580">
        <v>27</v>
      </c>
      <c r="B1185" s="580">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83"/>
      <c r="AL1185" s="584"/>
      <c r="AM1185" s="584"/>
      <c r="AN1185" s="584"/>
      <c r="AO1185" s="584"/>
      <c r="AP1185" s="585"/>
      <c r="AQ1185" s="582"/>
      <c r="AR1185" s="581"/>
      <c r="AS1185" s="581"/>
      <c r="AT1185" s="581"/>
      <c r="AU1185" s="583"/>
      <c r="AV1185" s="584"/>
      <c r="AW1185" s="584"/>
      <c r="AX1185" s="585"/>
    </row>
    <row r="1186" spans="1:50" ht="24" hidden="1" customHeight="1">
      <c r="A1186" s="580">
        <v>28</v>
      </c>
      <c r="B1186" s="580">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83"/>
      <c r="AL1186" s="584"/>
      <c r="AM1186" s="584"/>
      <c r="AN1186" s="584"/>
      <c r="AO1186" s="584"/>
      <c r="AP1186" s="585"/>
      <c r="AQ1186" s="582"/>
      <c r="AR1186" s="581"/>
      <c r="AS1186" s="581"/>
      <c r="AT1186" s="581"/>
      <c r="AU1186" s="583"/>
      <c r="AV1186" s="584"/>
      <c r="AW1186" s="584"/>
      <c r="AX1186" s="585"/>
    </row>
    <row r="1187" spans="1:50" ht="24" hidden="1" customHeight="1">
      <c r="A1187" s="580">
        <v>29</v>
      </c>
      <c r="B1187" s="580">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83"/>
      <c r="AL1187" s="584"/>
      <c r="AM1187" s="584"/>
      <c r="AN1187" s="584"/>
      <c r="AO1187" s="584"/>
      <c r="AP1187" s="585"/>
      <c r="AQ1187" s="582"/>
      <c r="AR1187" s="581"/>
      <c r="AS1187" s="581"/>
      <c r="AT1187" s="581"/>
      <c r="AU1187" s="583"/>
      <c r="AV1187" s="584"/>
      <c r="AW1187" s="584"/>
      <c r="AX1187" s="585"/>
    </row>
    <row r="1188" spans="1:50" ht="24" hidden="1" customHeight="1">
      <c r="A1188" s="580">
        <v>30</v>
      </c>
      <c r="B1188" s="580">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83"/>
      <c r="AL1188" s="584"/>
      <c r="AM1188" s="584"/>
      <c r="AN1188" s="584"/>
      <c r="AO1188" s="584"/>
      <c r="AP1188" s="585"/>
      <c r="AQ1188" s="582"/>
      <c r="AR1188" s="581"/>
      <c r="AS1188" s="581"/>
      <c r="AT1188" s="581"/>
      <c r="AU1188" s="583"/>
      <c r="AV1188" s="584"/>
      <c r="AW1188" s="584"/>
      <c r="AX1188" s="585"/>
    </row>
    <row r="1189" spans="1:50" hidden="1"/>
    <row r="1190" spans="1:50" hidden="1">
      <c r="A1190" s="9"/>
      <c r="B1190" s="70" t="s">
        <v>410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80"/>
      <c r="B1191" s="580"/>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6" t="s">
        <v>33</v>
      </c>
      <c r="AL1191" s="244"/>
      <c r="AM1191" s="244"/>
      <c r="AN1191" s="244"/>
      <c r="AO1191" s="244"/>
      <c r="AP1191" s="244"/>
      <c r="AQ1191" s="244" t="s">
        <v>23</v>
      </c>
      <c r="AR1191" s="244"/>
      <c r="AS1191" s="244"/>
      <c r="AT1191" s="244"/>
      <c r="AU1191" s="94" t="s">
        <v>24</v>
      </c>
      <c r="AV1191" s="95"/>
      <c r="AW1191" s="95"/>
      <c r="AX1191" s="587"/>
    </row>
    <row r="1192" spans="1:50" ht="24" hidden="1" customHeight="1">
      <c r="A1192" s="580">
        <v>1</v>
      </c>
      <c r="B1192" s="580">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83"/>
      <c r="AL1192" s="584"/>
      <c r="AM1192" s="584"/>
      <c r="AN1192" s="584"/>
      <c r="AO1192" s="584"/>
      <c r="AP1192" s="585"/>
      <c r="AQ1192" s="582"/>
      <c r="AR1192" s="581"/>
      <c r="AS1192" s="581"/>
      <c r="AT1192" s="581"/>
      <c r="AU1192" s="583"/>
      <c r="AV1192" s="584"/>
      <c r="AW1192" s="584"/>
      <c r="AX1192" s="585"/>
    </row>
    <row r="1193" spans="1:50" ht="24" hidden="1" customHeight="1">
      <c r="A1193" s="580">
        <v>2</v>
      </c>
      <c r="B1193" s="580">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83"/>
      <c r="AL1193" s="584"/>
      <c r="AM1193" s="584"/>
      <c r="AN1193" s="584"/>
      <c r="AO1193" s="584"/>
      <c r="AP1193" s="585"/>
      <c r="AQ1193" s="582"/>
      <c r="AR1193" s="581"/>
      <c r="AS1193" s="581"/>
      <c r="AT1193" s="581"/>
      <c r="AU1193" s="583"/>
      <c r="AV1193" s="584"/>
      <c r="AW1193" s="584"/>
      <c r="AX1193" s="585"/>
    </row>
    <row r="1194" spans="1:50" ht="24" hidden="1" customHeight="1">
      <c r="A1194" s="580">
        <v>3</v>
      </c>
      <c r="B1194" s="580">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83"/>
      <c r="AL1194" s="584"/>
      <c r="AM1194" s="584"/>
      <c r="AN1194" s="584"/>
      <c r="AO1194" s="584"/>
      <c r="AP1194" s="585"/>
      <c r="AQ1194" s="582"/>
      <c r="AR1194" s="581"/>
      <c r="AS1194" s="581"/>
      <c r="AT1194" s="581"/>
      <c r="AU1194" s="583"/>
      <c r="AV1194" s="584"/>
      <c r="AW1194" s="584"/>
      <c r="AX1194" s="585"/>
    </row>
    <row r="1195" spans="1:50" ht="24" hidden="1" customHeight="1">
      <c r="A1195" s="580">
        <v>4</v>
      </c>
      <c r="B1195" s="580">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83"/>
      <c r="AL1195" s="584"/>
      <c r="AM1195" s="584"/>
      <c r="AN1195" s="584"/>
      <c r="AO1195" s="584"/>
      <c r="AP1195" s="585"/>
      <c r="AQ1195" s="582"/>
      <c r="AR1195" s="581"/>
      <c r="AS1195" s="581"/>
      <c r="AT1195" s="581"/>
      <c r="AU1195" s="583"/>
      <c r="AV1195" s="584"/>
      <c r="AW1195" s="584"/>
      <c r="AX1195" s="585"/>
    </row>
    <row r="1196" spans="1:50" ht="24" hidden="1" customHeight="1">
      <c r="A1196" s="580">
        <v>5</v>
      </c>
      <c r="B1196" s="580">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83"/>
      <c r="AL1196" s="584"/>
      <c r="AM1196" s="584"/>
      <c r="AN1196" s="584"/>
      <c r="AO1196" s="584"/>
      <c r="AP1196" s="585"/>
      <c r="AQ1196" s="582"/>
      <c r="AR1196" s="581"/>
      <c r="AS1196" s="581"/>
      <c r="AT1196" s="581"/>
      <c r="AU1196" s="583"/>
      <c r="AV1196" s="584"/>
      <c r="AW1196" s="584"/>
      <c r="AX1196" s="585"/>
    </row>
    <row r="1197" spans="1:50" ht="24" hidden="1" customHeight="1">
      <c r="A1197" s="580">
        <v>6</v>
      </c>
      <c r="B1197" s="580">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83"/>
      <c r="AL1197" s="584"/>
      <c r="AM1197" s="584"/>
      <c r="AN1197" s="584"/>
      <c r="AO1197" s="584"/>
      <c r="AP1197" s="585"/>
      <c r="AQ1197" s="582"/>
      <c r="AR1197" s="581"/>
      <c r="AS1197" s="581"/>
      <c r="AT1197" s="581"/>
      <c r="AU1197" s="583"/>
      <c r="AV1197" s="584"/>
      <c r="AW1197" s="584"/>
      <c r="AX1197" s="585"/>
    </row>
    <row r="1198" spans="1:50" ht="24" hidden="1" customHeight="1">
      <c r="A1198" s="580">
        <v>7</v>
      </c>
      <c r="B1198" s="580">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83"/>
      <c r="AL1198" s="584"/>
      <c r="AM1198" s="584"/>
      <c r="AN1198" s="584"/>
      <c r="AO1198" s="584"/>
      <c r="AP1198" s="585"/>
      <c r="AQ1198" s="582"/>
      <c r="AR1198" s="581"/>
      <c r="AS1198" s="581"/>
      <c r="AT1198" s="581"/>
      <c r="AU1198" s="583"/>
      <c r="AV1198" s="584"/>
      <c r="AW1198" s="584"/>
      <c r="AX1198" s="585"/>
    </row>
    <row r="1199" spans="1:50" ht="24" hidden="1" customHeight="1">
      <c r="A1199" s="580">
        <v>8</v>
      </c>
      <c r="B1199" s="580">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83"/>
      <c r="AL1199" s="584"/>
      <c r="AM1199" s="584"/>
      <c r="AN1199" s="584"/>
      <c r="AO1199" s="584"/>
      <c r="AP1199" s="585"/>
      <c r="AQ1199" s="582"/>
      <c r="AR1199" s="581"/>
      <c r="AS1199" s="581"/>
      <c r="AT1199" s="581"/>
      <c r="AU1199" s="583"/>
      <c r="AV1199" s="584"/>
      <c r="AW1199" s="584"/>
      <c r="AX1199" s="585"/>
    </row>
    <row r="1200" spans="1:50" ht="24" hidden="1" customHeight="1">
      <c r="A1200" s="580">
        <v>9</v>
      </c>
      <c r="B1200" s="580">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83"/>
      <c r="AL1200" s="584"/>
      <c r="AM1200" s="584"/>
      <c r="AN1200" s="584"/>
      <c r="AO1200" s="584"/>
      <c r="AP1200" s="585"/>
      <c r="AQ1200" s="582"/>
      <c r="AR1200" s="581"/>
      <c r="AS1200" s="581"/>
      <c r="AT1200" s="581"/>
      <c r="AU1200" s="583"/>
      <c r="AV1200" s="584"/>
      <c r="AW1200" s="584"/>
      <c r="AX1200" s="585"/>
    </row>
    <row r="1201" spans="1:50" ht="24" hidden="1" customHeight="1">
      <c r="A1201" s="580">
        <v>10</v>
      </c>
      <c r="B1201" s="580">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83"/>
      <c r="AL1201" s="584"/>
      <c r="AM1201" s="584"/>
      <c r="AN1201" s="584"/>
      <c r="AO1201" s="584"/>
      <c r="AP1201" s="585"/>
      <c r="AQ1201" s="582"/>
      <c r="AR1201" s="581"/>
      <c r="AS1201" s="581"/>
      <c r="AT1201" s="581"/>
      <c r="AU1201" s="583"/>
      <c r="AV1201" s="584"/>
      <c r="AW1201" s="584"/>
      <c r="AX1201" s="585"/>
    </row>
    <row r="1202" spans="1:50" ht="24" hidden="1" customHeight="1">
      <c r="A1202" s="580">
        <v>11</v>
      </c>
      <c r="B1202" s="580">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83"/>
      <c r="AL1202" s="584"/>
      <c r="AM1202" s="584"/>
      <c r="AN1202" s="584"/>
      <c r="AO1202" s="584"/>
      <c r="AP1202" s="585"/>
      <c r="AQ1202" s="582"/>
      <c r="AR1202" s="581"/>
      <c r="AS1202" s="581"/>
      <c r="AT1202" s="581"/>
      <c r="AU1202" s="583"/>
      <c r="AV1202" s="584"/>
      <c r="AW1202" s="584"/>
      <c r="AX1202" s="585"/>
    </row>
    <row r="1203" spans="1:50" ht="24" hidden="1" customHeight="1">
      <c r="A1203" s="580">
        <v>12</v>
      </c>
      <c r="B1203" s="580">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83"/>
      <c r="AL1203" s="584"/>
      <c r="AM1203" s="584"/>
      <c r="AN1203" s="584"/>
      <c r="AO1203" s="584"/>
      <c r="AP1203" s="585"/>
      <c r="AQ1203" s="582"/>
      <c r="AR1203" s="581"/>
      <c r="AS1203" s="581"/>
      <c r="AT1203" s="581"/>
      <c r="AU1203" s="583"/>
      <c r="AV1203" s="584"/>
      <c r="AW1203" s="584"/>
      <c r="AX1203" s="585"/>
    </row>
    <row r="1204" spans="1:50" ht="24" hidden="1" customHeight="1">
      <c r="A1204" s="580">
        <v>13</v>
      </c>
      <c r="B1204" s="580">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83"/>
      <c r="AL1204" s="584"/>
      <c r="AM1204" s="584"/>
      <c r="AN1204" s="584"/>
      <c r="AO1204" s="584"/>
      <c r="AP1204" s="585"/>
      <c r="AQ1204" s="582"/>
      <c r="AR1204" s="581"/>
      <c r="AS1204" s="581"/>
      <c r="AT1204" s="581"/>
      <c r="AU1204" s="583"/>
      <c r="AV1204" s="584"/>
      <c r="AW1204" s="584"/>
      <c r="AX1204" s="585"/>
    </row>
    <row r="1205" spans="1:50" ht="24" hidden="1" customHeight="1">
      <c r="A1205" s="580">
        <v>14</v>
      </c>
      <c r="B1205" s="580">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83"/>
      <c r="AL1205" s="584"/>
      <c r="AM1205" s="584"/>
      <c r="AN1205" s="584"/>
      <c r="AO1205" s="584"/>
      <c r="AP1205" s="585"/>
      <c r="AQ1205" s="582"/>
      <c r="AR1205" s="581"/>
      <c r="AS1205" s="581"/>
      <c r="AT1205" s="581"/>
      <c r="AU1205" s="583"/>
      <c r="AV1205" s="584"/>
      <c r="AW1205" s="584"/>
      <c r="AX1205" s="585"/>
    </row>
    <row r="1206" spans="1:50" ht="24" hidden="1" customHeight="1">
      <c r="A1206" s="580">
        <v>15</v>
      </c>
      <c r="B1206" s="580">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83"/>
      <c r="AL1206" s="584"/>
      <c r="AM1206" s="584"/>
      <c r="AN1206" s="584"/>
      <c r="AO1206" s="584"/>
      <c r="AP1206" s="585"/>
      <c r="AQ1206" s="582"/>
      <c r="AR1206" s="581"/>
      <c r="AS1206" s="581"/>
      <c r="AT1206" s="581"/>
      <c r="AU1206" s="583"/>
      <c r="AV1206" s="584"/>
      <c r="AW1206" s="584"/>
      <c r="AX1206" s="585"/>
    </row>
    <row r="1207" spans="1:50" ht="24" hidden="1" customHeight="1">
      <c r="A1207" s="580">
        <v>16</v>
      </c>
      <c r="B1207" s="580">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83"/>
      <c r="AL1207" s="584"/>
      <c r="AM1207" s="584"/>
      <c r="AN1207" s="584"/>
      <c r="AO1207" s="584"/>
      <c r="AP1207" s="585"/>
      <c r="AQ1207" s="582"/>
      <c r="AR1207" s="581"/>
      <c r="AS1207" s="581"/>
      <c r="AT1207" s="581"/>
      <c r="AU1207" s="583"/>
      <c r="AV1207" s="584"/>
      <c r="AW1207" s="584"/>
      <c r="AX1207" s="585"/>
    </row>
    <row r="1208" spans="1:50" ht="24" hidden="1" customHeight="1">
      <c r="A1208" s="580">
        <v>17</v>
      </c>
      <c r="B1208" s="580">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83"/>
      <c r="AL1208" s="584"/>
      <c r="AM1208" s="584"/>
      <c r="AN1208" s="584"/>
      <c r="AO1208" s="584"/>
      <c r="AP1208" s="585"/>
      <c r="AQ1208" s="582"/>
      <c r="AR1208" s="581"/>
      <c r="AS1208" s="581"/>
      <c r="AT1208" s="581"/>
      <c r="AU1208" s="583"/>
      <c r="AV1208" s="584"/>
      <c r="AW1208" s="584"/>
      <c r="AX1208" s="585"/>
    </row>
    <row r="1209" spans="1:50" ht="24" hidden="1" customHeight="1">
      <c r="A1209" s="580">
        <v>18</v>
      </c>
      <c r="B1209" s="580">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83"/>
      <c r="AL1209" s="584"/>
      <c r="AM1209" s="584"/>
      <c r="AN1209" s="584"/>
      <c r="AO1209" s="584"/>
      <c r="AP1209" s="585"/>
      <c r="AQ1209" s="582"/>
      <c r="AR1209" s="581"/>
      <c r="AS1209" s="581"/>
      <c r="AT1209" s="581"/>
      <c r="AU1209" s="583"/>
      <c r="AV1209" s="584"/>
      <c r="AW1209" s="584"/>
      <c r="AX1209" s="585"/>
    </row>
    <row r="1210" spans="1:50" ht="24" hidden="1" customHeight="1">
      <c r="A1210" s="580">
        <v>19</v>
      </c>
      <c r="B1210" s="580">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83"/>
      <c r="AL1210" s="584"/>
      <c r="AM1210" s="584"/>
      <c r="AN1210" s="584"/>
      <c r="AO1210" s="584"/>
      <c r="AP1210" s="585"/>
      <c r="AQ1210" s="582"/>
      <c r="AR1210" s="581"/>
      <c r="AS1210" s="581"/>
      <c r="AT1210" s="581"/>
      <c r="AU1210" s="583"/>
      <c r="AV1210" s="584"/>
      <c r="AW1210" s="584"/>
      <c r="AX1210" s="585"/>
    </row>
    <row r="1211" spans="1:50" ht="24" hidden="1" customHeight="1">
      <c r="A1211" s="580">
        <v>20</v>
      </c>
      <c r="B1211" s="580">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83"/>
      <c r="AL1211" s="584"/>
      <c r="AM1211" s="584"/>
      <c r="AN1211" s="584"/>
      <c r="AO1211" s="584"/>
      <c r="AP1211" s="585"/>
      <c r="AQ1211" s="582"/>
      <c r="AR1211" s="581"/>
      <c r="AS1211" s="581"/>
      <c r="AT1211" s="581"/>
      <c r="AU1211" s="583"/>
      <c r="AV1211" s="584"/>
      <c r="AW1211" s="584"/>
      <c r="AX1211" s="585"/>
    </row>
    <row r="1212" spans="1:50" ht="24" hidden="1" customHeight="1">
      <c r="A1212" s="580">
        <v>21</v>
      </c>
      <c r="B1212" s="580">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83"/>
      <c r="AL1212" s="584"/>
      <c r="AM1212" s="584"/>
      <c r="AN1212" s="584"/>
      <c r="AO1212" s="584"/>
      <c r="AP1212" s="585"/>
      <c r="AQ1212" s="582"/>
      <c r="AR1212" s="581"/>
      <c r="AS1212" s="581"/>
      <c r="AT1212" s="581"/>
      <c r="AU1212" s="583"/>
      <c r="AV1212" s="584"/>
      <c r="AW1212" s="584"/>
      <c r="AX1212" s="585"/>
    </row>
    <row r="1213" spans="1:50" ht="24" hidden="1" customHeight="1">
      <c r="A1213" s="580">
        <v>22</v>
      </c>
      <c r="B1213" s="580">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83"/>
      <c r="AL1213" s="584"/>
      <c r="AM1213" s="584"/>
      <c r="AN1213" s="584"/>
      <c r="AO1213" s="584"/>
      <c r="AP1213" s="585"/>
      <c r="AQ1213" s="582"/>
      <c r="AR1213" s="581"/>
      <c r="AS1213" s="581"/>
      <c r="AT1213" s="581"/>
      <c r="AU1213" s="583"/>
      <c r="AV1213" s="584"/>
      <c r="AW1213" s="584"/>
      <c r="AX1213" s="585"/>
    </row>
    <row r="1214" spans="1:50" ht="24" hidden="1" customHeight="1">
      <c r="A1214" s="580">
        <v>23</v>
      </c>
      <c r="B1214" s="580">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83"/>
      <c r="AL1214" s="584"/>
      <c r="AM1214" s="584"/>
      <c r="AN1214" s="584"/>
      <c r="AO1214" s="584"/>
      <c r="AP1214" s="585"/>
      <c r="AQ1214" s="582"/>
      <c r="AR1214" s="581"/>
      <c r="AS1214" s="581"/>
      <c r="AT1214" s="581"/>
      <c r="AU1214" s="583"/>
      <c r="AV1214" s="584"/>
      <c r="AW1214" s="584"/>
      <c r="AX1214" s="585"/>
    </row>
    <row r="1215" spans="1:50" ht="24" hidden="1" customHeight="1">
      <c r="A1215" s="580">
        <v>24</v>
      </c>
      <c r="B1215" s="580">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83"/>
      <c r="AL1215" s="584"/>
      <c r="AM1215" s="584"/>
      <c r="AN1215" s="584"/>
      <c r="AO1215" s="584"/>
      <c r="AP1215" s="585"/>
      <c r="AQ1215" s="582"/>
      <c r="AR1215" s="581"/>
      <c r="AS1215" s="581"/>
      <c r="AT1215" s="581"/>
      <c r="AU1215" s="583"/>
      <c r="AV1215" s="584"/>
      <c r="AW1215" s="584"/>
      <c r="AX1215" s="585"/>
    </row>
    <row r="1216" spans="1:50" ht="24" hidden="1" customHeight="1">
      <c r="A1216" s="580">
        <v>25</v>
      </c>
      <c r="B1216" s="580">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83"/>
      <c r="AL1216" s="584"/>
      <c r="AM1216" s="584"/>
      <c r="AN1216" s="584"/>
      <c r="AO1216" s="584"/>
      <c r="AP1216" s="585"/>
      <c r="AQ1216" s="582"/>
      <c r="AR1216" s="581"/>
      <c r="AS1216" s="581"/>
      <c r="AT1216" s="581"/>
      <c r="AU1216" s="583"/>
      <c r="AV1216" s="584"/>
      <c r="AW1216" s="584"/>
      <c r="AX1216" s="585"/>
    </row>
    <row r="1217" spans="1:50" ht="24" hidden="1" customHeight="1">
      <c r="A1217" s="580">
        <v>26</v>
      </c>
      <c r="B1217" s="580">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83"/>
      <c r="AL1217" s="584"/>
      <c r="AM1217" s="584"/>
      <c r="AN1217" s="584"/>
      <c r="AO1217" s="584"/>
      <c r="AP1217" s="585"/>
      <c r="AQ1217" s="582"/>
      <c r="AR1217" s="581"/>
      <c r="AS1217" s="581"/>
      <c r="AT1217" s="581"/>
      <c r="AU1217" s="583"/>
      <c r="AV1217" s="584"/>
      <c r="AW1217" s="584"/>
      <c r="AX1217" s="585"/>
    </row>
    <row r="1218" spans="1:50" ht="24" hidden="1" customHeight="1">
      <c r="A1218" s="580">
        <v>27</v>
      </c>
      <c r="B1218" s="580">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83"/>
      <c r="AL1218" s="584"/>
      <c r="AM1218" s="584"/>
      <c r="AN1218" s="584"/>
      <c r="AO1218" s="584"/>
      <c r="AP1218" s="585"/>
      <c r="AQ1218" s="582"/>
      <c r="AR1218" s="581"/>
      <c r="AS1218" s="581"/>
      <c r="AT1218" s="581"/>
      <c r="AU1218" s="583"/>
      <c r="AV1218" s="584"/>
      <c r="AW1218" s="584"/>
      <c r="AX1218" s="585"/>
    </row>
    <row r="1219" spans="1:50" ht="24" hidden="1" customHeight="1">
      <c r="A1219" s="580">
        <v>28</v>
      </c>
      <c r="B1219" s="580">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83"/>
      <c r="AL1219" s="584"/>
      <c r="AM1219" s="584"/>
      <c r="AN1219" s="584"/>
      <c r="AO1219" s="584"/>
      <c r="AP1219" s="585"/>
      <c r="AQ1219" s="582"/>
      <c r="AR1219" s="581"/>
      <c r="AS1219" s="581"/>
      <c r="AT1219" s="581"/>
      <c r="AU1219" s="583"/>
      <c r="AV1219" s="584"/>
      <c r="AW1219" s="584"/>
      <c r="AX1219" s="585"/>
    </row>
    <row r="1220" spans="1:50" ht="24" hidden="1" customHeight="1">
      <c r="A1220" s="580">
        <v>29</v>
      </c>
      <c r="B1220" s="580">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83"/>
      <c r="AL1220" s="584"/>
      <c r="AM1220" s="584"/>
      <c r="AN1220" s="584"/>
      <c r="AO1220" s="584"/>
      <c r="AP1220" s="585"/>
      <c r="AQ1220" s="582"/>
      <c r="AR1220" s="581"/>
      <c r="AS1220" s="581"/>
      <c r="AT1220" s="581"/>
      <c r="AU1220" s="583"/>
      <c r="AV1220" s="584"/>
      <c r="AW1220" s="584"/>
      <c r="AX1220" s="585"/>
    </row>
    <row r="1221" spans="1:50" ht="24" hidden="1" customHeight="1">
      <c r="A1221" s="580">
        <v>30</v>
      </c>
      <c r="B1221" s="580">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83"/>
      <c r="AL1221" s="584"/>
      <c r="AM1221" s="584"/>
      <c r="AN1221" s="584"/>
      <c r="AO1221" s="584"/>
      <c r="AP1221" s="585"/>
      <c r="AQ1221" s="582"/>
      <c r="AR1221" s="581"/>
      <c r="AS1221" s="581"/>
      <c r="AT1221" s="581"/>
      <c r="AU1221" s="583"/>
      <c r="AV1221" s="584"/>
      <c r="AW1221" s="584"/>
      <c r="AX1221" s="585"/>
    </row>
    <row r="1222" spans="1:50" hidden="1"/>
    <row r="1223" spans="1:50" hidden="1">
      <c r="A1223" s="9"/>
      <c r="B1223" s="70" t="s">
        <v>349</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80"/>
      <c r="B1224" s="580"/>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6" t="s">
        <v>33</v>
      </c>
      <c r="AL1224" s="244"/>
      <c r="AM1224" s="244"/>
      <c r="AN1224" s="244"/>
      <c r="AO1224" s="244"/>
      <c r="AP1224" s="244"/>
      <c r="AQ1224" s="244" t="s">
        <v>23</v>
      </c>
      <c r="AR1224" s="244"/>
      <c r="AS1224" s="244"/>
      <c r="AT1224" s="244"/>
      <c r="AU1224" s="94" t="s">
        <v>24</v>
      </c>
      <c r="AV1224" s="95"/>
      <c r="AW1224" s="95"/>
      <c r="AX1224" s="587"/>
    </row>
    <row r="1225" spans="1:50" ht="24" hidden="1" customHeight="1">
      <c r="A1225" s="580">
        <v>1</v>
      </c>
      <c r="B1225" s="580">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83"/>
      <c r="AL1225" s="584"/>
      <c r="AM1225" s="584"/>
      <c r="AN1225" s="584"/>
      <c r="AO1225" s="584"/>
      <c r="AP1225" s="585"/>
      <c r="AQ1225" s="582"/>
      <c r="AR1225" s="581"/>
      <c r="AS1225" s="581"/>
      <c r="AT1225" s="581"/>
      <c r="AU1225" s="583"/>
      <c r="AV1225" s="584"/>
      <c r="AW1225" s="584"/>
      <c r="AX1225" s="585"/>
    </row>
    <row r="1226" spans="1:50" ht="24" hidden="1" customHeight="1">
      <c r="A1226" s="580">
        <v>2</v>
      </c>
      <c r="B1226" s="580">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83"/>
      <c r="AL1226" s="584"/>
      <c r="AM1226" s="584"/>
      <c r="AN1226" s="584"/>
      <c r="AO1226" s="584"/>
      <c r="AP1226" s="585"/>
      <c r="AQ1226" s="582"/>
      <c r="AR1226" s="581"/>
      <c r="AS1226" s="581"/>
      <c r="AT1226" s="581"/>
      <c r="AU1226" s="583"/>
      <c r="AV1226" s="584"/>
      <c r="AW1226" s="584"/>
      <c r="AX1226" s="585"/>
    </row>
    <row r="1227" spans="1:50" ht="24" hidden="1" customHeight="1">
      <c r="A1227" s="580">
        <v>3</v>
      </c>
      <c r="B1227" s="580">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83"/>
      <c r="AL1227" s="584"/>
      <c r="AM1227" s="584"/>
      <c r="AN1227" s="584"/>
      <c r="AO1227" s="584"/>
      <c r="AP1227" s="585"/>
      <c r="AQ1227" s="582"/>
      <c r="AR1227" s="581"/>
      <c r="AS1227" s="581"/>
      <c r="AT1227" s="581"/>
      <c r="AU1227" s="583"/>
      <c r="AV1227" s="584"/>
      <c r="AW1227" s="584"/>
      <c r="AX1227" s="585"/>
    </row>
    <row r="1228" spans="1:50" ht="24" hidden="1" customHeight="1">
      <c r="A1228" s="580">
        <v>4</v>
      </c>
      <c r="B1228" s="580">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83"/>
      <c r="AL1228" s="584"/>
      <c r="AM1228" s="584"/>
      <c r="AN1228" s="584"/>
      <c r="AO1228" s="584"/>
      <c r="AP1228" s="585"/>
      <c r="AQ1228" s="582"/>
      <c r="AR1228" s="581"/>
      <c r="AS1228" s="581"/>
      <c r="AT1228" s="581"/>
      <c r="AU1228" s="583"/>
      <c r="AV1228" s="584"/>
      <c r="AW1228" s="584"/>
      <c r="AX1228" s="585"/>
    </row>
    <row r="1229" spans="1:50" ht="24" hidden="1" customHeight="1">
      <c r="A1229" s="580">
        <v>5</v>
      </c>
      <c r="B1229" s="580">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83"/>
      <c r="AL1229" s="584"/>
      <c r="AM1229" s="584"/>
      <c r="AN1229" s="584"/>
      <c r="AO1229" s="584"/>
      <c r="AP1229" s="585"/>
      <c r="AQ1229" s="582"/>
      <c r="AR1229" s="581"/>
      <c r="AS1229" s="581"/>
      <c r="AT1229" s="581"/>
      <c r="AU1229" s="583"/>
      <c r="AV1229" s="584"/>
      <c r="AW1229" s="584"/>
      <c r="AX1229" s="585"/>
    </row>
    <row r="1230" spans="1:50" ht="24" hidden="1" customHeight="1">
      <c r="A1230" s="580">
        <v>6</v>
      </c>
      <c r="B1230" s="580">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83"/>
      <c r="AL1230" s="584"/>
      <c r="AM1230" s="584"/>
      <c r="AN1230" s="584"/>
      <c r="AO1230" s="584"/>
      <c r="AP1230" s="585"/>
      <c r="AQ1230" s="582"/>
      <c r="AR1230" s="581"/>
      <c r="AS1230" s="581"/>
      <c r="AT1230" s="581"/>
      <c r="AU1230" s="583"/>
      <c r="AV1230" s="584"/>
      <c r="AW1230" s="584"/>
      <c r="AX1230" s="585"/>
    </row>
    <row r="1231" spans="1:50" ht="24" hidden="1" customHeight="1">
      <c r="A1231" s="580">
        <v>7</v>
      </c>
      <c r="B1231" s="580">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83"/>
      <c r="AL1231" s="584"/>
      <c r="AM1231" s="584"/>
      <c r="AN1231" s="584"/>
      <c r="AO1231" s="584"/>
      <c r="AP1231" s="585"/>
      <c r="AQ1231" s="582"/>
      <c r="AR1231" s="581"/>
      <c r="AS1231" s="581"/>
      <c r="AT1231" s="581"/>
      <c r="AU1231" s="583"/>
      <c r="AV1231" s="584"/>
      <c r="AW1231" s="584"/>
      <c r="AX1231" s="585"/>
    </row>
    <row r="1232" spans="1:50" ht="24" hidden="1" customHeight="1">
      <c r="A1232" s="580">
        <v>8</v>
      </c>
      <c r="B1232" s="580">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83"/>
      <c r="AL1232" s="584"/>
      <c r="AM1232" s="584"/>
      <c r="AN1232" s="584"/>
      <c r="AO1232" s="584"/>
      <c r="AP1232" s="585"/>
      <c r="AQ1232" s="582"/>
      <c r="AR1232" s="581"/>
      <c r="AS1232" s="581"/>
      <c r="AT1232" s="581"/>
      <c r="AU1232" s="583"/>
      <c r="AV1232" s="584"/>
      <c r="AW1232" s="584"/>
      <c r="AX1232" s="585"/>
    </row>
    <row r="1233" spans="1:50" ht="24" hidden="1" customHeight="1">
      <c r="A1233" s="580">
        <v>9</v>
      </c>
      <c r="B1233" s="580">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83"/>
      <c r="AL1233" s="584"/>
      <c r="AM1233" s="584"/>
      <c r="AN1233" s="584"/>
      <c r="AO1233" s="584"/>
      <c r="AP1233" s="585"/>
      <c r="AQ1233" s="582"/>
      <c r="AR1233" s="581"/>
      <c r="AS1233" s="581"/>
      <c r="AT1233" s="581"/>
      <c r="AU1233" s="583"/>
      <c r="AV1233" s="584"/>
      <c r="AW1233" s="584"/>
      <c r="AX1233" s="585"/>
    </row>
    <row r="1234" spans="1:50" ht="24" hidden="1" customHeight="1">
      <c r="A1234" s="580">
        <v>10</v>
      </c>
      <c r="B1234" s="580">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83"/>
      <c r="AL1234" s="584"/>
      <c r="AM1234" s="584"/>
      <c r="AN1234" s="584"/>
      <c r="AO1234" s="584"/>
      <c r="AP1234" s="585"/>
      <c r="AQ1234" s="582"/>
      <c r="AR1234" s="581"/>
      <c r="AS1234" s="581"/>
      <c r="AT1234" s="581"/>
      <c r="AU1234" s="583"/>
      <c r="AV1234" s="584"/>
      <c r="AW1234" s="584"/>
      <c r="AX1234" s="585"/>
    </row>
    <row r="1235" spans="1:50" ht="24" hidden="1" customHeight="1">
      <c r="A1235" s="580">
        <v>11</v>
      </c>
      <c r="B1235" s="580">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83"/>
      <c r="AL1235" s="584"/>
      <c r="AM1235" s="584"/>
      <c r="AN1235" s="584"/>
      <c r="AO1235" s="584"/>
      <c r="AP1235" s="585"/>
      <c r="AQ1235" s="582"/>
      <c r="AR1235" s="581"/>
      <c r="AS1235" s="581"/>
      <c r="AT1235" s="581"/>
      <c r="AU1235" s="583"/>
      <c r="AV1235" s="584"/>
      <c r="AW1235" s="584"/>
      <c r="AX1235" s="585"/>
    </row>
    <row r="1236" spans="1:50" ht="24" hidden="1" customHeight="1">
      <c r="A1236" s="580">
        <v>12</v>
      </c>
      <c r="B1236" s="580">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83"/>
      <c r="AL1236" s="584"/>
      <c r="AM1236" s="584"/>
      <c r="AN1236" s="584"/>
      <c r="AO1236" s="584"/>
      <c r="AP1236" s="585"/>
      <c r="AQ1236" s="582"/>
      <c r="AR1236" s="581"/>
      <c r="AS1236" s="581"/>
      <c r="AT1236" s="581"/>
      <c r="AU1236" s="583"/>
      <c r="AV1236" s="584"/>
      <c r="AW1236" s="584"/>
      <c r="AX1236" s="585"/>
    </row>
    <row r="1237" spans="1:50" ht="24" hidden="1" customHeight="1">
      <c r="A1237" s="580">
        <v>13</v>
      </c>
      <c r="B1237" s="580">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83"/>
      <c r="AL1237" s="584"/>
      <c r="AM1237" s="584"/>
      <c r="AN1237" s="584"/>
      <c r="AO1237" s="584"/>
      <c r="AP1237" s="585"/>
      <c r="AQ1237" s="582"/>
      <c r="AR1237" s="581"/>
      <c r="AS1237" s="581"/>
      <c r="AT1237" s="581"/>
      <c r="AU1237" s="583"/>
      <c r="AV1237" s="584"/>
      <c r="AW1237" s="584"/>
      <c r="AX1237" s="585"/>
    </row>
    <row r="1238" spans="1:50" ht="24" hidden="1" customHeight="1">
      <c r="A1238" s="580">
        <v>14</v>
      </c>
      <c r="B1238" s="580">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83"/>
      <c r="AL1238" s="584"/>
      <c r="AM1238" s="584"/>
      <c r="AN1238" s="584"/>
      <c r="AO1238" s="584"/>
      <c r="AP1238" s="585"/>
      <c r="AQ1238" s="582"/>
      <c r="AR1238" s="581"/>
      <c r="AS1238" s="581"/>
      <c r="AT1238" s="581"/>
      <c r="AU1238" s="583"/>
      <c r="AV1238" s="584"/>
      <c r="AW1238" s="584"/>
      <c r="AX1238" s="585"/>
    </row>
    <row r="1239" spans="1:50" ht="24" hidden="1" customHeight="1">
      <c r="A1239" s="580">
        <v>15</v>
      </c>
      <c r="B1239" s="580">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83"/>
      <c r="AL1239" s="584"/>
      <c r="AM1239" s="584"/>
      <c r="AN1239" s="584"/>
      <c r="AO1239" s="584"/>
      <c r="AP1239" s="585"/>
      <c r="AQ1239" s="582"/>
      <c r="AR1239" s="581"/>
      <c r="AS1239" s="581"/>
      <c r="AT1239" s="581"/>
      <c r="AU1239" s="583"/>
      <c r="AV1239" s="584"/>
      <c r="AW1239" s="584"/>
      <c r="AX1239" s="585"/>
    </row>
    <row r="1240" spans="1:50" ht="24" hidden="1" customHeight="1">
      <c r="A1240" s="580">
        <v>16</v>
      </c>
      <c r="B1240" s="580">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83"/>
      <c r="AL1240" s="584"/>
      <c r="AM1240" s="584"/>
      <c r="AN1240" s="584"/>
      <c r="AO1240" s="584"/>
      <c r="AP1240" s="585"/>
      <c r="AQ1240" s="582"/>
      <c r="AR1240" s="581"/>
      <c r="AS1240" s="581"/>
      <c r="AT1240" s="581"/>
      <c r="AU1240" s="583"/>
      <c r="AV1240" s="584"/>
      <c r="AW1240" s="584"/>
      <c r="AX1240" s="585"/>
    </row>
    <row r="1241" spans="1:50" ht="24" hidden="1" customHeight="1">
      <c r="A1241" s="580">
        <v>17</v>
      </c>
      <c r="B1241" s="580">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83"/>
      <c r="AL1241" s="584"/>
      <c r="AM1241" s="584"/>
      <c r="AN1241" s="584"/>
      <c r="AO1241" s="584"/>
      <c r="AP1241" s="585"/>
      <c r="AQ1241" s="582"/>
      <c r="AR1241" s="581"/>
      <c r="AS1241" s="581"/>
      <c r="AT1241" s="581"/>
      <c r="AU1241" s="583"/>
      <c r="AV1241" s="584"/>
      <c r="AW1241" s="584"/>
      <c r="AX1241" s="585"/>
    </row>
    <row r="1242" spans="1:50" ht="24" hidden="1" customHeight="1">
      <c r="A1242" s="580">
        <v>18</v>
      </c>
      <c r="B1242" s="580">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83"/>
      <c r="AL1242" s="584"/>
      <c r="AM1242" s="584"/>
      <c r="AN1242" s="584"/>
      <c r="AO1242" s="584"/>
      <c r="AP1242" s="585"/>
      <c r="AQ1242" s="582"/>
      <c r="AR1242" s="581"/>
      <c r="AS1242" s="581"/>
      <c r="AT1242" s="581"/>
      <c r="AU1242" s="583"/>
      <c r="AV1242" s="584"/>
      <c r="AW1242" s="584"/>
      <c r="AX1242" s="585"/>
    </row>
    <row r="1243" spans="1:50" ht="24" hidden="1" customHeight="1">
      <c r="A1243" s="580">
        <v>19</v>
      </c>
      <c r="B1243" s="580">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83"/>
      <c r="AL1243" s="584"/>
      <c r="AM1243" s="584"/>
      <c r="AN1243" s="584"/>
      <c r="AO1243" s="584"/>
      <c r="AP1243" s="585"/>
      <c r="AQ1243" s="582"/>
      <c r="AR1243" s="581"/>
      <c r="AS1243" s="581"/>
      <c r="AT1243" s="581"/>
      <c r="AU1243" s="583"/>
      <c r="AV1243" s="584"/>
      <c r="AW1243" s="584"/>
      <c r="AX1243" s="585"/>
    </row>
    <row r="1244" spans="1:50" ht="24" hidden="1" customHeight="1">
      <c r="A1244" s="580">
        <v>20</v>
      </c>
      <c r="B1244" s="580">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83"/>
      <c r="AL1244" s="584"/>
      <c r="AM1244" s="584"/>
      <c r="AN1244" s="584"/>
      <c r="AO1244" s="584"/>
      <c r="AP1244" s="585"/>
      <c r="AQ1244" s="582"/>
      <c r="AR1244" s="581"/>
      <c r="AS1244" s="581"/>
      <c r="AT1244" s="581"/>
      <c r="AU1244" s="583"/>
      <c r="AV1244" s="584"/>
      <c r="AW1244" s="584"/>
      <c r="AX1244" s="585"/>
    </row>
    <row r="1245" spans="1:50" ht="24" hidden="1" customHeight="1">
      <c r="A1245" s="580">
        <v>21</v>
      </c>
      <c r="B1245" s="580">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83"/>
      <c r="AL1245" s="584"/>
      <c r="AM1245" s="584"/>
      <c r="AN1245" s="584"/>
      <c r="AO1245" s="584"/>
      <c r="AP1245" s="585"/>
      <c r="AQ1245" s="582"/>
      <c r="AR1245" s="581"/>
      <c r="AS1245" s="581"/>
      <c r="AT1245" s="581"/>
      <c r="AU1245" s="583"/>
      <c r="AV1245" s="584"/>
      <c r="AW1245" s="584"/>
      <c r="AX1245" s="585"/>
    </row>
    <row r="1246" spans="1:50" ht="24" hidden="1" customHeight="1">
      <c r="A1246" s="580">
        <v>22</v>
      </c>
      <c r="B1246" s="580">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83"/>
      <c r="AL1246" s="584"/>
      <c r="AM1246" s="584"/>
      <c r="AN1246" s="584"/>
      <c r="AO1246" s="584"/>
      <c r="AP1246" s="585"/>
      <c r="AQ1246" s="582"/>
      <c r="AR1246" s="581"/>
      <c r="AS1246" s="581"/>
      <c r="AT1246" s="581"/>
      <c r="AU1246" s="583"/>
      <c r="AV1246" s="584"/>
      <c r="AW1246" s="584"/>
      <c r="AX1246" s="585"/>
    </row>
    <row r="1247" spans="1:50" ht="24" hidden="1" customHeight="1">
      <c r="A1247" s="580">
        <v>23</v>
      </c>
      <c r="B1247" s="580">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83"/>
      <c r="AL1247" s="584"/>
      <c r="AM1247" s="584"/>
      <c r="AN1247" s="584"/>
      <c r="AO1247" s="584"/>
      <c r="AP1247" s="585"/>
      <c r="AQ1247" s="582"/>
      <c r="AR1247" s="581"/>
      <c r="AS1247" s="581"/>
      <c r="AT1247" s="581"/>
      <c r="AU1247" s="583"/>
      <c r="AV1247" s="584"/>
      <c r="AW1247" s="584"/>
      <c r="AX1247" s="585"/>
    </row>
    <row r="1248" spans="1:50" ht="24" hidden="1" customHeight="1">
      <c r="A1248" s="580">
        <v>24</v>
      </c>
      <c r="B1248" s="580">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83"/>
      <c r="AL1248" s="584"/>
      <c r="AM1248" s="584"/>
      <c r="AN1248" s="584"/>
      <c r="AO1248" s="584"/>
      <c r="AP1248" s="585"/>
      <c r="AQ1248" s="582"/>
      <c r="AR1248" s="581"/>
      <c r="AS1248" s="581"/>
      <c r="AT1248" s="581"/>
      <c r="AU1248" s="583"/>
      <c r="AV1248" s="584"/>
      <c r="AW1248" s="584"/>
      <c r="AX1248" s="585"/>
    </row>
    <row r="1249" spans="1:50" ht="24" hidden="1" customHeight="1">
      <c r="A1249" s="580">
        <v>25</v>
      </c>
      <c r="B1249" s="580">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83"/>
      <c r="AL1249" s="584"/>
      <c r="AM1249" s="584"/>
      <c r="AN1249" s="584"/>
      <c r="AO1249" s="584"/>
      <c r="AP1249" s="585"/>
      <c r="AQ1249" s="582"/>
      <c r="AR1249" s="581"/>
      <c r="AS1249" s="581"/>
      <c r="AT1249" s="581"/>
      <c r="AU1249" s="583"/>
      <c r="AV1249" s="584"/>
      <c r="AW1249" s="584"/>
      <c r="AX1249" s="585"/>
    </row>
    <row r="1250" spans="1:50" ht="24" hidden="1" customHeight="1">
      <c r="A1250" s="580">
        <v>26</v>
      </c>
      <c r="B1250" s="580">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83"/>
      <c r="AL1250" s="584"/>
      <c r="AM1250" s="584"/>
      <c r="AN1250" s="584"/>
      <c r="AO1250" s="584"/>
      <c r="AP1250" s="585"/>
      <c r="AQ1250" s="582"/>
      <c r="AR1250" s="581"/>
      <c r="AS1250" s="581"/>
      <c r="AT1250" s="581"/>
      <c r="AU1250" s="583"/>
      <c r="AV1250" s="584"/>
      <c r="AW1250" s="584"/>
      <c r="AX1250" s="585"/>
    </row>
    <row r="1251" spans="1:50" ht="24" hidden="1" customHeight="1">
      <c r="A1251" s="580">
        <v>27</v>
      </c>
      <c r="B1251" s="580">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83"/>
      <c r="AL1251" s="584"/>
      <c r="AM1251" s="584"/>
      <c r="AN1251" s="584"/>
      <c r="AO1251" s="584"/>
      <c r="AP1251" s="585"/>
      <c r="AQ1251" s="582"/>
      <c r="AR1251" s="581"/>
      <c r="AS1251" s="581"/>
      <c r="AT1251" s="581"/>
      <c r="AU1251" s="583"/>
      <c r="AV1251" s="584"/>
      <c r="AW1251" s="584"/>
      <c r="AX1251" s="585"/>
    </row>
    <row r="1252" spans="1:50" ht="24" hidden="1" customHeight="1">
      <c r="A1252" s="580">
        <v>28</v>
      </c>
      <c r="B1252" s="580">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83"/>
      <c r="AL1252" s="584"/>
      <c r="AM1252" s="584"/>
      <c r="AN1252" s="584"/>
      <c r="AO1252" s="584"/>
      <c r="AP1252" s="585"/>
      <c r="AQ1252" s="582"/>
      <c r="AR1252" s="581"/>
      <c r="AS1252" s="581"/>
      <c r="AT1252" s="581"/>
      <c r="AU1252" s="583"/>
      <c r="AV1252" s="584"/>
      <c r="AW1252" s="584"/>
      <c r="AX1252" s="585"/>
    </row>
    <row r="1253" spans="1:50" ht="24" hidden="1" customHeight="1">
      <c r="A1253" s="580">
        <v>29</v>
      </c>
      <c r="B1253" s="580">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83"/>
      <c r="AL1253" s="584"/>
      <c r="AM1253" s="584"/>
      <c r="AN1253" s="584"/>
      <c r="AO1253" s="584"/>
      <c r="AP1253" s="585"/>
      <c r="AQ1253" s="582"/>
      <c r="AR1253" s="581"/>
      <c r="AS1253" s="581"/>
      <c r="AT1253" s="581"/>
      <c r="AU1253" s="583"/>
      <c r="AV1253" s="584"/>
      <c r="AW1253" s="584"/>
      <c r="AX1253" s="585"/>
    </row>
    <row r="1254" spans="1:50" ht="24" hidden="1" customHeight="1">
      <c r="A1254" s="580">
        <v>30</v>
      </c>
      <c r="B1254" s="580">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83"/>
      <c r="AL1254" s="584"/>
      <c r="AM1254" s="584"/>
      <c r="AN1254" s="584"/>
      <c r="AO1254" s="584"/>
      <c r="AP1254" s="585"/>
      <c r="AQ1254" s="582"/>
      <c r="AR1254" s="581"/>
      <c r="AS1254" s="581"/>
      <c r="AT1254" s="581"/>
      <c r="AU1254" s="583"/>
      <c r="AV1254" s="584"/>
      <c r="AW1254" s="584"/>
      <c r="AX1254" s="585"/>
    </row>
    <row r="1255" spans="1:50" hidden="1"/>
    <row r="1256" spans="1:50" hidden="1">
      <c r="A1256" s="9"/>
      <c r="B1256" s="70" t="s">
        <v>411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80"/>
      <c r="B1257" s="580"/>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6" t="s">
        <v>33</v>
      </c>
      <c r="AL1257" s="244"/>
      <c r="AM1257" s="244"/>
      <c r="AN1257" s="244"/>
      <c r="AO1257" s="244"/>
      <c r="AP1257" s="244"/>
      <c r="AQ1257" s="244" t="s">
        <v>23</v>
      </c>
      <c r="AR1257" s="244"/>
      <c r="AS1257" s="244"/>
      <c r="AT1257" s="244"/>
      <c r="AU1257" s="94" t="s">
        <v>24</v>
      </c>
      <c r="AV1257" s="95"/>
      <c r="AW1257" s="95"/>
      <c r="AX1257" s="587"/>
    </row>
    <row r="1258" spans="1:50" ht="24" hidden="1" customHeight="1">
      <c r="A1258" s="580">
        <v>1</v>
      </c>
      <c r="B1258" s="580">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83"/>
      <c r="AL1258" s="584"/>
      <c r="AM1258" s="584"/>
      <c r="AN1258" s="584"/>
      <c r="AO1258" s="584"/>
      <c r="AP1258" s="585"/>
      <c r="AQ1258" s="582"/>
      <c r="AR1258" s="581"/>
      <c r="AS1258" s="581"/>
      <c r="AT1258" s="581"/>
      <c r="AU1258" s="583"/>
      <c r="AV1258" s="584"/>
      <c r="AW1258" s="584"/>
      <c r="AX1258" s="585"/>
    </row>
    <row r="1259" spans="1:50" ht="24" hidden="1" customHeight="1">
      <c r="A1259" s="580">
        <v>2</v>
      </c>
      <c r="B1259" s="580">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83"/>
      <c r="AL1259" s="584"/>
      <c r="AM1259" s="584"/>
      <c r="AN1259" s="584"/>
      <c r="AO1259" s="584"/>
      <c r="AP1259" s="585"/>
      <c r="AQ1259" s="582"/>
      <c r="AR1259" s="581"/>
      <c r="AS1259" s="581"/>
      <c r="AT1259" s="581"/>
      <c r="AU1259" s="583"/>
      <c r="AV1259" s="584"/>
      <c r="AW1259" s="584"/>
      <c r="AX1259" s="585"/>
    </row>
    <row r="1260" spans="1:50" ht="24" hidden="1" customHeight="1">
      <c r="A1260" s="580">
        <v>3</v>
      </c>
      <c r="B1260" s="580">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83"/>
      <c r="AL1260" s="584"/>
      <c r="AM1260" s="584"/>
      <c r="AN1260" s="584"/>
      <c r="AO1260" s="584"/>
      <c r="AP1260" s="585"/>
      <c r="AQ1260" s="582"/>
      <c r="AR1260" s="581"/>
      <c r="AS1260" s="581"/>
      <c r="AT1260" s="581"/>
      <c r="AU1260" s="583"/>
      <c r="AV1260" s="584"/>
      <c r="AW1260" s="584"/>
      <c r="AX1260" s="585"/>
    </row>
    <row r="1261" spans="1:50" ht="24" hidden="1" customHeight="1">
      <c r="A1261" s="580">
        <v>4</v>
      </c>
      <c r="B1261" s="580">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83"/>
      <c r="AL1261" s="584"/>
      <c r="AM1261" s="584"/>
      <c r="AN1261" s="584"/>
      <c r="AO1261" s="584"/>
      <c r="AP1261" s="585"/>
      <c r="AQ1261" s="582"/>
      <c r="AR1261" s="581"/>
      <c r="AS1261" s="581"/>
      <c r="AT1261" s="581"/>
      <c r="AU1261" s="583"/>
      <c r="AV1261" s="584"/>
      <c r="AW1261" s="584"/>
      <c r="AX1261" s="585"/>
    </row>
    <row r="1262" spans="1:50" ht="24" hidden="1" customHeight="1">
      <c r="A1262" s="580">
        <v>5</v>
      </c>
      <c r="B1262" s="580">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83"/>
      <c r="AL1262" s="584"/>
      <c r="AM1262" s="584"/>
      <c r="AN1262" s="584"/>
      <c r="AO1262" s="584"/>
      <c r="AP1262" s="585"/>
      <c r="AQ1262" s="582"/>
      <c r="AR1262" s="581"/>
      <c r="AS1262" s="581"/>
      <c r="AT1262" s="581"/>
      <c r="AU1262" s="583"/>
      <c r="AV1262" s="584"/>
      <c r="AW1262" s="584"/>
      <c r="AX1262" s="585"/>
    </row>
    <row r="1263" spans="1:50" ht="24" hidden="1" customHeight="1">
      <c r="A1263" s="580">
        <v>6</v>
      </c>
      <c r="B1263" s="580">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83"/>
      <c r="AL1263" s="584"/>
      <c r="AM1263" s="584"/>
      <c r="AN1263" s="584"/>
      <c r="AO1263" s="584"/>
      <c r="AP1263" s="585"/>
      <c r="AQ1263" s="582"/>
      <c r="AR1263" s="581"/>
      <c r="AS1263" s="581"/>
      <c r="AT1263" s="581"/>
      <c r="AU1263" s="583"/>
      <c r="AV1263" s="584"/>
      <c r="AW1263" s="584"/>
      <c r="AX1263" s="585"/>
    </row>
    <row r="1264" spans="1:50" ht="24" hidden="1" customHeight="1">
      <c r="A1264" s="580">
        <v>7</v>
      </c>
      <c r="B1264" s="580">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83"/>
      <c r="AL1264" s="584"/>
      <c r="AM1264" s="584"/>
      <c r="AN1264" s="584"/>
      <c r="AO1264" s="584"/>
      <c r="AP1264" s="585"/>
      <c r="AQ1264" s="582"/>
      <c r="AR1264" s="581"/>
      <c r="AS1264" s="581"/>
      <c r="AT1264" s="581"/>
      <c r="AU1264" s="583"/>
      <c r="AV1264" s="584"/>
      <c r="AW1264" s="584"/>
      <c r="AX1264" s="585"/>
    </row>
    <row r="1265" spans="1:50" ht="24" hidden="1" customHeight="1">
      <c r="A1265" s="580">
        <v>8</v>
      </c>
      <c r="B1265" s="580">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83"/>
      <c r="AL1265" s="584"/>
      <c r="AM1265" s="584"/>
      <c r="AN1265" s="584"/>
      <c r="AO1265" s="584"/>
      <c r="AP1265" s="585"/>
      <c r="AQ1265" s="582"/>
      <c r="AR1265" s="581"/>
      <c r="AS1265" s="581"/>
      <c r="AT1265" s="581"/>
      <c r="AU1265" s="583"/>
      <c r="AV1265" s="584"/>
      <c r="AW1265" s="584"/>
      <c r="AX1265" s="585"/>
    </row>
    <row r="1266" spans="1:50" ht="24" hidden="1" customHeight="1">
      <c r="A1266" s="580">
        <v>9</v>
      </c>
      <c r="B1266" s="580">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83"/>
      <c r="AL1266" s="584"/>
      <c r="AM1266" s="584"/>
      <c r="AN1266" s="584"/>
      <c r="AO1266" s="584"/>
      <c r="AP1266" s="585"/>
      <c r="AQ1266" s="582"/>
      <c r="AR1266" s="581"/>
      <c r="AS1266" s="581"/>
      <c r="AT1266" s="581"/>
      <c r="AU1266" s="583"/>
      <c r="AV1266" s="584"/>
      <c r="AW1266" s="584"/>
      <c r="AX1266" s="585"/>
    </row>
    <row r="1267" spans="1:50" ht="24" hidden="1" customHeight="1">
      <c r="A1267" s="580">
        <v>10</v>
      </c>
      <c r="B1267" s="580">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83"/>
      <c r="AL1267" s="584"/>
      <c r="AM1267" s="584"/>
      <c r="AN1267" s="584"/>
      <c r="AO1267" s="584"/>
      <c r="AP1267" s="585"/>
      <c r="AQ1267" s="582"/>
      <c r="AR1267" s="581"/>
      <c r="AS1267" s="581"/>
      <c r="AT1267" s="581"/>
      <c r="AU1267" s="583"/>
      <c r="AV1267" s="584"/>
      <c r="AW1267" s="584"/>
      <c r="AX1267" s="585"/>
    </row>
    <row r="1268" spans="1:50" ht="24" hidden="1" customHeight="1">
      <c r="A1268" s="580">
        <v>11</v>
      </c>
      <c r="B1268" s="580">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83"/>
      <c r="AL1268" s="584"/>
      <c r="AM1268" s="584"/>
      <c r="AN1268" s="584"/>
      <c r="AO1268" s="584"/>
      <c r="AP1268" s="585"/>
      <c r="AQ1268" s="582"/>
      <c r="AR1268" s="581"/>
      <c r="AS1268" s="581"/>
      <c r="AT1268" s="581"/>
      <c r="AU1268" s="583"/>
      <c r="AV1268" s="584"/>
      <c r="AW1268" s="584"/>
      <c r="AX1268" s="585"/>
    </row>
    <row r="1269" spans="1:50" ht="24" hidden="1" customHeight="1">
      <c r="A1269" s="580">
        <v>12</v>
      </c>
      <c r="B1269" s="580">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83"/>
      <c r="AL1269" s="584"/>
      <c r="AM1269" s="584"/>
      <c r="AN1269" s="584"/>
      <c r="AO1269" s="584"/>
      <c r="AP1269" s="585"/>
      <c r="AQ1269" s="582"/>
      <c r="AR1269" s="581"/>
      <c r="AS1269" s="581"/>
      <c r="AT1269" s="581"/>
      <c r="AU1269" s="583"/>
      <c r="AV1269" s="584"/>
      <c r="AW1269" s="584"/>
      <c r="AX1269" s="585"/>
    </row>
    <row r="1270" spans="1:50" ht="24" hidden="1" customHeight="1">
      <c r="A1270" s="580">
        <v>13</v>
      </c>
      <c r="B1270" s="580">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83"/>
      <c r="AL1270" s="584"/>
      <c r="AM1270" s="584"/>
      <c r="AN1270" s="584"/>
      <c r="AO1270" s="584"/>
      <c r="AP1270" s="585"/>
      <c r="AQ1270" s="582"/>
      <c r="AR1270" s="581"/>
      <c r="AS1270" s="581"/>
      <c r="AT1270" s="581"/>
      <c r="AU1270" s="583"/>
      <c r="AV1270" s="584"/>
      <c r="AW1270" s="584"/>
      <c r="AX1270" s="585"/>
    </row>
    <row r="1271" spans="1:50" ht="24" hidden="1" customHeight="1">
      <c r="A1271" s="580">
        <v>14</v>
      </c>
      <c r="B1271" s="580">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83"/>
      <c r="AL1271" s="584"/>
      <c r="AM1271" s="584"/>
      <c r="AN1271" s="584"/>
      <c r="AO1271" s="584"/>
      <c r="AP1271" s="585"/>
      <c r="AQ1271" s="582"/>
      <c r="AR1271" s="581"/>
      <c r="AS1271" s="581"/>
      <c r="AT1271" s="581"/>
      <c r="AU1271" s="583"/>
      <c r="AV1271" s="584"/>
      <c r="AW1271" s="584"/>
      <c r="AX1271" s="585"/>
    </row>
    <row r="1272" spans="1:50" ht="24" hidden="1" customHeight="1">
      <c r="A1272" s="580">
        <v>15</v>
      </c>
      <c r="B1272" s="580">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83"/>
      <c r="AL1272" s="584"/>
      <c r="AM1272" s="584"/>
      <c r="AN1272" s="584"/>
      <c r="AO1272" s="584"/>
      <c r="AP1272" s="585"/>
      <c r="AQ1272" s="582"/>
      <c r="AR1272" s="581"/>
      <c r="AS1272" s="581"/>
      <c r="AT1272" s="581"/>
      <c r="AU1272" s="583"/>
      <c r="AV1272" s="584"/>
      <c r="AW1272" s="584"/>
      <c r="AX1272" s="585"/>
    </row>
    <row r="1273" spans="1:50" ht="24" hidden="1" customHeight="1">
      <c r="A1273" s="580">
        <v>16</v>
      </c>
      <c r="B1273" s="580">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83"/>
      <c r="AL1273" s="584"/>
      <c r="AM1273" s="584"/>
      <c r="AN1273" s="584"/>
      <c r="AO1273" s="584"/>
      <c r="AP1273" s="585"/>
      <c r="AQ1273" s="582"/>
      <c r="AR1273" s="581"/>
      <c r="AS1273" s="581"/>
      <c r="AT1273" s="581"/>
      <c r="AU1273" s="583"/>
      <c r="AV1273" s="584"/>
      <c r="AW1273" s="584"/>
      <c r="AX1273" s="585"/>
    </row>
    <row r="1274" spans="1:50" ht="24" hidden="1" customHeight="1">
      <c r="A1274" s="580">
        <v>17</v>
      </c>
      <c r="B1274" s="580">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83"/>
      <c r="AL1274" s="584"/>
      <c r="AM1274" s="584"/>
      <c r="AN1274" s="584"/>
      <c r="AO1274" s="584"/>
      <c r="AP1274" s="585"/>
      <c r="AQ1274" s="582"/>
      <c r="AR1274" s="581"/>
      <c r="AS1274" s="581"/>
      <c r="AT1274" s="581"/>
      <c r="AU1274" s="583"/>
      <c r="AV1274" s="584"/>
      <c r="AW1274" s="584"/>
      <c r="AX1274" s="585"/>
    </row>
    <row r="1275" spans="1:50" ht="24" hidden="1" customHeight="1">
      <c r="A1275" s="580">
        <v>18</v>
      </c>
      <c r="B1275" s="580">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83"/>
      <c r="AL1275" s="584"/>
      <c r="AM1275" s="584"/>
      <c r="AN1275" s="584"/>
      <c r="AO1275" s="584"/>
      <c r="AP1275" s="585"/>
      <c r="AQ1275" s="582"/>
      <c r="AR1275" s="581"/>
      <c r="AS1275" s="581"/>
      <c r="AT1275" s="581"/>
      <c r="AU1275" s="583"/>
      <c r="AV1275" s="584"/>
      <c r="AW1275" s="584"/>
      <c r="AX1275" s="585"/>
    </row>
    <row r="1276" spans="1:50" ht="24" hidden="1" customHeight="1">
      <c r="A1276" s="580">
        <v>19</v>
      </c>
      <c r="B1276" s="580">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83"/>
      <c r="AL1276" s="584"/>
      <c r="AM1276" s="584"/>
      <c r="AN1276" s="584"/>
      <c r="AO1276" s="584"/>
      <c r="AP1276" s="585"/>
      <c r="AQ1276" s="582"/>
      <c r="AR1276" s="581"/>
      <c r="AS1276" s="581"/>
      <c r="AT1276" s="581"/>
      <c r="AU1276" s="583"/>
      <c r="AV1276" s="584"/>
      <c r="AW1276" s="584"/>
      <c r="AX1276" s="585"/>
    </row>
    <row r="1277" spans="1:50" ht="24" hidden="1" customHeight="1">
      <c r="A1277" s="580">
        <v>20</v>
      </c>
      <c r="B1277" s="580">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83"/>
      <c r="AL1277" s="584"/>
      <c r="AM1277" s="584"/>
      <c r="AN1277" s="584"/>
      <c r="AO1277" s="584"/>
      <c r="AP1277" s="585"/>
      <c r="AQ1277" s="582"/>
      <c r="AR1277" s="581"/>
      <c r="AS1277" s="581"/>
      <c r="AT1277" s="581"/>
      <c r="AU1277" s="583"/>
      <c r="AV1277" s="584"/>
      <c r="AW1277" s="584"/>
      <c r="AX1277" s="585"/>
    </row>
    <row r="1278" spans="1:50" ht="24" hidden="1" customHeight="1">
      <c r="A1278" s="580">
        <v>21</v>
      </c>
      <c r="B1278" s="580">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83"/>
      <c r="AL1278" s="584"/>
      <c r="AM1278" s="584"/>
      <c r="AN1278" s="584"/>
      <c r="AO1278" s="584"/>
      <c r="AP1278" s="585"/>
      <c r="AQ1278" s="582"/>
      <c r="AR1278" s="581"/>
      <c r="AS1278" s="581"/>
      <c r="AT1278" s="581"/>
      <c r="AU1278" s="583"/>
      <c r="AV1278" s="584"/>
      <c r="AW1278" s="584"/>
      <c r="AX1278" s="585"/>
    </row>
    <row r="1279" spans="1:50" ht="24" hidden="1" customHeight="1">
      <c r="A1279" s="580">
        <v>22</v>
      </c>
      <c r="B1279" s="580">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83"/>
      <c r="AL1279" s="584"/>
      <c r="AM1279" s="584"/>
      <c r="AN1279" s="584"/>
      <c r="AO1279" s="584"/>
      <c r="AP1279" s="585"/>
      <c r="AQ1279" s="582"/>
      <c r="AR1279" s="581"/>
      <c r="AS1279" s="581"/>
      <c r="AT1279" s="581"/>
      <c r="AU1279" s="583"/>
      <c r="AV1279" s="584"/>
      <c r="AW1279" s="584"/>
      <c r="AX1279" s="585"/>
    </row>
    <row r="1280" spans="1:50" ht="24" hidden="1" customHeight="1">
      <c r="A1280" s="580">
        <v>23</v>
      </c>
      <c r="B1280" s="580">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83"/>
      <c r="AL1280" s="584"/>
      <c r="AM1280" s="584"/>
      <c r="AN1280" s="584"/>
      <c r="AO1280" s="584"/>
      <c r="AP1280" s="585"/>
      <c r="AQ1280" s="582"/>
      <c r="AR1280" s="581"/>
      <c r="AS1280" s="581"/>
      <c r="AT1280" s="581"/>
      <c r="AU1280" s="583"/>
      <c r="AV1280" s="584"/>
      <c r="AW1280" s="584"/>
      <c r="AX1280" s="585"/>
    </row>
    <row r="1281" spans="1:50" ht="24" hidden="1" customHeight="1">
      <c r="A1281" s="580">
        <v>24</v>
      </c>
      <c r="B1281" s="580">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83"/>
      <c r="AL1281" s="584"/>
      <c r="AM1281" s="584"/>
      <c r="AN1281" s="584"/>
      <c r="AO1281" s="584"/>
      <c r="AP1281" s="585"/>
      <c r="AQ1281" s="582"/>
      <c r="AR1281" s="581"/>
      <c r="AS1281" s="581"/>
      <c r="AT1281" s="581"/>
      <c r="AU1281" s="583"/>
      <c r="AV1281" s="584"/>
      <c r="AW1281" s="584"/>
      <c r="AX1281" s="585"/>
    </row>
    <row r="1282" spans="1:50" ht="24" hidden="1" customHeight="1">
      <c r="A1282" s="580">
        <v>25</v>
      </c>
      <c r="B1282" s="580">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83"/>
      <c r="AL1282" s="584"/>
      <c r="AM1282" s="584"/>
      <c r="AN1282" s="584"/>
      <c r="AO1282" s="584"/>
      <c r="AP1282" s="585"/>
      <c r="AQ1282" s="582"/>
      <c r="AR1282" s="581"/>
      <c r="AS1282" s="581"/>
      <c r="AT1282" s="581"/>
      <c r="AU1282" s="583"/>
      <c r="AV1282" s="584"/>
      <c r="AW1282" s="584"/>
      <c r="AX1282" s="585"/>
    </row>
    <row r="1283" spans="1:50" ht="24" hidden="1" customHeight="1">
      <c r="A1283" s="580">
        <v>26</v>
      </c>
      <c r="B1283" s="580">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83"/>
      <c r="AL1283" s="584"/>
      <c r="AM1283" s="584"/>
      <c r="AN1283" s="584"/>
      <c r="AO1283" s="584"/>
      <c r="AP1283" s="585"/>
      <c r="AQ1283" s="582"/>
      <c r="AR1283" s="581"/>
      <c r="AS1283" s="581"/>
      <c r="AT1283" s="581"/>
      <c r="AU1283" s="583"/>
      <c r="AV1283" s="584"/>
      <c r="AW1283" s="584"/>
      <c r="AX1283" s="585"/>
    </row>
    <row r="1284" spans="1:50" ht="24" hidden="1" customHeight="1">
      <c r="A1284" s="580">
        <v>27</v>
      </c>
      <c r="B1284" s="580">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83"/>
      <c r="AL1284" s="584"/>
      <c r="AM1284" s="584"/>
      <c r="AN1284" s="584"/>
      <c r="AO1284" s="584"/>
      <c r="AP1284" s="585"/>
      <c r="AQ1284" s="582"/>
      <c r="AR1284" s="581"/>
      <c r="AS1284" s="581"/>
      <c r="AT1284" s="581"/>
      <c r="AU1284" s="583"/>
      <c r="AV1284" s="584"/>
      <c r="AW1284" s="584"/>
      <c r="AX1284" s="585"/>
    </row>
    <row r="1285" spans="1:50" ht="24" hidden="1" customHeight="1">
      <c r="A1285" s="580">
        <v>28</v>
      </c>
      <c r="B1285" s="580">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83"/>
      <c r="AL1285" s="584"/>
      <c r="AM1285" s="584"/>
      <c r="AN1285" s="584"/>
      <c r="AO1285" s="584"/>
      <c r="AP1285" s="585"/>
      <c r="AQ1285" s="582"/>
      <c r="AR1285" s="581"/>
      <c r="AS1285" s="581"/>
      <c r="AT1285" s="581"/>
      <c r="AU1285" s="583"/>
      <c r="AV1285" s="584"/>
      <c r="AW1285" s="584"/>
      <c r="AX1285" s="585"/>
    </row>
    <row r="1286" spans="1:50" ht="24" hidden="1" customHeight="1">
      <c r="A1286" s="580">
        <v>29</v>
      </c>
      <c r="B1286" s="580">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83"/>
      <c r="AL1286" s="584"/>
      <c r="AM1286" s="584"/>
      <c r="AN1286" s="584"/>
      <c r="AO1286" s="584"/>
      <c r="AP1286" s="585"/>
      <c r="AQ1286" s="582"/>
      <c r="AR1286" s="581"/>
      <c r="AS1286" s="581"/>
      <c r="AT1286" s="581"/>
      <c r="AU1286" s="583"/>
      <c r="AV1286" s="584"/>
      <c r="AW1286" s="584"/>
      <c r="AX1286" s="585"/>
    </row>
    <row r="1287" spans="1:50" ht="24" hidden="1" customHeight="1">
      <c r="A1287" s="580">
        <v>30</v>
      </c>
      <c r="B1287" s="580">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83"/>
      <c r="AL1287" s="584"/>
      <c r="AM1287" s="584"/>
      <c r="AN1287" s="584"/>
      <c r="AO1287" s="584"/>
      <c r="AP1287" s="585"/>
      <c r="AQ1287" s="582"/>
      <c r="AR1287" s="581"/>
      <c r="AS1287" s="581"/>
      <c r="AT1287" s="581"/>
      <c r="AU1287" s="583"/>
      <c r="AV1287" s="584"/>
      <c r="AW1287" s="584"/>
      <c r="AX1287" s="585"/>
    </row>
    <row r="1288" spans="1:50" hidden="1"/>
    <row r="1289" spans="1:50" hidden="1">
      <c r="A1289" s="9"/>
      <c r="B1289" s="70" t="s">
        <v>412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80"/>
      <c r="B1290" s="580"/>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6" t="s">
        <v>33</v>
      </c>
      <c r="AL1290" s="244"/>
      <c r="AM1290" s="244"/>
      <c r="AN1290" s="244"/>
      <c r="AO1290" s="244"/>
      <c r="AP1290" s="244"/>
      <c r="AQ1290" s="244" t="s">
        <v>23</v>
      </c>
      <c r="AR1290" s="244"/>
      <c r="AS1290" s="244"/>
      <c r="AT1290" s="244"/>
      <c r="AU1290" s="94" t="s">
        <v>24</v>
      </c>
      <c r="AV1290" s="95"/>
      <c r="AW1290" s="95"/>
      <c r="AX1290" s="587"/>
    </row>
    <row r="1291" spans="1:50" ht="24" hidden="1" customHeight="1">
      <c r="A1291" s="580">
        <v>1</v>
      </c>
      <c r="B1291" s="580">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83"/>
      <c r="AL1291" s="584"/>
      <c r="AM1291" s="584"/>
      <c r="AN1291" s="584"/>
      <c r="AO1291" s="584"/>
      <c r="AP1291" s="585"/>
      <c r="AQ1291" s="582"/>
      <c r="AR1291" s="581"/>
      <c r="AS1291" s="581"/>
      <c r="AT1291" s="581"/>
      <c r="AU1291" s="583"/>
      <c r="AV1291" s="584"/>
      <c r="AW1291" s="584"/>
      <c r="AX1291" s="585"/>
    </row>
    <row r="1292" spans="1:50" ht="24" hidden="1" customHeight="1">
      <c r="A1292" s="580">
        <v>2</v>
      </c>
      <c r="B1292" s="580">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83"/>
      <c r="AL1292" s="584"/>
      <c r="AM1292" s="584"/>
      <c r="AN1292" s="584"/>
      <c r="AO1292" s="584"/>
      <c r="AP1292" s="585"/>
      <c r="AQ1292" s="582"/>
      <c r="AR1292" s="581"/>
      <c r="AS1292" s="581"/>
      <c r="AT1292" s="581"/>
      <c r="AU1292" s="583"/>
      <c r="AV1292" s="584"/>
      <c r="AW1292" s="584"/>
      <c r="AX1292" s="585"/>
    </row>
    <row r="1293" spans="1:50" ht="24" hidden="1" customHeight="1">
      <c r="A1293" s="580">
        <v>3</v>
      </c>
      <c r="B1293" s="580">
        <v>1</v>
      </c>
      <c r="C1293" s="581"/>
      <c r="D1293" s="581"/>
      <c r="E1293" s="581"/>
      <c r="F1293" s="581"/>
      <c r="G1293" s="581"/>
      <c r="H1293" s="581"/>
      <c r="I1293" s="581"/>
      <c r="J1293" s="581"/>
      <c r="K1293" s="581"/>
      <c r="L1293" s="581"/>
      <c r="M1293" s="582"/>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83"/>
      <c r="AL1293" s="584"/>
      <c r="AM1293" s="584"/>
      <c r="AN1293" s="584"/>
      <c r="AO1293" s="584"/>
      <c r="AP1293" s="585"/>
      <c r="AQ1293" s="582"/>
      <c r="AR1293" s="581"/>
      <c r="AS1293" s="581"/>
      <c r="AT1293" s="581"/>
      <c r="AU1293" s="583"/>
      <c r="AV1293" s="584"/>
      <c r="AW1293" s="584"/>
      <c r="AX1293" s="585"/>
    </row>
    <row r="1294" spans="1:50" ht="24" hidden="1" customHeight="1">
      <c r="A1294" s="580">
        <v>4</v>
      </c>
      <c r="B1294" s="580">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83"/>
      <c r="AL1294" s="584"/>
      <c r="AM1294" s="584"/>
      <c r="AN1294" s="584"/>
      <c r="AO1294" s="584"/>
      <c r="AP1294" s="585"/>
      <c r="AQ1294" s="582"/>
      <c r="AR1294" s="581"/>
      <c r="AS1294" s="581"/>
      <c r="AT1294" s="581"/>
      <c r="AU1294" s="583"/>
      <c r="AV1294" s="584"/>
      <c r="AW1294" s="584"/>
      <c r="AX1294" s="585"/>
    </row>
    <row r="1295" spans="1:50" ht="24" hidden="1" customHeight="1">
      <c r="A1295" s="580">
        <v>5</v>
      </c>
      <c r="B1295" s="580">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83"/>
      <c r="AL1295" s="584"/>
      <c r="AM1295" s="584"/>
      <c r="AN1295" s="584"/>
      <c r="AO1295" s="584"/>
      <c r="AP1295" s="585"/>
      <c r="AQ1295" s="582"/>
      <c r="AR1295" s="581"/>
      <c r="AS1295" s="581"/>
      <c r="AT1295" s="581"/>
      <c r="AU1295" s="583"/>
      <c r="AV1295" s="584"/>
      <c r="AW1295" s="584"/>
      <c r="AX1295" s="585"/>
    </row>
    <row r="1296" spans="1:50" ht="24" hidden="1" customHeight="1">
      <c r="A1296" s="580">
        <v>6</v>
      </c>
      <c r="B1296" s="580">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83"/>
      <c r="AL1296" s="584"/>
      <c r="AM1296" s="584"/>
      <c r="AN1296" s="584"/>
      <c r="AO1296" s="584"/>
      <c r="AP1296" s="585"/>
      <c r="AQ1296" s="582"/>
      <c r="AR1296" s="581"/>
      <c r="AS1296" s="581"/>
      <c r="AT1296" s="581"/>
      <c r="AU1296" s="583"/>
      <c r="AV1296" s="584"/>
      <c r="AW1296" s="584"/>
      <c r="AX1296" s="585"/>
    </row>
    <row r="1297" spans="1:50" ht="24" hidden="1" customHeight="1">
      <c r="A1297" s="580">
        <v>7</v>
      </c>
      <c r="B1297" s="580">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83"/>
      <c r="AL1297" s="584"/>
      <c r="AM1297" s="584"/>
      <c r="AN1297" s="584"/>
      <c r="AO1297" s="584"/>
      <c r="AP1297" s="585"/>
      <c r="AQ1297" s="582"/>
      <c r="AR1297" s="581"/>
      <c r="AS1297" s="581"/>
      <c r="AT1297" s="581"/>
      <c r="AU1297" s="583"/>
      <c r="AV1297" s="584"/>
      <c r="AW1297" s="584"/>
      <c r="AX1297" s="585"/>
    </row>
    <row r="1298" spans="1:50" ht="24" hidden="1" customHeight="1">
      <c r="A1298" s="580">
        <v>8</v>
      </c>
      <c r="B1298" s="580">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83"/>
      <c r="AL1298" s="584"/>
      <c r="AM1298" s="584"/>
      <c r="AN1298" s="584"/>
      <c r="AO1298" s="584"/>
      <c r="AP1298" s="585"/>
      <c r="AQ1298" s="582"/>
      <c r="AR1298" s="581"/>
      <c r="AS1298" s="581"/>
      <c r="AT1298" s="581"/>
      <c r="AU1298" s="583"/>
      <c r="AV1298" s="584"/>
      <c r="AW1298" s="584"/>
      <c r="AX1298" s="585"/>
    </row>
    <row r="1299" spans="1:50" ht="24" hidden="1" customHeight="1">
      <c r="A1299" s="580">
        <v>9</v>
      </c>
      <c r="B1299" s="580">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83"/>
      <c r="AL1299" s="584"/>
      <c r="AM1299" s="584"/>
      <c r="AN1299" s="584"/>
      <c r="AO1299" s="584"/>
      <c r="AP1299" s="585"/>
      <c r="AQ1299" s="582"/>
      <c r="AR1299" s="581"/>
      <c r="AS1299" s="581"/>
      <c r="AT1299" s="581"/>
      <c r="AU1299" s="583"/>
      <c r="AV1299" s="584"/>
      <c r="AW1299" s="584"/>
      <c r="AX1299" s="585"/>
    </row>
    <row r="1300" spans="1:50" ht="24" hidden="1" customHeight="1">
      <c r="A1300" s="580">
        <v>10</v>
      </c>
      <c r="B1300" s="580">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83"/>
      <c r="AL1300" s="584"/>
      <c r="AM1300" s="584"/>
      <c r="AN1300" s="584"/>
      <c r="AO1300" s="584"/>
      <c r="AP1300" s="585"/>
      <c r="AQ1300" s="582"/>
      <c r="AR1300" s="581"/>
      <c r="AS1300" s="581"/>
      <c r="AT1300" s="581"/>
      <c r="AU1300" s="583"/>
      <c r="AV1300" s="584"/>
      <c r="AW1300" s="584"/>
      <c r="AX1300" s="585"/>
    </row>
    <row r="1301" spans="1:50" ht="24" hidden="1" customHeight="1">
      <c r="A1301" s="580">
        <v>11</v>
      </c>
      <c r="B1301" s="580">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83"/>
      <c r="AL1301" s="584"/>
      <c r="AM1301" s="584"/>
      <c r="AN1301" s="584"/>
      <c r="AO1301" s="584"/>
      <c r="AP1301" s="585"/>
      <c r="AQ1301" s="582"/>
      <c r="AR1301" s="581"/>
      <c r="AS1301" s="581"/>
      <c r="AT1301" s="581"/>
      <c r="AU1301" s="583"/>
      <c r="AV1301" s="584"/>
      <c r="AW1301" s="584"/>
      <c r="AX1301" s="585"/>
    </row>
    <row r="1302" spans="1:50" ht="24" hidden="1" customHeight="1">
      <c r="A1302" s="580">
        <v>12</v>
      </c>
      <c r="B1302" s="580">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83"/>
      <c r="AL1302" s="584"/>
      <c r="AM1302" s="584"/>
      <c r="AN1302" s="584"/>
      <c r="AO1302" s="584"/>
      <c r="AP1302" s="585"/>
      <c r="AQ1302" s="582"/>
      <c r="AR1302" s="581"/>
      <c r="AS1302" s="581"/>
      <c r="AT1302" s="581"/>
      <c r="AU1302" s="583"/>
      <c r="AV1302" s="584"/>
      <c r="AW1302" s="584"/>
      <c r="AX1302" s="585"/>
    </row>
    <row r="1303" spans="1:50" ht="24" hidden="1" customHeight="1">
      <c r="A1303" s="580">
        <v>13</v>
      </c>
      <c r="B1303" s="580">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83"/>
      <c r="AL1303" s="584"/>
      <c r="AM1303" s="584"/>
      <c r="AN1303" s="584"/>
      <c r="AO1303" s="584"/>
      <c r="AP1303" s="585"/>
      <c r="AQ1303" s="582"/>
      <c r="AR1303" s="581"/>
      <c r="AS1303" s="581"/>
      <c r="AT1303" s="581"/>
      <c r="AU1303" s="583"/>
      <c r="AV1303" s="584"/>
      <c r="AW1303" s="584"/>
      <c r="AX1303" s="585"/>
    </row>
    <row r="1304" spans="1:50" ht="24" hidden="1" customHeight="1">
      <c r="A1304" s="580">
        <v>14</v>
      </c>
      <c r="B1304" s="580">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83"/>
      <c r="AL1304" s="584"/>
      <c r="AM1304" s="584"/>
      <c r="AN1304" s="584"/>
      <c r="AO1304" s="584"/>
      <c r="AP1304" s="585"/>
      <c r="AQ1304" s="582"/>
      <c r="AR1304" s="581"/>
      <c r="AS1304" s="581"/>
      <c r="AT1304" s="581"/>
      <c r="AU1304" s="583"/>
      <c r="AV1304" s="584"/>
      <c r="AW1304" s="584"/>
      <c r="AX1304" s="585"/>
    </row>
    <row r="1305" spans="1:50" ht="24" hidden="1" customHeight="1">
      <c r="A1305" s="580">
        <v>15</v>
      </c>
      <c r="B1305" s="580">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83"/>
      <c r="AL1305" s="584"/>
      <c r="AM1305" s="584"/>
      <c r="AN1305" s="584"/>
      <c r="AO1305" s="584"/>
      <c r="AP1305" s="585"/>
      <c r="AQ1305" s="582"/>
      <c r="AR1305" s="581"/>
      <c r="AS1305" s="581"/>
      <c r="AT1305" s="581"/>
      <c r="AU1305" s="583"/>
      <c r="AV1305" s="584"/>
      <c r="AW1305" s="584"/>
      <c r="AX1305" s="585"/>
    </row>
    <row r="1306" spans="1:50" ht="24" hidden="1" customHeight="1">
      <c r="A1306" s="580">
        <v>16</v>
      </c>
      <c r="B1306" s="580">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83"/>
      <c r="AL1306" s="584"/>
      <c r="AM1306" s="584"/>
      <c r="AN1306" s="584"/>
      <c r="AO1306" s="584"/>
      <c r="AP1306" s="585"/>
      <c r="AQ1306" s="582"/>
      <c r="AR1306" s="581"/>
      <c r="AS1306" s="581"/>
      <c r="AT1306" s="581"/>
      <c r="AU1306" s="583"/>
      <c r="AV1306" s="584"/>
      <c r="AW1306" s="584"/>
      <c r="AX1306" s="585"/>
    </row>
    <row r="1307" spans="1:50" ht="24" hidden="1" customHeight="1">
      <c r="A1307" s="580">
        <v>17</v>
      </c>
      <c r="B1307" s="580">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83"/>
      <c r="AL1307" s="584"/>
      <c r="AM1307" s="584"/>
      <c r="AN1307" s="584"/>
      <c r="AO1307" s="584"/>
      <c r="AP1307" s="585"/>
      <c r="AQ1307" s="582"/>
      <c r="AR1307" s="581"/>
      <c r="AS1307" s="581"/>
      <c r="AT1307" s="581"/>
      <c r="AU1307" s="583"/>
      <c r="AV1307" s="584"/>
      <c r="AW1307" s="584"/>
      <c r="AX1307" s="585"/>
    </row>
    <row r="1308" spans="1:50" ht="24" hidden="1" customHeight="1">
      <c r="A1308" s="580">
        <v>18</v>
      </c>
      <c r="B1308" s="580">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83"/>
      <c r="AL1308" s="584"/>
      <c r="AM1308" s="584"/>
      <c r="AN1308" s="584"/>
      <c r="AO1308" s="584"/>
      <c r="AP1308" s="585"/>
      <c r="AQ1308" s="582"/>
      <c r="AR1308" s="581"/>
      <c r="AS1308" s="581"/>
      <c r="AT1308" s="581"/>
      <c r="AU1308" s="583"/>
      <c r="AV1308" s="584"/>
      <c r="AW1308" s="584"/>
      <c r="AX1308" s="585"/>
    </row>
    <row r="1309" spans="1:50" ht="24" hidden="1" customHeight="1">
      <c r="A1309" s="580">
        <v>19</v>
      </c>
      <c r="B1309" s="580">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83"/>
      <c r="AL1309" s="584"/>
      <c r="AM1309" s="584"/>
      <c r="AN1309" s="584"/>
      <c r="AO1309" s="584"/>
      <c r="AP1309" s="585"/>
      <c r="AQ1309" s="582"/>
      <c r="AR1309" s="581"/>
      <c r="AS1309" s="581"/>
      <c r="AT1309" s="581"/>
      <c r="AU1309" s="583"/>
      <c r="AV1309" s="584"/>
      <c r="AW1309" s="584"/>
      <c r="AX1309" s="585"/>
    </row>
    <row r="1310" spans="1:50" ht="24" hidden="1" customHeight="1">
      <c r="A1310" s="580">
        <v>20</v>
      </c>
      <c r="B1310" s="580">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83"/>
      <c r="AL1310" s="584"/>
      <c r="AM1310" s="584"/>
      <c r="AN1310" s="584"/>
      <c r="AO1310" s="584"/>
      <c r="AP1310" s="585"/>
      <c r="AQ1310" s="582"/>
      <c r="AR1310" s="581"/>
      <c r="AS1310" s="581"/>
      <c r="AT1310" s="581"/>
      <c r="AU1310" s="583"/>
      <c r="AV1310" s="584"/>
      <c r="AW1310" s="584"/>
      <c r="AX1310" s="585"/>
    </row>
    <row r="1311" spans="1:50" ht="24" hidden="1" customHeight="1">
      <c r="A1311" s="580">
        <v>21</v>
      </c>
      <c r="B1311" s="580">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83"/>
      <c r="AL1311" s="584"/>
      <c r="AM1311" s="584"/>
      <c r="AN1311" s="584"/>
      <c r="AO1311" s="584"/>
      <c r="AP1311" s="585"/>
      <c r="AQ1311" s="582"/>
      <c r="AR1311" s="581"/>
      <c r="AS1311" s="581"/>
      <c r="AT1311" s="581"/>
      <c r="AU1311" s="583"/>
      <c r="AV1311" s="584"/>
      <c r="AW1311" s="584"/>
      <c r="AX1311" s="585"/>
    </row>
    <row r="1312" spans="1:50" ht="24" hidden="1" customHeight="1">
      <c r="A1312" s="580">
        <v>22</v>
      </c>
      <c r="B1312" s="580">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83"/>
      <c r="AL1312" s="584"/>
      <c r="AM1312" s="584"/>
      <c r="AN1312" s="584"/>
      <c r="AO1312" s="584"/>
      <c r="AP1312" s="585"/>
      <c r="AQ1312" s="582"/>
      <c r="AR1312" s="581"/>
      <c r="AS1312" s="581"/>
      <c r="AT1312" s="581"/>
      <c r="AU1312" s="583"/>
      <c r="AV1312" s="584"/>
      <c r="AW1312" s="584"/>
      <c r="AX1312" s="585"/>
    </row>
    <row r="1313" spans="1:50" ht="24" hidden="1" customHeight="1">
      <c r="A1313" s="580">
        <v>23</v>
      </c>
      <c r="B1313" s="580">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83"/>
      <c r="AL1313" s="584"/>
      <c r="AM1313" s="584"/>
      <c r="AN1313" s="584"/>
      <c r="AO1313" s="584"/>
      <c r="AP1313" s="585"/>
      <c r="AQ1313" s="582"/>
      <c r="AR1313" s="581"/>
      <c r="AS1313" s="581"/>
      <c r="AT1313" s="581"/>
      <c r="AU1313" s="583"/>
      <c r="AV1313" s="584"/>
      <c r="AW1313" s="584"/>
      <c r="AX1313" s="585"/>
    </row>
    <row r="1314" spans="1:50" ht="24" hidden="1" customHeight="1">
      <c r="A1314" s="580">
        <v>24</v>
      </c>
      <c r="B1314" s="580">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83"/>
      <c r="AL1314" s="584"/>
      <c r="AM1314" s="584"/>
      <c r="AN1314" s="584"/>
      <c r="AO1314" s="584"/>
      <c r="AP1314" s="585"/>
      <c r="AQ1314" s="582"/>
      <c r="AR1314" s="581"/>
      <c r="AS1314" s="581"/>
      <c r="AT1314" s="581"/>
      <c r="AU1314" s="583"/>
      <c r="AV1314" s="584"/>
      <c r="AW1314" s="584"/>
      <c r="AX1314" s="585"/>
    </row>
    <row r="1315" spans="1:50" ht="24" hidden="1" customHeight="1">
      <c r="A1315" s="580">
        <v>25</v>
      </c>
      <c r="B1315" s="580">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83"/>
      <c r="AL1315" s="584"/>
      <c r="AM1315" s="584"/>
      <c r="AN1315" s="584"/>
      <c r="AO1315" s="584"/>
      <c r="AP1315" s="585"/>
      <c r="AQ1315" s="582"/>
      <c r="AR1315" s="581"/>
      <c r="AS1315" s="581"/>
      <c r="AT1315" s="581"/>
      <c r="AU1315" s="583"/>
      <c r="AV1315" s="584"/>
      <c r="AW1315" s="584"/>
      <c r="AX1315" s="585"/>
    </row>
    <row r="1316" spans="1:50" ht="24" hidden="1" customHeight="1">
      <c r="A1316" s="580">
        <v>26</v>
      </c>
      <c r="B1316" s="580">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83"/>
      <c r="AL1316" s="584"/>
      <c r="AM1316" s="584"/>
      <c r="AN1316" s="584"/>
      <c r="AO1316" s="584"/>
      <c r="AP1316" s="585"/>
      <c r="AQ1316" s="582"/>
      <c r="AR1316" s="581"/>
      <c r="AS1316" s="581"/>
      <c r="AT1316" s="581"/>
      <c r="AU1316" s="583"/>
      <c r="AV1316" s="584"/>
      <c r="AW1316" s="584"/>
      <c r="AX1316" s="585"/>
    </row>
    <row r="1317" spans="1:50" ht="24" hidden="1" customHeight="1">
      <c r="A1317" s="580">
        <v>27</v>
      </c>
      <c r="B1317" s="580">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83"/>
      <c r="AL1317" s="584"/>
      <c r="AM1317" s="584"/>
      <c r="AN1317" s="584"/>
      <c r="AO1317" s="584"/>
      <c r="AP1317" s="585"/>
      <c r="AQ1317" s="582"/>
      <c r="AR1317" s="581"/>
      <c r="AS1317" s="581"/>
      <c r="AT1317" s="581"/>
      <c r="AU1317" s="583"/>
      <c r="AV1317" s="584"/>
      <c r="AW1317" s="584"/>
      <c r="AX1317" s="585"/>
    </row>
    <row r="1318" spans="1:50" ht="24" hidden="1" customHeight="1">
      <c r="A1318" s="580">
        <v>28</v>
      </c>
      <c r="B1318" s="580">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83"/>
      <c r="AL1318" s="584"/>
      <c r="AM1318" s="584"/>
      <c r="AN1318" s="584"/>
      <c r="AO1318" s="584"/>
      <c r="AP1318" s="585"/>
      <c r="AQ1318" s="582"/>
      <c r="AR1318" s="581"/>
      <c r="AS1318" s="581"/>
      <c r="AT1318" s="581"/>
      <c r="AU1318" s="583"/>
      <c r="AV1318" s="584"/>
      <c r="AW1318" s="584"/>
      <c r="AX1318" s="585"/>
    </row>
    <row r="1319" spans="1:50" ht="24" hidden="1" customHeight="1">
      <c r="A1319" s="580">
        <v>29</v>
      </c>
      <c r="B1319" s="580">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83"/>
      <c r="AL1319" s="584"/>
      <c r="AM1319" s="584"/>
      <c r="AN1319" s="584"/>
      <c r="AO1319" s="584"/>
      <c r="AP1319" s="585"/>
      <c r="AQ1319" s="582"/>
      <c r="AR1319" s="581"/>
      <c r="AS1319" s="581"/>
      <c r="AT1319" s="581"/>
      <c r="AU1319" s="583"/>
      <c r="AV1319" s="584"/>
      <c r="AW1319" s="584"/>
      <c r="AX1319" s="585"/>
    </row>
    <row r="1320" spans="1:50" ht="24" hidden="1" customHeight="1">
      <c r="A1320" s="580">
        <v>30</v>
      </c>
      <c r="B1320" s="580">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83"/>
      <c r="AL1320" s="584"/>
      <c r="AM1320" s="584"/>
      <c r="AN1320" s="584"/>
      <c r="AO1320" s="584"/>
      <c r="AP1320" s="585"/>
      <c r="AQ1320" s="582"/>
      <c r="AR1320" s="581"/>
      <c r="AS1320" s="581"/>
      <c r="AT1320" s="581"/>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8"/>
  <conditionalFormatting sqref="AK4">
    <cfRule type="expression" dxfId="575" priority="585">
      <formula>IF(RIGHT(TEXT(AK4,"0.#"),1)=".",FALSE,TRUE)</formula>
    </cfRule>
    <cfRule type="expression" dxfId="574" priority="586">
      <formula>IF(RIGHT(TEXT(AK4,"0.#"),1)=".",TRUE,FALSE)</formula>
    </cfRule>
  </conditionalFormatting>
  <conditionalFormatting sqref="AU4:AX4">
    <cfRule type="expression" dxfId="573" priority="581">
      <formula>IF(AND(AU4&gt;=0, RIGHT(TEXT(AU4,"0.#"),1)&lt;&gt;"."),TRUE,FALSE)</formula>
    </cfRule>
    <cfRule type="expression" dxfId="572" priority="582">
      <formula>IF(AND(AU4&gt;=0, RIGHT(TEXT(AU4,"0.#"),1)="."),TRUE,FALSE)</formula>
    </cfRule>
    <cfRule type="expression" dxfId="571" priority="583">
      <formula>IF(AND(AU4&lt;0, RIGHT(TEXT(AU4,"0.#"),1)&lt;&gt;"."),TRUE,FALSE)</formula>
    </cfRule>
    <cfRule type="expression" dxfId="570" priority="584">
      <formula>IF(AND(AU4&lt;0, RIGHT(TEXT(AU4,"0.#"),1)="."),TRUE,FALSE)</formula>
    </cfRule>
  </conditionalFormatting>
  <conditionalFormatting sqref="AK5:AK33">
    <cfRule type="expression" dxfId="569" priority="579">
      <formula>IF(RIGHT(TEXT(AK5,"0.#"),1)=".",FALSE,TRUE)</formula>
    </cfRule>
    <cfRule type="expression" dxfId="568" priority="580">
      <formula>IF(RIGHT(TEXT(AK5,"0.#"),1)=".",TRUE,FALSE)</formula>
    </cfRule>
  </conditionalFormatting>
  <conditionalFormatting sqref="AU5:AX33">
    <cfRule type="expression" dxfId="567" priority="575">
      <formula>IF(AND(AU5&gt;=0, RIGHT(TEXT(AU5,"0.#"),1)&lt;&gt;"."),TRUE,FALSE)</formula>
    </cfRule>
    <cfRule type="expression" dxfId="566" priority="576">
      <formula>IF(AND(AU5&gt;=0, RIGHT(TEXT(AU5,"0.#"),1)="."),TRUE,FALSE)</formula>
    </cfRule>
    <cfRule type="expression" dxfId="565" priority="577">
      <formula>IF(AND(AU5&lt;0, RIGHT(TEXT(AU5,"0.#"),1)&lt;&gt;"."),TRUE,FALSE)</formula>
    </cfRule>
    <cfRule type="expression" dxfId="564" priority="578">
      <formula>IF(AND(AU5&lt;0, RIGHT(TEXT(AU5,"0.#"),1)="."),TRUE,FALSE)</formula>
    </cfRule>
  </conditionalFormatting>
  <conditionalFormatting sqref="AK37">
    <cfRule type="expression" dxfId="563" priority="573">
      <formula>IF(RIGHT(TEXT(AK37,"0.#"),1)=".",FALSE,TRUE)</formula>
    </cfRule>
    <cfRule type="expression" dxfId="562" priority="574">
      <formula>IF(RIGHT(TEXT(AK37,"0.#"),1)=".",TRUE,FALSE)</formula>
    </cfRule>
  </conditionalFormatting>
  <conditionalFormatting sqref="AU37:AX37">
    <cfRule type="expression" dxfId="561" priority="569">
      <formula>IF(AND(AU37&gt;=0, RIGHT(TEXT(AU37,"0.#"),1)&lt;&gt;"."),TRUE,FALSE)</formula>
    </cfRule>
    <cfRule type="expression" dxfId="560" priority="570">
      <formula>IF(AND(AU37&gt;=0, RIGHT(TEXT(AU37,"0.#"),1)="."),TRUE,FALSE)</formula>
    </cfRule>
    <cfRule type="expression" dxfId="559" priority="571">
      <formula>IF(AND(AU37&lt;0, RIGHT(TEXT(AU37,"0.#"),1)&lt;&gt;"."),TRUE,FALSE)</formula>
    </cfRule>
    <cfRule type="expression" dxfId="558" priority="572">
      <formula>IF(AND(AU37&lt;0, RIGHT(TEXT(AU37,"0.#"),1)="."),TRUE,FALSE)</formula>
    </cfRule>
  </conditionalFormatting>
  <conditionalFormatting sqref="AK38:AK66">
    <cfRule type="expression" dxfId="557" priority="567">
      <formula>IF(RIGHT(TEXT(AK38,"0.#"),1)=".",FALSE,TRUE)</formula>
    </cfRule>
    <cfRule type="expression" dxfId="556" priority="568">
      <formula>IF(RIGHT(TEXT(AK38,"0.#"),1)=".",TRUE,FALSE)</formula>
    </cfRule>
  </conditionalFormatting>
  <conditionalFormatting sqref="AU43:AX66">
    <cfRule type="expression" dxfId="555" priority="563">
      <formula>IF(AND(AU43&gt;=0, RIGHT(TEXT(AU43,"0.#"),1)&lt;&gt;"."),TRUE,FALSE)</formula>
    </cfRule>
    <cfRule type="expression" dxfId="554" priority="564">
      <formula>IF(AND(AU43&gt;=0, RIGHT(TEXT(AU43,"0.#"),1)="."),TRUE,FALSE)</formula>
    </cfRule>
    <cfRule type="expression" dxfId="553" priority="565">
      <formula>IF(AND(AU43&lt;0, RIGHT(TEXT(AU43,"0.#"),1)&lt;&gt;"."),TRUE,FALSE)</formula>
    </cfRule>
    <cfRule type="expression" dxfId="552" priority="566">
      <formula>IF(AND(AU43&lt;0, RIGHT(TEXT(AU43,"0.#"),1)="."),TRUE,FALSE)</formula>
    </cfRule>
  </conditionalFormatting>
  <conditionalFormatting sqref="AK70">
    <cfRule type="expression" dxfId="551" priority="561">
      <formula>IF(RIGHT(TEXT(AK70,"0.#"),1)=".",FALSE,TRUE)</formula>
    </cfRule>
    <cfRule type="expression" dxfId="550" priority="562">
      <formula>IF(RIGHT(TEXT(AK70,"0.#"),1)=".",TRUE,FALSE)</formula>
    </cfRule>
  </conditionalFormatting>
  <conditionalFormatting sqref="AU70:AX70">
    <cfRule type="expression" dxfId="549" priority="557">
      <formula>IF(AND(AU70&gt;=0, RIGHT(TEXT(AU70,"0.#"),1)&lt;&gt;"."),TRUE,FALSE)</formula>
    </cfRule>
    <cfRule type="expression" dxfId="548" priority="558">
      <formula>IF(AND(AU70&gt;=0, RIGHT(TEXT(AU70,"0.#"),1)="."),TRUE,FALSE)</formula>
    </cfRule>
    <cfRule type="expression" dxfId="547" priority="559">
      <formula>IF(AND(AU70&lt;0, RIGHT(TEXT(AU70,"0.#"),1)&lt;&gt;"."),TRUE,FALSE)</formula>
    </cfRule>
    <cfRule type="expression" dxfId="546" priority="560">
      <formula>IF(AND(AU70&lt;0, RIGHT(TEXT(AU70,"0.#"),1)="."),TRUE,FALSE)</formula>
    </cfRule>
  </conditionalFormatting>
  <conditionalFormatting sqref="AK71:AK99">
    <cfRule type="expression" dxfId="545" priority="555">
      <formula>IF(RIGHT(TEXT(AK71,"0.#"),1)=".",FALSE,TRUE)</formula>
    </cfRule>
    <cfRule type="expression" dxfId="544" priority="556">
      <formula>IF(RIGHT(TEXT(AK71,"0.#"),1)=".",TRUE,FALSE)</formula>
    </cfRule>
  </conditionalFormatting>
  <conditionalFormatting sqref="AU72:AX99">
    <cfRule type="expression" dxfId="543" priority="551">
      <formula>IF(AND(AU72&gt;=0, RIGHT(TEXT(AU72,"0.#"),1)&lt;&gt;"."),TRUE,FALSE)</formula>
    </cfRule>
    <cfRule type="expression" dxfId="542" priority="552">
      <formula>IF(AND(AU72&gt;=0, RIGHT(TEXT(AU72,"0.#"),1)="."),TRUE,FALSE)</formula>
    </cfRule>
    <cfRule type="expression" dxfId="541" priority="553">
      <formula>IF(AND(AU72&lt;0, RIGHT(TEXT(AU72,"0.#"),1)&lt;&gt;"."),TRUE,FALSE)</formula>
    </cfRule>
    <cfRule type="expression" dxfId="540" priority="554">
      <formula>IF(AND(AU72&lt;0, RIGHT(TEXT(AU72,"0.#"),1)="."),TRUE,FALSE)</formula>
    </cfRule>
  </conditionalFormatting>
  <conditionalFormatting sqref="AK103">
    <cfRule type="expression" dxfId="539" priority="549">
      <formula>IF(RIGHT(TEXT(AK103,"0.#"),1)=".",FALSE,TRUE)</formula>
    </cfRule>
    <cfRule type="expression" dxfId="538" priority="550">
      <formula>IF(RIGHT(TEXT(AK103,"0.#"),1)=".",TRUE,FALSE)</formula>
    </cfRule>
  </conditionalFormatting>
  <conditionalFormatting sqref="AU103:AX103">
    <cfRule type="expression" dxfId="537" priority="545">
      <formula>IF(AND(AU103&gt;=0, RIGHT(TEXT(AU103,"0.#"),1)&lt;&gt;"."),TRUE,FALSE)</formula>
    </cfRule>
    <cfRule type="expression" dxfId="536" priority="546">
      <formula>IF(AND(AU103&gt;=0, RIGHT(TEXT(AU103,"0.#"),1)="."),TRUE,FALSE)</formula>
    </cfRule>
    <cfRule type="expression" dxfId="535" priority="547">
      <formula>IF(AND(AU103&lt;0, RIGHT(TEXT(AU103,"0.#"),1)&lt;&gt;"."),TRUE,FALSE)</formula>
    </cfRule>
    <cfRule type="expression" dxfId="534" priority="548">
      <formula>IF(AND(AU103&lt;0, RIGHT(TEXT(AU103,"0.#"),1)="."),TRUE,FALSE)</formula>
    </cfRule>
  </conditionalFormatting>
  <conditionalFormatting sqref="AK104:AK132">
    <cfRule type="expression" dxfId="533" priority="543">
      <formula>IF(RIGHT(TEXT(AK104,"0.#"),1)=".",FALSE,TRUE)</formula>
    </cfRule>
    <cfRule type="expression" dxfId="532" priority="544">
      <formula>IF(RIGHT(TEXT(AK104,"0.#"),1)=".",TRUE,FALSE)</formula>
    </cfRule>
  </conditionalFormatting>
  <conditionalFormatting sqref="AU107:AX132">
    <cfRule type="expression" dxfId="531" priority="539">
      <formula>IF(AND(AU107&gt;=0, RIGHT(TEXT(AU107,"0.#"),1)&lt;&gt;"."),TRUE,FALSE)</formula>
    </cfRule>
    <cfRule type="expression" dxfId="530" priority="540">
      <formula>IF(AND(AU107&gt;=0, RIGHT(TEXT(AU107,"0.#"),1)="."),TRUE,FALSE)</formula>
    </cfRule>
    <cfRule type="expression" dxfId="529" priority="541">
      <formula>IF(AND(AU107&lt;0, RIGHT(TEXT(AU107,"0.#"),1)&lt;&gt;"."),TRUE,FALSE)</formula>
    </cfRule>
    <cfRule type="expression" dxfId="528" priority="542">
      <formula>IF(AND(AU107&lt;0, RIGHT(TEXT(AU107,"0.#"),1)="."),TRUE,FALSE)</formula>
    </cfRule>
  </conditionalFormatting>
  <conditionalFormatting sqref="AK136">
    <cfRule type="expression" dxfId="527" priority="537">
      <formula>IF(RIGHT(TEXT(AK136,"0.#"),1)=".",FALSE,TRUE)</formula>
    </cfRule>
    <cfRule type="expression" dxfId="526" priority="538">
      <formula>IF(RIGHT(TEXT(AK136,"0.#"),1)=".",TRUE,FALSE)</formula>
    </cfRule>
  </conditionalFormatting>
  <conditionalFormatting sqref="AU136:AX136">
    <cfRule type="expression" dxfId="525" priority="533">
      <formula>IF(AND(AU136&gt;=0, RIGHT(TEXT(AU136,"0.#"),1)&lt;&gt;"."),TRUE,FALSE)</formula>
    </cfRule>
    <cfRule type="expression" dxfId="524" priority="534">
      <formula>IF(AND(AU136&gt;=0, RIGHT(TEXT(AU136,"0.#"),1)="."),TRUE,FALSE)</formula>
    </cfRule>
    <cfRule type="expression" dxfId="523" priority="535">
      <formula>IF(AND(AU136&lt;0, RIGHT(TEXT(AU136,"0.#"),1)&lt;&gt;"."),TRUE,FALSE)</formula>
    </cfRule>
    <cfRule type="expression" dxfId="522" priority="536">
      <formula>IF(AND(AU136&lt;0, RIGHT(TEXT(AU136,"0.#"),1)="."),TRUE,FALSE)</formula>
    </cfRule>
  </conditionalFormatting>
  <conditionalFormatting sqref="AK137:AK165">
    <cfRule type="expression" dxfId="521" priority="531">
      <formula>IF(RIGHT(TEXT(AK137,"0.#"),1)=".",FALSE,TRUE)</formula>
    </cfRule>
    <cfRule type="expression" dxfId="520" priority="532">
      <formula>IF(RIGHT(TEXT(AK137,"0.#"),1)=".",TRUE,FALSE)</formula>
    </cfRule>
  </conditionalFormatting>
  <conditionalFormatting sqref="AU137:AX165">
    <cfRule type="expression" dxfId="519" priority="527">
      <formula>IF(AND(AU137&gt;=0, RIGHT(TEXT(AU137,"0.#"),1)&lt;&gt;"."),TRUE,FALSE)</formula>
    </cfRule>
    <cfRule type="expression" dxfId="518" priority="528">
      <formula>IF(AND(AU137&gt;=0, RIGHT(TEXT(AU137,"0.#"),1)="."),TRUE,FALSE)</formula>
    </cfRule>
    <cfRule type="expression" dxfId="517" priority="529">
      <formula>IF(AND(AU137&lt;0, RIGHT(TEXT(AU137,"0.#"),1)&lt;&gt;"."),TRUE,FALSE)</formula>
    </cfRule>
    <cfRule type="expression" dxfId="516" priority="530">
      <formula>IF(AND(AU137&lt;0, RIGHT(TEXT(AU137,"0.#"),1)="."),TRUE,FALSE)</formula>
    </cfRule>
  </conditionalFormatting>
  <conditionalFormatting sqref="AK169">
    <cfRule type="expression" dxfId="515" priority="525">
      <formula>IF(RIGHT(TEXT(AK169,"0.#"),1)=".",FALSE,TRUE)</formula>
    </cfRule>
    <cfRule type="expression" dxfId="514" priority="526">
      <formula>IF(RIGHT(TEXT(AK169,"0.#"),1)=".",TRUE,FALSE)</formula>
    </cfRule>
  </conditionalFormatting>
  <conditionalFormatting sqref="AU169:AX169">
    <cfRule type="expression" dxfId="513" priority="521">
      <formula>IF(AND(AU169&gt;=0, RIGHT(TEXT(AU169,"0.#"),1)&lt;&gt;"."),TRUE,FALSE)</formula>
    </cfRule>
    <cfRule type="expression" dxfId="512" priority="522">
      <formula>IF(AND(AU169&gt;=0, RIGHT(TEXT(AU169,"0.#"),1)="."),TRUE,FALSE)</formula>
    </cfRule>
    <cfRule type="expression" dxfId="511" priority="523">
      <formula>IF(AND(AU169&lt;0, RIGHT(TEXT(AU169,"0.#"),1)&lt;&gt;"."),TRUE,FALSE)</formula>
    </cfRule>
    <cfRule type="expression" dxfId="510" priority="524">
      <formula>IF(AND(AU169&lt;0, RIGHT(TEXT(AU169,"0.#"),1)="."),TRUE,FALSE)</formula>
    </cfRule>
  </conditionalFormatting>
  <conditionalFormatting sqref="AK170:AK198">
    <cfRule type="expression" dxfId="509" priority="519">
      <formula>IF(RIGHT(TEXT(AK170,"0.#"),1)=".",FALSE,TRUE)</formula>
    </cfRule>
    <cfRule type="expression" dxfId="508" priority="520">
      <formula>IF(RIGHT(TEXT(AK170,"0.#"),1)=".",TRUE,FALSE)</formula>
    </cfRule>
  </conditionalFormatting>
  <conditionalFormatting sqref="AU170:AX198">
    <cfRule type="expression" dxfId="507" priority="515">
      <formula>IF(AND(AU170&gt;=0, RIGHT(TEXT(AU170,"0.#"),1)&lt;&gt;"."),TRUE,FALSE)</formula>
    </cfRule>
    <cfRule type="expression" dxfId="506" priority="516">
      <formula>IF(AND(AU170&gt;=0, RIGHT(TEXT(AU170,"0.#"),1)="."),TRUE,FALSE)</formula>
    </cfRule>
    <cfRule type="expression" dxfId="505" priority="517">
      <formula>IF(AND(AU170&lt;0, RIGHT(TEXT(AU170,"0.#"),1)&lt;&gt;"."),TRUE,FALSE)</formula>
    </cfRule>
    <cfRule type="expression" dxfId="504" priority="518">
      <formula>IF(AND(AU170&lt;0, RIGHT(TEXT(AU170,"0.#"),1)="."),TRUE,FALSE)</formula>
    </cfRule>
  </conditionalFormatting>
  <conditionalFormatting sqref="AK202">
    <cfRule type="expression" dxfId="503" priority="513">
      <formula>IF(RIGHT(TEXT(AK202,"0.#"),1)=".",FALSE,TRUE)</formula>
    </cfRule>
    <cfRule type="expression" dxfId="502" priority="514">
      <formula>IF(RIGHT(TEXT(AK202,"0.#"),1)=".",TRUE,FALSE)</formula>
    </cfRule>
  </conditionalFormatting>
  <conditionalFormatting sqref="AU202:AX202">
    <cfRule type="expression" dxfId="501" priority="509">
      <formula>IF(AND(AU202&gt;=0, RIGHT(TEXT(AU202,"0.#"),1)&lt;&gt;"."),TRUE,FALSE)</formula>
    </cfRule>
    <cfRule type="expression" dxfId="500" priority="510">
      <formula>IF(AND(AU202&gt;=0, RIGHT(TEXT(AU202,"0.#"),1)="."),TRUE,FALSE)</formula>
    </cfRule>
    <cfRule type="expression" dxfId="499" priority="511">
      <formula>IF(AND(AU202&lt;0, RIGHT(TEXT(AU202,"0.#"),1)&lt;&gt;"."),TRUE,FALSE)</formula>
    </cfRule>
    <cfRule type="expression" dxfId="498" priority="512">
      <formula>IF(AND(AU202&lt;0, RIGHT(TEXT(AU202,"0.#"),1)="."),TRUE,FALSE)</formula>
    </cfRule>
  </conditionalFormatting>
  <conditionalFormatting sqref="AK203:AK231">
    <cfRule type="expression" dxfId="497" priority="507">
      <formula>IF(RIGHT(TEXT(AK203,"0.#"),1)=".",FALSE,TRUE)</formula>
    </cfRule>
    <cfRule type="expression" dxfId="496" priority="508">
      <formula>IF(RIGHT(TEXT(AK203,"0.#"),1)=".",TRUE,FALSE)</formula>
    </cfRule>
  </conditionalFormatting>
  <conditionalFormatting sqref="AU203:AX231">
    <cfRule type="expression" dxfId="495" priority="503">
      <formula>IF(AND(AU203&gt;=0, RIGHT(TEXT(AU203,"0.#"),1)&lt;&gt;"."),TRUE,FALSE)</formula>
    </cfRule>
    <cfRule type="expression" dxfId="494" priority="504">
      <formula>IF(AND(AU203&gt;=0, RIGHT(TEXT(AU203,"0.#"),1)="."),TRUE,FALSE)</formula>
    </cfRule>
    <cfRule type="expression" dxfId="493" priority="505">
      <formula>IF(AND(AU203&lt;0, RIGHT(TEXT(AU203,"0.#"),1)&lt;&gt;"."),TRUE,FALSE)</formula>
    </cfRule>
    <cfRule type="expression" dxfId="492" priority="506">
      <formula>IF(AND(AU203&lt;0, RIGHT(TEXT(AU203,"0.#"),1)="."),TRUE,FALSE)</formula>
    </cfRule>
  </conditionalFormatting>
  <conditionalFormatting sqref="AK235">
    <cfRule type="expression" dxfId="491" priority="501">
      <formula>IF(RIGHT(TEXT(AK235,"0.#"),1)=".",FALSE,TRUE)</formula>
    </cfRule>
    <cfRule type="expression" dxfId="490" priority="502">
      <formula>IF(RIGHT(TEXT(AK235,"0.#"),1)=".",TRUE,FALSE)</formula>
    </cfRule>
  </conditionalFormatting>
  <conditionalFormatting sqref="AU235:AX235">
    <cfRule type="expression" dxfId="489" priority="497">
      <formula>IF(AND(AU235&gt;=0, RIGHT(TEXT(AU235,"0.#"),1)&lt;&gt;"."),TRUE,FALSE)</formula>
    </cfRule>
    <cfRule type="expression" dxfId="488" priority="498">
      <formula>IF(AND(AU235&gt;=0, RIGHT(TEXT(AU235,"0.#"),1)="."),TRUE,FALSE)</formula>
    </cfRule>
    <cfRule type="expression" dxfId="487" priority="499">
      <formula>IF(AND(AU235&lt;0, RIGHT(TEXT(AU235,"0.#"),1)&lt;&gt;"."),TRUE,FALSE)</formula>
    </cfRule>
    <cfRule type="expression" dxfId="486" priority="500">
      <formula>IF(AND(AU235&lt;0, RIGHT(TEXT(AU235,"0.#"),1)="."),TRUE,FALSE)</formula>
    </cfRule>
  </conditionalFormatting>
  <conditionalFormatting sqref="AK236:AK264">
    <cfRule type="expression" dxfId="485" priority="495">
      <formula>IF(RIGHT(TEXT(AK236,"0.#"),1)=".",FALSE,TRUE)</formula>
    </cfRule>
    <cfRule type="expression" dxfId="484" priority="496">
      <formula>IF(RIGHT(TEXT(AK236,"0.#"),1)=".",TRUE,FALSE)</formula>
    </cfRule>
  </conditionalFormatting>
  <conditionalFormatting sqref="AU242:AX264">
    <cfRule type="expression" dxfId="483" priority="491">
      <formula>IF(AND(AU242&gt;=0, RIGHT(TEXT(AU242,"0.#"),1)&lt;&gt;"."),TRUE,FALSE)</formula>
    </cfRule>
    <cfRule type="expression" dxfId="482" priority="492">
      <formula>IF(AND(AU242&gt;=0, RIGHT(TEXT(AU242,"0.#"),1)="."),TRUE,FALSE)</formula>
    </cfRule>
    <cfRule type="expression" dxfId="481" priority="493">
      <formula>IF(AND(AU242&lt;0, RIGHT(TEXT(AU242,"0.#"),1)&lt;&gt;"."),TRUE,FALSE)</formula>
    </cfRule>
    <cfRule type="expression" dxfId="480" priority="494">
      <formula>IF(AND(AU242&lt;0, RIGHT(TEXT(AU242,"0.#"),1)="."),TRUE,FALSE)</formula>
    </cfRule>
  </conditionalFormatting>
  <conditionalFormatting sqref="AK268">
    <cfRule type="expression" dxfId="479" priority="489">
      <formula>IF(RIGHT(TEXT(AK268,"0.#"),1)=".",FALSE,TRUE)</formula>
    </cfRule>
    <cfRule type="expression" dxfId="478" priority="490">
      <formula>IF(RIGHT(TEXT(AK268,"0.#"),1)=".",TRUE,FALSE)</formula>
    </cfRule>
  </conditionalFormatting>
  <conditionalFormatting sqref="AU268:AX268">
    <cfRule type="expression" dxfId="477" priority="485">
      <formula>IF(AND(AU268&gt;=0, RIGHT(TEXT(AU268,"0.#"),1)&lt;&gt;"."),TRUE,FALSE)</formula>
    </cfRule>
    <cfRule type="expression" dxfId="476" priority="486">
      <formula>IF(AND(AU268&gt;=0, RIGHT(TEXT(AU268,"0.#"),1)="."),TRUE,FALSE)</formula>
    </cfRule>
    <cfRule type="expression" dxfId="475" priority="487">
      <formula>IF(AND(AU268&lt;0, RIGHT(TEXT(AU268,"0.#"),1)&lt;&gt;"."),TRUE,FALSE)</formula>
    </cfRule>
    <cfRule type="expression" dxfId="474" priority="488">
      <formula>IF(AND(AU268&lt;0, RIGHT(TEXT(AU268,"0.#"),1)="."),TRUE,FALSE)</formula>
    </cfRule>
  </conditionalFormatting>
  <conditionalFormatting sqref="AK269:AK297">
    <cfRule type="expression" dxfId="473" priority="483">
      <formula>IF(RIGHT(TEXT(AK269,"0.#"),1)=".",FALSE,TRUE)</formula>
    </cfRule>
    <cfRule type="expression" dxfId="472" priority="484">
      <formula>IF(RIGHT(TEXT(AK269,"0.#"),1)=".",TRUE,FALSE)</formula>
    </cfRule>
  </conditionalFormatting>
  <conditionalFormatting sqref="AU269:AX297">
    <cfRule type="expression" dxfId="471" priority="479">
      <formula>IF(AND(AU269&gt;=0, RIGHT(TEXT(AU269,"0.#"),1)&lt;&gt;"."),TRUE,FALSE)</formula>
    </cfRule>
    <cfRule type="expression" dxfId="470" priority="480">
      <formula>IF(AND(AU269&gt;=0, RIGHT(TEXT(AU269,"0.#"),1)="."),TRUE,FALSE)</formula>
    </cfRule>
    <cfRule type="expression" dxfId="469" priority="481">
      <formula>IF(AND(AU269&lt;0, RIGHT(TEXT(AU269,"0.#"),1)&lt;&gt;"."),TRUE,FALSE)</formula>
    </cfRule>
    <cfRule type="expression" dxfId="468" priority="482">
      <formula>IF(AND(AU269&lt;0, RIGHT(TEXT(AU269,"0.#"),1)="."),TRUE,FALSE)</formula>
    </cfRule>
  </conditionalFormatting>
  <conditionalFormatting sqref="AK301">
    <cfRule type="expression" dxfId="467" priority="477">
      <formula>IF(RIGHT(TEXT(AK301,"0.#"),1)=".",FALSE,TRUE)</formula>
    </cfRule>
    <cfRule type="expression" dxfId="466" priority="478">
      <formula>IF(RIGHT(TEXT(AK301,"0.#"),1)=".",TRUE,FALSE)</formula>
    </cfRule>
  </conditionalFormatting>
  <conditionalFormatting sqref="AU301:AX301">
    <cfRule type="expression" dxfId="465" priority="473">
      <formula>IF(AND(AU301&gt;=0, RIGHT(TEXT(AU301,"0.#"),1)&lt;&gt;"."),TRUE,FALSE)</formula>
    </cfRule>
    <cfRule type="expression" dxfId="464" priority="474">
      <formula>IF(AND(AU301&gt;=0, RIGHT(TEXT(AU301,"0.#"),1)="."),TRUE,FALSE)</formula>
    </cfRule>
    <cfRule type="expression" dxfId="463" priority="475">
      <formula>IF(AND(AU301&lt;0, RIGHT(TEXT(AU301,"0.#"),1)&lt;&gt;"."),TRUE,FALSE)</formula>
    </cfRule>
    <cfRule type="expression" dxfId="462" priority="476">
      <formula>IF(AND(AU301&lt;0, RIGHT(TEXT(AU301,"0.#"),1)="."),TRUE,FALSE)</formula>
    </cfRule>
  </conditionalFormatting>
  <conditionalFormatting sqref="AK302:AK330">
    <cfRule type="expression" dxfId="461" priority="471">
      <formula>IF(RIGHT(TEXT(AK302,"0.#"),1)=".",FALSE,TRUE)</formula>
    </cfRule>
    <cfRule type="expression" dxfId="460" priority="472">
      <formula>IF(RIGHT(TEXT(AK302,"0.#"),1)=".",TRUE,FALSE)</formula>
    </cfRule>
  </conditionalFormatting>
  <conditionalFormatting sqref="AU302:AX330">
    <cfRule type="expression" dxfId="459" priority="467">
      <formula>IF(AND(AU302&gt;=0, RIGHT(TEXT(AU302,"0.#"),1)&lt;&gt;"."),TRUE,FALSE)</formula>
    </cfRule>
    <cfRule type="expression" dxfId="458" priority="468">
      <formula>IF(AND(AU302&gt;=0, RIGHT(TEXT(AU302,"0.#"),1)="."),TRUE,FALSE)</formula>
    </cfRule>
    <cfRule type="expression" dxfId="457" priority="469">
      <formula>IF(AND(AU302&lt;0, RIGHT(TEXT(AU302,"0.#"),1)&lt;&gt;"."),TRUE,FALSE)</formula>
    </cfRule>
    <cfRule type="expression" dxfId="456" priority="470">
      <formula>IF(AND(AU302&lt;0, RIGHT(TEXT(AU302,"0.#"),1)="."),TRUE,FALSE)</formula>
    </cfRule>
  </conditionalFormatting>
  <conditionalFormatting sqref="AK334">
    <cfRule type="expression" dxfId="455" priority="465">
      <formula>IF(RIGHT(TEXT(AK334,"0.#"),1)=".",FALSE,TRUE)</formula>
    </cfRule>
    <cfRule type="expression" dxfId="454" priority="466">
      <formula>IF(RIGHT(TEXT(AK334,"0.#"),1)=".",TRUE,FALSE)</formula>
    </cfRule>
  </conditionalFormatting>
  <conditionalFormatting sqref="AU334:AX334">
    <cfRule type="expression" dxfId="453" priority="461">
      <formula>IF(AND(AU334&gt;=0, RIGHT(TEXT(AU334,"0.#"),1)&lt;&gt;"."),TRUE,FALSE)</formula>
    </cfRule>
    <cfRule type="expression" dxfId="452" priority="462">
      <formula>IF(AND(AU334&gt;=0, RIGHT(TEXT(AU334,"0.#"),1)="."),TRUE,FALSE)</formula>
    </cfRule>
    <cfRule type="expression" dxfId="451" priority="463">
      <formula>IF(AND(AU334&lt;0, RIGHT(TEXT(AU334,"0.#"),1)&lt;&gt;"."),TRUE,FALSE)</formula>
    </cfRule>
    <cfRule type="expression" dxfId="450" priority="464">
      <formula>IF(AND(AU334&lt;0, RIGHT(TEXT(AU334,"0.#"),1)="."),TRUE,FALSE)</formula>
    </cfRule>
  </conditionalFormatting>
  <conditionalFormatting sqref="AK335:AK363">
    <cfRule type="expression" dxfId="449" priority="459">
      <formula>IF(RIGHT(TEXT(AK335,"0.#"),1)=".",FALSE,TRUE)</formula>
    </cfRule>
    <cfRule type="expression" dxfId="448" priority="460">
      <formula>IF(RIGHT(TEXT(AK335,"0.#"),1)=".",TRUE,FALSE)</formula>
    </cfRule>
  </conditionalFormatting>
  <conditionalFormatting sqref="AU337:AX363">
    <cfRule type="expression" dxfId="447" priority="455">
      <formula>IF(AND(AU337&gt;=0, RIGHT(TEXT(AU337,"0.#"),1)&lt;&gt;"."),TRUE,FALSE)</formula>
    </cfRule>
    <cfRule type="expression" dxfId="446" priority="456">
      <formula>IF(AND(AU337&gt;=0, RIGHT(TEXT(AU337,"0.#"),1)="."),TRUE,FALSE)</formula>
    </cfRule>
    <cfRule type="expression" dxfId="445" priority="457">
      <formula>IF(AND(AU337&lt;0, RIGHT(TEXT(AU337,"0.#"),1)&lt;&gt;"."),TRUE,FALSE)</formula>
    </cfRule>
    <cfRule type="expression" dxfId="444" priority="458">
      <formula>IF(AND(AU337&lt;0, RIGHT(TEXT(AU337,"0.#"),1)="."),TRUE,FALSE)</formula>
    </cfRule>
  </conditionalFormatting>
  <conditionalFormatting sqref="AK367">
    <cfRule type="expression" dxfId="443" priority="453">
      <formula>IF(RIGHT(TEXT(AK367,"0.#"),1)=".",FALSE,TRUE)</formula>
    </cfRule>
    <cfRule type="expression" dxfId="442" priority="454">
      <formula>IF(RIGHT(TEXT(AK367,"0.#"),1)=".",TRUE,FALSE)</formula>
    </cfRule>
  </conditionalFormatting>
  <conditionalFormatting sqref="AU367:AX367">
    <cfRule type="expression" dxfId="441" priority="449">
      <formula>IF(AND(AU367&gt;=0, RIGHT(TEXT(AU367,"0.#"),1)&lt;&gt;"."),TRUE,FALSE)</formula>
    </cfRule>
    <cfRule type="expression" dxfId="440" priority="450">
      <formula>IF(AND(AU367&gt;=0, RIGHT(TEXT(AU367,"0.#"),1)="."),TRUE,FALSE)</formula>
    </cfRule>
    <cfRule type="expression" dxfId="439" priority="451">
      <formula>IF(AND(AU367&lt;0, RIGHT(TEXT(AU367,"0.#"),1)&lt;&gt;"."),TRUE,FALSE)</formula>
    </cfRule>
    <cfRule type="expression" dxfId="438" priority="452">
      <formula>IF(AND(AU367&lt;0, RIGHT(TEXT(AU367,"0.#"),1)="."),TRUE,FALSE)</formula>
    </cfRule>
  </conditionalFormatting>
  <conditionalFormatting sqref="AK368:AK396">
    <cfRule type="expression" dxfId="437" priority="447">
      <formula>IF(RIGHT(TEXT(AK368,"0.#"),1)=".",FALSE,TRUE)</formula>
    </cfRule>
    <cfRule type="expression" dxfId="436" priority="448">
      <formula>IF(RIGHT(TEXT(AK368,"0.#"),1)=".",TRUE,FALSE)</formula>
    </cfRule>
  </conditionalFormatting>
  <conditionalFormatting sqref="AU369:AX396">
    <cfRule type="expression" dxfId="435" priority="443">
      <formula>IF(AND(AU369&gt;=0, RIGHT(TEXT(AU369,"0.#"),1)&lt;&gt;"."),TRUE,FALSE)</formula>
    </cfRule>
    <cfRule type="expression" dxfId="434" priority="444">
      <formula>IF(AND(AU369&gt;=0, RIGHT(TEXT(AU369,"0.#"),1)="."),TRUE,FALSE)</formula>
    </cfRule>
    <cfRule type="expression" dxfId="433" priority="445">
      <formula>IF(AND(AU369&lt;0, RIGHT(TEXT(AU369,"0.#"),1)&lt;&gt;"."),TRUE,FALSE)</formula>
    </cfRule>
    <cfRule type="expression" dxfId="432" priority="446">
      <formula>IF(AND(AU369&lt;0, RIGHT(TEXT(AU369,"0.#"),1)="."),TRUE,FALSE)</formula>
    </cfRule>
  </conditionalFormatting>
  <conditionalFormatting sqref="AK400">
    <cfRule type="expression" dxfId="431" priority="441">
      <formula>IF(RIGHT(TEXT(AK400,"0.#"),1)=".",FALSE,TRUE)</formula>
    </cfRule>
    <cfRule type="expression" dxfId="430" priority="442">
      <formula>IF(RIGHT(TEXT(AK400,"0.#"),1)=".",TRUE,FALSE)</formula>
    </cfRule>
  </conditionalFormatting>
  <conditionalFormatting sqref="AU400:AX400">
    <cfRule type="expression" dxfId="429" priority="437">
      <formula>IF(AND(AU400&gt;=0, RIGHT(TEXT(AU400,"0.#"),1)&lt;&gt;"."),TRUE,FALSE)</formula>
    </cfRule>
    <cfRule type="expression" dxfId="428" priority="438">
      <formula>IF(AND(AU400&gt;=0, RIGHT(TEXT(AU400,"0.#"),1)="."),TRUE,FALSE)</formula>
    </cfRule>
    <cfRule type="expression" dxfId="427" priority="439">
      <formula>IF(AND(AU400&lt;0, RIGHT(TEXT(AU400,"0.#"),1)&lt;&gt;"."),TRUE,FALSE)</formula>
    </cfRule>
    <cfRule type="expression" dxfId="426" priority="440">
      <formula>IF(AND(AU400&lt;0, RIGHT(TEXT(AU400,"0.#"),1)="."),TRUE,FALSE)</formula>
    </cfRule>
  </conditionalFormatting>
  <conditionalFormatting sqref="AK401:AK429">
    <cfRule type="expression" dxfId="425" priority="435">
      <formula>IF(RIGHT(TEXT(AK401,"0.#"),1)=".",FALSE,TRUE)</formula>
    </cfRule>
    <cfRule type="expression" dxfId="424" priority="436">
      <formula>IF(RIGHT(TEXT(AK401,"0.#"),1)=".",TRUE,FALSE)</formula>
    </cfRule>
  </conditionalFormatting>
  <conditionalFormatting sqref="AU407:AX429">
    <cfRule type="expression" dxfId="423" priority="431">
      <formula>IF(AND(AU407&gt;=0, RIGHT(TEXT(AU407,"0.#"),1)&lt;&gt;"."),TRUE,FALSE)</formula>
    </cfRule>
    <cfRule type="expression" dxfId="422" priority="432">
      <formula>IF(AND(AU407&gt;=0, RIGHT(TEXT(AU407,"0.#"),1)="."),TRUE,FALSE)</formula>
    </cfRule>
    <cfRule type="expression" dxfId="421" priority="433">
      <formula>IF(AND(AU407&lt;0, RIGHT(TEXT(AU407,"0.#"),1)&lt;&gt;"."),TRUE,FALSE)</formula>
    </cfRule>
    <cfRule type="expression" dxfId="420" priority="434">
      <formula>IF(AND(AU407&lt;0, RIGHT(TEXT(AU407,"0.#"),1)="."),TRUE,FALSE)</formula>
    </cfRule>
  </conditionalFormatting>
  <conditionalFormatting sqref="AK433">
    <cfRule type="expression" dxfId="419" priority="429">
      <formula>IF(RIGHT(TEXT(AK433,"0.#"),1)=".",FALSE,TRUE)</formula>
    </cfRule>
    <cfRule type="expression" dxfId="418" priority="430">
      <formula>IF(RIGHT(TEXT(AK433,"0.#"),1)=".",TRUE,FALSE)</formula>
    </cfRule>
  </conditionalFormatting>
  <conditionalFormatting sqref="AU433:AX433">
    <cfRule type="expression" dxfId="417" priority="425">
      <formula>IF(AND(AU433&gt;=0, RIGHT(TEXT(AU433,"0.#"),1)&lt;&gt;"."),TRUE,FALSE)</formula>
    </cfRule>
    <cfRule type="expression" dxfId="416" priority="426">
      <formula>IF(AND(AU433&gt;=0, RIGHT(TEXT(AU433,"0.#"),1)="."),TRUE,FALSE)</formula>
    </cfRule>
    <cfRule type="expression" dxfId="415" priority="427">
      <formula>IF(AND(AU433&lt;0, RIGHT(TEXT(AU433,"0.#"),1)&lt;&gt;"."),TRUE,FALSE)</formula>
    </cfRule>
    <cfRule type="expression" dxfId="414" priority="428">
      <formula>IF(AND(AU433&lt;0, RIGHT(TEXT(AU433,"0.#"),1)="."),TRUE,FALSE)</formula>
    </cfRule>
  </conditionalFormatting>
  <conditionalFormatting sqref="AK434:AK462">
    <cfRule type="expression" dxfId="413" priority="423">
      <formula>IF(RIGHT(TEXT(AK434,"0.#"),1)=".",FALSE,TRUE)</formula>
    </cfRule>
    <cfRule type="expression" dxfId="412" priority="424">
      <formula>IF(RIGHT(TEXT(AK434,"0.#"),1)=".",TRUE,FALSE)</formula>
    </cfRule>
  </conditionalFormatting>
  <conditionalFormatting sqref="AU434:AX462">
    <cfRule type="expression" dxfId="411" priority="419">
      <formula>IF(AND(AU434&gt;=0, RIGHT(TEXT(AU434,"0.#"),1)&lt;&gt;"."),TRUE,FALSE)</formula>
    </cfRule>
    <cfRule type="expression" dxfId="410" priority="420">
      <formula>IF(AND(AU434&gt;=0, RIGHT(TEXT(AU434,"0.#"),1)="."),TRUE,FALSE)</formula>
    </cfRule>
    <cfRule type="expression" dxfId="409" priority="421">
      <formula>IF(AND(AU434&lt;0, RIGHT(TEXT(AU434,"0.#"),1)&lt;&gt;"."),TRUE,FALSE)</formula>
    </cfRule>
    <cfRule type="expression" dxfId="408" priority="422">
      <formula>IF(AND(AU434&lt;0, RIGHT(TEXT(AU434,"0.#"),1)="."),TRUE,FALSE)</formula>
    </cfRule>
  </conditionalFormatting>
  <conditionalFormatting sqref="AK466">
    <cfRule type="expression" dxfId="407" priority="417">
      <formula>IF(RIGHT(TEXT(AK466,"0.#"),1)=".",FALSE,TRUE)</formula>
    </cfRule>
    <cfRule type="expression" dxfId="406" priority="418">
      <formula>IF(RIGHT(TEXT(AK466,"0.#"),1)=".",TRUE,FALSE)</formula>
    </cfRule>
  </conditionalFormatting>
  <conditionalFormatting sqref="AU466:AX466">
    <cfRule type="expression" dxfId="405" priority="413">
      <formula>IF(AND(AU466&gt;=0, RIGHT(TEXT(AU466,"0.#"),1)&lt;&gt;"."),TRUE,FALSE)</formula>
    </cfRule>
    <cfRule type="expression" dxfId="404" priority="414">
      <formula>IF(AND(AU466&gt;=0, RIGHT(TEXT(AU466,"0.#"),1)="."),TRUE,FALSE)</formula>
    </cfRule>
    <cfRule type="expression" dxfId="403" priority="415">
      <formula>IF(AND(AU466&lt;0, RIGHT(TEXT(AU466,"0.#"),1)&lt;&gt;"."),TRUE,FALSE)</formula>
    </cfRule>
    <cfRule type="expression" dxfId="402" priority="416">
      <formula>IF(AND(AU466&lt;0, RIGHT(TEXT(AU466,"0.#"),1)="."),TRUE,FALSE)</formula>
    </cfRule>
  </conditionalFormatting>
  <conditionalFormatting sqref="AK467:AK495">
    <cfRule type="expression" dxfId="401" priority="411">
      <formula>IF(RIGHT(TEXT(AK467,"0.#"),1)=".",FALSE,TRUE)</formula>
    </cfRule>
    <cfRule type="expression" dxfId="400" priority="412">
      <formula>IF(RIGHT(TEXT(AK467,"0.#"),1)=".",TRUE,FALSE)</formula>
    </cfRule>
  </conditionalFormatting>
  <conditionalFormatting sqref="AU467:AX495">
    <cfRule type="expression" dxfId="399" priority="407">
      <formula>IF(AND(AU467&gt;=0, RIGHT(TEXT(AU467,"0.#"),1)&lt;&gt;"."),TRUE,FALSE)</formula>
    </cfRule>
    <cfRule type="expression" dxfId="398" priority="408">
      <formula>IF(AND(AU467&gt;=0, RIGHT(TEXT(AU467,"0.#"),1)="."),TRUE,FALSE)</formula>
    </cfRule>
    <cfRule type="expression" dxfId="397" priority="409">
      <formula>IF(AND(AU467&lt;0, RIGHT(TEXT(AU467,"0.#"),1)&lt;&gt;"."),TRUE,FALSE)</formula>
    </cfRule>
    <cfRule type="expression" dxfId="396" priority="410">
      <formula>IF(AND(AU467&lt;0, RIGHT(TEXT(AU467,"0.#"),1)="."),TRUE,FALSE)</formula>
    </cfRule>
  </conditionalFormatting>
  <conditionalFormatting sqref="AK499">
    <cfRule type="expression" dxfId="395" priority="405">
      <formula>IF(RIGHT(TEXT(AK499,"0.#"),1)=".",FALSE,TRUE)</formula>
    </cfRule>
    <cfRule type="expression" dxfId="394" priority="406">
      <formula>IF(RIGHT(TEXT(AK499,"0.#"),1)=".",TRUE,FALSE)</formula>
    </cfRule>
  </conditionalFormatting>
  <conditionalFormatting sqref="AU499:AX499">
    <cfRule type="expression" dxfId="393" priority="401">
      <formula>IF(AND(AU499&gt;=0, RIGHT(TEXT(AU499,"0.#"),1)&lt;&gt;"."),TRUE,FALSE)</formula>
    </cfRule>
    <cfRule type="expression" dxfId="392" priority="402">
      <formula>IF(AND(AU499&gt;=0, RIGHT(TEXT(AU499,"0.#"),1)="."),TRUE,FALSE)</formula>
    </cfRule>
    <cfRule type="expression" dxfId="391" priority="403">
      <formula>IF(AND(AU499&lt;0, RIGHT(TEXT(AU499,"0.#"),1)&lt;&gt;"."),TRUE,FALSE)</formula>
    </cfRule>
    <cfRule type="expression" dxfId="390" priority="404">
      <formula>IF(AND(AU499&lt;0, RIGHT(TEXT(AU499,"0.#"),1)="."),TRUE,FALSE)</formula>
    </cfRule>
  </conditionalFormatting>
  <conditionalFormatting sqref="AK500:AK528">
    <cfRule type="expression" dxfId="389" priority="399">
      <formula>IF(RIGHT(TEXT(AK500,"0.#"),1)=".",FALSE,TRUE)</formula>
    </cfRule>
    <cfRule type="expression" dxfId="388" priority="400">
      <formula>IF(RIGHT(TEXT(AK500,"0.#"),1)=".",TRUE,FALSE)</formula>
    </cfRule>
  </conditionalFormatting>
  <conditionalFormatting sqref="AU500:AX528">
    <cfRule type="expression" dxfId="387" priority="395">
      <formula>IF(AND(AU500&gt;=0, RIGHT(TEXT(AU500,"0.#"),1)&lt;&gt;"."),TRUE,FALSE)</formula>
    </cfRule>
    <cfRule type="expression" dxfId="386" priority="396">
      <formula>IF(AND(AU500&gt;=0, RIGHT(TEXT(AU500,"0.#"),1)="."),TRUE,FALSE)</formula>
    </cfRule>
    <cfRule type="expression" dxfId="385" priority="397">
      <formula>IF(AND(AU500&lt;0, RIGHT(TEXT(AU500,"0.#"),1)&lt;&gt;"."),TRUE,FALSE)</formula>
    </cfRule>
    <cfRule type="expression" dxfId="384" priority="398">
      <formula>IF(AND(AU500&lt;0, RIGHT(TEXT(AU500,"0.#"),1)="."),TRUE,FALSE)</formula>
    </cfRule>
  </conditionalFormatting>
  <conditionalFormatting sqref="AK532">
    <cfRule type="expression" dxfId="383" priority="393">
      <formula>IF(RIGHT(TEXT(AK532,"0.#"),1)=".",FALSE,TRUE)</formula>
    </cfRule>
    <cfRule type="expression" dxfId="382" priority="394">
      <formula>IF(RIGHT(TEXT(AK532,"0.#"),1)=".",TRUE,FALSE)</formula>
    </cfRule>
  </conditionalFormatting>
  <conditionalFormatting sqref="AU532:AX532">
    <cfRule type="expression" dxfId="381" priority="389">
      <formula>IF(AND(AU532&gt;=0, RIGHT(TEXT(AU532,"0.#"),1)&lt;&gt;"."),TRUE,FALSE)</formula>
    </cfRule>
    <cfRule type="expression" dxfId="380" priority="390">
      <formula>IF(AND(AU532&gt;=0, RIGHT(TEXT(AU532,"0.#"),1)="."),TRUE,FALSE)</formula>
    </cfRule>
    <cfRule type="expression" dxfId="379" priority="391">
      <formula>IF(AND(AU532&lt;0, RIGHT(TEXT(AU532,"0.#"),1)&lt;&gt;"."),TRUE,FALSE)</formula>
    </cfRule>
    <cfRule type="expression" dxfId="378" priority="392">
      <formula>IF(AND(AU532&lt;0, RIGHT(TEXT(AU532,"0.#"),1)="."),TRUE,FALSE)</formula>
    </cfRule>
  </conditionalFormatting>
  <conditionalFormatting sqref="AK533:AK561">
    <cfRule type="expression" dxfId="377" priority="387">
      <formula>IF(RIGHT(TEXT(AK533,"0.#"),1)=".",FALSE,TRUE)</formula>
    </cfRule>
    <cfRule type="expression" dxfId="376" priority="388">
      <formula>IF(RIGHT(TEXT(AK533,"0.#"),1)=".",TRUE,FALSE)</formula>
    </cfRule>
  </conditionalFormatting>
  <conditionalFormatting sqref="AU533:AX561">
    <cfRule type="expression" dxfId="375" priority="383">
      <formula>IF(AND(AU533&gt;=0, RIGHT(TEXT(AU533,"0.#"),1)&lt;&gt;"."),TRUE,FALSE)</formula>
    </cfRule>
    <cfRule type="expression" dxfId="374" priority="384">
      <formula>IF(AND(AU533&gt;=0, RIGHT(TEXT(AU533,"0.#"),1)="."),TRUE,FALSE)</formula>
    </cfRule>
    <cfRule type="expression" dxfId="373" priority="385">
      <formula>IF(AND(AU533&lt;0, RIGHT(TEXT(AU533,"0.#"),1)&lt;&gt;"."),TRUE,FALSE)</formula>
    </cfRule>
    <cfRule type="expression" dxfId="372" priority="386">
      <formula>IF(AND(AU533&lt;0, RIGHT(TEXT(AU533,"0.#"),1)="."),TRUE,FALSE)</formula>
    </cfRule>
  </conditionalFormatting>
  <conditionalFormatting sqref="AK565">
    <cfRule type="expression" dxfId="371" priority="381">
      <formula>IF(RIGHT(TEXT(AK565,"0.#"),1)=".",FALSE,TRUE)</formula>
    </cfRule>
    <cfRule type="expression" dxfId="370" priority="382">
      <formula>IF(RIGHT(TEXT(AK565,"0.#"),1)=".",TRUE,FALSE)</formula>
    </cfRule>
  </conditionalFormatting>
  <conditionalFormatting sqref="AU565:AX565">
    <cfRule type="expression" dxfId="369" priority="377">
      <formula>IF(AND(AU565&gt;=0, RIGHT(TEXT(AU565,"0.#"),1)&lt;&gt;"."),TRUE,FALSE)</formula>
    </cfRule>
    <cfRule type="expression" dxfId="368" priority="378">
      <formula>IF(AND(AU565&gt;=0, RIGHT(TEXT(AU565,"0.#"),1)="."),TRUE,FALSE)</formula>
    </cfRule>
    <cfRule type="expression" dxfId="367" priority="379">
      <formula>IF(AND(AU565&lt;0, RIGHT(TEXT(AU565,"0.#"),1)&lt;&gt;"."),TRUE,FALSE)</formula>
    </cfRule>
    <cfRule type="expression" dxfId="366" priority="380">
      <formula>IF(AND(AU565&lt;0, RIGHT(TEXT(AU565,"0.#"),1)="."),TRUE,FALSE)</formula>
    </cfRule>
  </conditionalFormatting>
  <conditionalFormatting sqref="AK566:AK594">
    <cfRule type="expression" dxfId="365" priority="375">
      <formula>IF(RIGHT(TEXT(AK566,"0.#"),1)=".",FALSE,TRUE)</formula>
    </cfRule>
    <cfRule type="expression" dxfId="364" priority="376">
      <formula>IF(RIGHT(TEXT(AK566,"0.#"),1)=".",TRUE,FALSE)</formula>
    </cfRule>
  </conditionalFormatting>
  <conditionalFormatting sqref="AU566:AX594">
    <cfRule type="expression" dxfId="363" priority="371">
      <formula>IF(AND(AU566&gt;=0, RIGHT(TEXT(AU566,"0.#"),1)&lt;&gt;"."),TRUE,FALSE)</formula>
    </cfRule>
    <cfRule type="expression" dxfId="362" priority="372">
      <formula>IF(AND(AU566&gt;=0, RIGHT(TEXT(AU566,"0.#"),1)="."),TRUE,FALSE)</formula>
    </cfRule>
    <cfRule type="expression" dxfId="361" priority="373">
      <formula>IF(AND(AU566&lt;0, RIGHT(TEXT(AU566,"0.#"),1)&lt;&gt;"."),TRUE,FALSE)</formula>
    </cfRule>
    <cfRule type="expression" dxfId="360" priority="374">
      <formula>IF(AND(AU566&lt;0, RIGHT(TEXT(AU566,"0.#"),1)="."),TRUE,FALSE)</formula>
    </cfRule>
  </conditionalFormatting>
  <conditionalFormatting sqref="AK598">
    <cfRule type="expression" dxfId="359" priority="369">
      <formula>IF(RIGHT(TEXT(AK598,"0.#"),1)=".",FALSE,TRUE)</formula>
    </cfRule>
    <cfRule type="expression" dxfId="358" priority="370">
      <formula>IF(RIGHT(TEXT(AK598,"0.#"),1)=".",TRUE,FALSE)</formula>
    </cfRule>
  </conditionalFormatting>
  <conditionalFormatting sqref="AU598:AX598">
    <cfRule type="expression" dxfId="357" priority="365">
      <formula>IF(AND(AU598&gt;=0, RIGHT(TEXT(AU598,"0.#"),1)&lt;&gt;"."),TRUE,FALSE)</formula>
    </cfRule>
    <cfRule type="expression" dxfId="356" priority="366">
      <formula>IF(AND(AU598&gt;=0, RIGHT(TEXT(AU598,"0.#"),1)="."),TRUE,FALSE)</formula>
    </cfRule>
    <cfRule type="expression" dxfId="355" priority="367">
      <formula>IF(AND(AU598&lt;0, RIGHT(TEXT(AU598,"0.#"),1)&lt;&gt;"."),TRUE,FALSE)</formula>
    </cfRule>
    <cfRule type="expression" dxfId="354" priority="368">
      <formula>IF(AND(AU598&lt;0, RIGHT(TEXT(AU598,"0.#"),1)="."),TRUE,FALSE)</formula>
    </cfRule>
  </conditionalFormatting>
  <conditionalFormatting sqref="AK599:AK627">
    <cfRule type="expression" dxfId="353" priority="363">
      <formula>IF(RIGHT(TEXT(AK599,"0.#"),1)=".",FALSE,TRUE)</formula>
    </cfRule>
    <cfRule type="expression" dxfId="352" priority="364">
      <formula>IF(RIGHT(TEXT(AK599,"0.#"),1)=".",TRUE,FALSE)</formula>
    </cfRule>
  </conditionalFormatting>
  <conditionalFormatting sqref="AU599:AX627">
    <cfRule type="expression" dxfId="351" priority="359">
      <formula>IF(AND(AU599&gt;=0, RIGHT(TEXT(AU599,"0.#"),1)&lt;&gt;"."),TRUE,FALSE)</formula>
    </cfRule>
    <cfRule type="expression" dxfId="350" priority="360">
      <formula>IF(AND(AU599&gt;=0, RIGHT(TEXT(AU599,"0.#"),1)="."),TRUE,FALSE)</formula>
    </cfRule>
    <cfRule type="expression" dxfId="349" priority="361">
      <formula>IF(AND(AU599&lt;0, RIGHT(TEXT(AU599,"0.#"),1)&lt;&gt;"."),TRUE,FALSE)</formula>
    </cfRule>
    <cfRule type="expression" dxfId="348" priority="362">
      <formula>IF(AND(AU599&lt;0, RIGHT(TEXT(AU599,"0.#"),1)="."),TRUE,FALSE)</formula>
    </cfRule>
  </conditionalFormatting>
  <conditionalFormatting sqref="AK631">
    <cfRule type="expression" dxfId="347" priority="357">
      <formula>IF(RIGHT(TEXT(AK631,"0.#"),1)=".",FALSE,TRUE)</formula>
    </cfRule>
    <cfRule type="expression" dxfId="346" priority="358">
      <formula>IF(RIGHT(TEXT(AK631,"0.#"),1)=".",TRUE,FALSE)</formula>
    </cfRule>
  </conditionalFormatting>
  <conditionalFormatting sqref="AU631:AX631">
    <cfRule type="expression" dxfId="345" priority="353">
      <formula>IF(AND(AU631&gt;=0, RIGHT(TEXT(AU631,"0.#"),1)&lt;&gt;"."),TRUE,FALSE)</formula>
    </cfRule>
    <cfRule type="expression" dxfId="344" priority="354">
      <formula>IF(AND(AU631&gt;=0, RIGHT(TEXT(AU631,"0.#"),1)="."),TRUE,FALSE)</formula>
    </cfRule>
    <cfRule type="expression" dxfId="343" priority="355">
      <formula>IF(AND(AU631&lt;0, RIGHT(TEXT(AU631,"0.#"),1)&lt;&gt;"."),TRUE,FALSE)</formula>
    </cfRule>
    <cfRule type="expression" dxfId="342" priority="356">
      <formula>IF(AND(AU631&lt;0, RIGHT(TEXT(AU631,"0.#"),1)="."),TRUE,FALSE)</formula>
    </cfRule>
  </conditionalFormatting>
  <conditionalFormatting sqref="AK632:AK660">
    <cfRule type="expression" dxfId="341" priority="351">
      <formula>IF(RIGHT(TEXT(AK632,"0.#"),1)=".",FALSE,TRUE)</formula>
    </cfRule>
    <cfRule type="expression" dxfId="340" priority="352">
      <formula>IF(RIGHT(TEXT(AK632,"0.#"),1)=".",TRUE,FALSE)</formula>
    </cfRule>
  </conditionalFormatting>
  <conditionalFormatting sqref="AU632:AX660">
    <cfRule type="expression" dxfId="339" priority="347">
      <formula>IF(AND(AU632&gt;=0, RIGHT(TEXT(AU632,"0.#"),1)&lt;&gt;"."),TRUE,FALSE)</formula>
    </cfRule>
    <cfRule type="expression" dxfId="338" priority="348">
      <formula>IF(AND(AU632&gt;=0, RIGHT(TEXT(AU632,"0.#"),1)="."),TRUE,FALSE)</formula>
    </cfRule>
    <cfRule type="expression" dxfId="337" priority="349">
      <formula>IF(AND(AU632&lt;0, RIGHT(TEXT(AU632,"0.#"),1)&lt;&gt;"."),TRUE,FALSE)</formula>
    </cfRule>
    <cfRule type="expression" dxfId="336" priority="350">
      <formula>IF(AND(AU632&lt;0, RIGHT(TEXT(AU632,"0.#"),1)="."),TRUE,FALSE)</formula>
    </cfRule>
  </conditionalFormatting>
  <conditionalFormatting sqref="AK664">
    <cfRule type="expression" dxfId="335" priority="345">
      <formula>IF(RIGHT(TEXT(AK664,"0.#"),1)=".",FALSE,TRUE)</formula>
    </cfRule>
    <cfRule type="expression" dxfId="334" priority="346">
      <formula>IF(RIGHT(TEXT(AK664,"0.#"),1)=".",TRUE,FALSE)</formula>
    </cfRule>
  </conditionalFormatting>
  <conditionalFormatting sqref="AU664:AX664">
    <cfRule type="expression" dxfId="333" priority="341">
      <formula>IF(AND(AU664&gt;=0, RIGHT(TEXT(AU664,"0.#"),1)&lt;&gt;"."),TRUE,FALSE)</formula>
    </cfRule>
    <cfRule type="expression" dxfId="332" priority="342">
      <formula>IF(AND(AU664&gt;=0, RIGHT(TEXT(AU664,"0.#"),1)="."),TRUE,FALSE)</formula>
    </cfRule>
    <cfRule type="expression" dxfId="331" priority="343">
      <formula>IF(AND(AU664&lt;0, RIGHT(TEXT(AU664,"0.#"),1)&lt;&gt;"."),TRUE,FALSE)</formula>
    </cfRule>
    <cfRule type="expression" dxfId="330" priority="344">
      <formula>IF(AND(AU664&lt;0, RIGHT(TEXT(AU664,"0.#"),1)="."),TRUE,FALSE)</formula>
    </cfRule>
  </conditionalFormatting>
  <conditionalFormatting sqref="AK665:AK693">
    <cfRule type="expression" dxfId="329" priority="339">
      <formula>IF(RIGHT(TEXT(AK665,"0.#"),1)=".",FALSE,TRUE)</formula>
    </cfRule>
    <cfRule type="expression" dxfId="328" priority="340">
      <formula>IF(RIGHT(TEXT(AK665,"0.#"),1)=".",TRUE,FALSE)</formula>
    </cfRule>
  </conditionalFormatting>
  <conditionalFormatting sqref="AU665:AX693">
    <cfRule type="expression" dxfId="327" priority="335">
      <formula>IF(AND(AU665&gt;=0, RIGHT(TEXT(AU665,"0.#"),1)&lt;&gt;"."),TRUE,FALSE)</formula>
    </cfRule>
    <cfRule type="expression" dxfId="326" priority="336">
      <formula>IF(AND(AU665&gt;=0, RIGHT(TEXT(AU665,"0.#"),1)="."),TRUE,FALSE)</formula>
    </cfRule>
    <cfRule type="expression" dxfId="325" priority="337">
      <formula>IF(AND(AU665&lt;0, RIGHT(TEXT(AU665,"0.#"),1)&lt;&gt;"."),TRUE,FALSE)</formula>
    </cfRule>
    <cfRule type="expression" dxfId="324" priority="338">
      <formula>IF(AND(AU665&lt;0, RIGHT(TEXT(AU665,"0.#"),1)="."),TRUE,FALSE)</formula>
    </cfRule>
  </conditionalFormatting>
  <conditionalFormatting sqref="AK697">
    <cfRule type="expression" dxfId="323" priority="333">
      <formula>IF(RIGHT(TEXT(AK697,"0.#"),1)=".",FALSE,TRUE)</formula>
    </cfRule>
    <cfRule type="expression" dxfId="322" priority="334">
      <formula>IF(RIGHT(TEXT(AK697,"0.#"),1)=".",TRUE,FALSE)</formula>
    </cfRule>
  </conditionalFormatting>
  <conditionalFormatting sqref="AU697:AX697">
    <cfRule type="expression" dxfId="321" priority="329">
      <formula>IF(AND(AU697&gt;=0, RIGHT(TEXT(AU697,"0.#"),1)&lt;&gt;"."),TRUE,FALSE)</formula>
    </cfRule>
    <cfRule type="expression" dxfId="320" priority="330">
      <formula>IF(AND(AU697&gt;=0, RIGHT(TEXT(AU697,"0.#"),1)="."),TRUE,FALSE)</formula>
    </cfRule>
    <cfRule type="expression" dxfId="319" priority="331">
      <formula>IF(AND(AU697&lt;0, RIGHT(TEXT(AU697,"0.#"),1)&lt;&gt;"."),TRUE,FALSE)</formula>
    </cfRule>
    <cfRule type="expression" dxfId="318" priority="332">
      <formula>IF(AND(AU697&lt;0, RIGHT(TEXT(AU697,"0.#"),1)="."),TRUE,FALSE)</formula>
    </cfRule>
  </conditionalFormatting>
  <conditionalFormatting sqref="AK698:AK726">
    <cfRule type="expression" dxfId="317" priority="327">
      <formula>IF(RIGHT(TEXT(AK698,"0.#"),1)=".",FALSE,TRUE)</formula>
    </cfRule>
    <cfRule type="expression" dxfId="316" priority="328">
      <formula>IF(RIGHT(TEXT(AK698,"0.#"),1)=".",TRUE,FALSE)</formula>
    </cfRule>
  </conditionalFormatting>
  <conditionalFormatting sqref="AU698:AX726">
    <cfRule type="expression" dxfId="315" priority="323">
      <formula>IF(AND(AU698&gt;=0, RIGHT(TEXT(AU698,"0.#"),1)&lt;&gt;"."),TRUE,FALSE)</formula>
    </cfRule>
    <cfRule type="expression" dxfId="314" priority="324">
      <formula>IF(AND(AU698&gt;=0, RIGHT(TEXT(AU698,"0.#"),1)="."),TRUE,FALSE)</formula>
    </cfRule>
    <cfRule type="expression" dxfId="313" priority="325">
      <formula>IF(AND(AU698&lt;0, RIGHT(TEXT(AU698,"0.#"),1)&lt;&gt;"."),TRUE,FALSE)</formula>
    </cfRule>
    <cfRule type="expression" dxfId="312" priority="326">
      <formula>IF(AND(AU698&lt;0, RIGHT(TEXT(AU698,"0.#"),1)="."),TRUE,FALSE)</formula>
    </cfRule>
  </conditionalFormatting>
  <conditionalFormatting sqref="AK730">
    <cfRule type="expression" dxfId="311" priority="321">
      <formula>IF(RIGHT(TEXT(AK730,"0.#"),1)=".",FALSE,TRUE)</formula>
    </cfRule>
    <cfRule type="expression" dxfId="310" priority="322">
      <formula>IF(RIGHT(TEXT(AK730,"0.#"),1)=".",TRUE,FALSE)</formula>
    </cfRule>
  </conditionalFormatting>
  <conditionalFormatting sqref="AU730:AX730">
    <cfRule type="expression" dxfId="309" priority="317">
      <formula>IF(AND(AU730&gt;=0, RIGHT(TEXT(AU730,"0.#"),1)&lt;&gt;"."),TRUE,FALSE)</formula>
    </cfRule>
    <cfRule type="expression" dxfId="308" priority="318">
      <formula>IF(AND(AU730&gt;=0, RIGHT(TEXT(AU730,"0.#"),1)="."),TRUE,FALSE)</formula>
    </cfRule>
    <cfRule type="expression" dxfId="307" priority="319">
      <formula>IF(AND(AU730&lt;0, RIGHT(TEXT(AU730,"0.#"),1)&lt;&gt;"."),TRUE,FALSE)</formula>
    </cfRule>
    <cfRule type="expression" dxfId="306" priority="320">
      <formula>IF(AND(AU730&lt;0, RIGHT(TEXT(AU730,"0.#"),1)="."),TRUE,FALSE)</formula>
    </cfRule>
  </conditionalFormatting>
  <conditionalFormatting sqref="AK731:AK759">
    <cfRule type="expression" dxfId="305" priority="315">
      <formula>IF(RIGHT(TEXT(AK731,"0.#"),1)=".",FALSE,TRUE)</formula>
    </cfRule>
    <cfRule type="expression" dxfId="304" priority="316">
      <formula>IF(RIGHT(TEXT(AK731,"0.#"),1)=".",TRUE,FALSE)</formula>
    </cfRule>
  </conditionalFormatting>
  <conditionalFormatting sqref="AU731:AX759">
    <cfRule type="expression" dxfId="303" priority="311">
      <formula>IF(AND(AU731&gt;=0, RIGHT(TEXT(AU731,"0.#"),1)&lt;&gt;"."),TRUE,FALSE)</formula>
    </cfRule>
    <cfRule type="expression" dxfId="302" priority="312">
      <formula>IF(AND(AU731&gt;=0, RIGHT(TEXT(AU731,"0.#"),1)="."),TRUE,FALSE)</formula>
    </cfRule>
    <cfRule type="expression" dxfId="301" priority="313">
      <formula>IF(AND(AU731&lt;0, RIGHT(TEXT(AU731,"0.#"),1)&lt;&gt;"."),TRUE,FALSE)</formula>
    </cfRule>
    <cfRule type="expression" dxfId="300" priority="314">
      <formula>IF(AND(AU731&lt;0, RIGHT(TEXT(AU731,"0.#"),1)="."),TRUE,FALSE)</formula>
    </cfRule>
  </conditionalFormatting>
  <conditionalFormatting sqref="AK763">
    <cfRule type="expression" dxfId="299" priority="309">
      <formula>IF(RIGHT(TEXT(AK763,"0.#"),1)=".",FALSE,TRUE)</formula>
    </cfRule>
    <cfRule type="expression" dxfId="298" priority="310">
      <formula>IF(RIGHT(TEXT(AK763,"0.#"),1)=".",TRUE,FALSE)</formula>
    </cfRule>
  </conditionalFormatting>
  <conditionalFormatting sqref="AU763:AX763">
    <cfRule type="expression" dxfId="297" priority="305">
      <formula>IF(AND(AU763&gt;=0, RIGHT(TEXT(AU763,"0.#"),1)&lt;&gt;"."),TRUE,FALSE)</formula>
    </cfRule>
    <cfRule type="expression" dxfId="296" priority="306">
      <formula>IF(AND(AU763&gt;=0, RIGHT(TEXT(AU763,"0.#"),1)="."),TRUE,FALSE)</formula>
    </cfRule>
    <cfRule type="expression" dxfId="295" priority="307">
      <formula>IF(AND(AU763&lt;0, RIGHT(TEXT(AU763,"0.#"),1)&lt;&gt;"."),TRUE,FALSE)</formula>
    </cfRule>
    <cfRule type="expression" dxfId="294" priority="308">
      <formula>IF(AND(AU763&lt;0, RIGHT(TEXT(AU763,"0.#"),1)="."),TRUE,FALSE)</formula>
    </cfRule>
  </conditionalFormatting>
  <conditionalFormatting sqref="AK764:AK792">
    <cfRule type="expression" dxfId="293" priority="303">
      <formula>IF(RIGHT(TEXT(AK764,"0.#"),1)=".",FALSE,TRUE)</formula>
    </cfRule>
    <cfRule type="expression" dxfId="292" priority="304">
      <formula>IF(RIGHT(TEXT(AK764,"0.#"),1)=".",TRUE,FALSE)</formula>
    </cfRule>
  </conditionalFormatting>
  <conditionalFormatting sqref="AU764:AX792">
    <cfRule type="expression" dxfId="291" priority="299">
      <formula>IF(AND(AU764&gt;=0, RIGHT(TEXT(AU764,"0.#"),1)&lt;&gt;"."),TRUE,FALSE)</formula>
    </cfRule>
    <cfRule type="expression" dxfId="290" priority="300">
      <formula>IF(AND(AU764&gt;=0, RIGHT(TEXT(AU764,"0.#"),1)="."),TRUE,FALSE)</formula>
    </cfRule>
    <cfRule type="expression" dxfId="289" priority="301">
      <formula>IF(AND(AU764&lt;0, RIGHT(TEXT(AU764,"0.#"),1)&lt;&gt;"."),TRUE,FALSE)</formula>
    </cfRule>
    <cfRule type="expression" dxfId="288" priority="302">
      <formula>IF(AND(AU764&lt;0, RIGHT(TEXT(AU764,"0.#"),1)="."),TRUE,FALSE)</formula>
    </cfRule>
  </conditionalFormatting>
  <conditionalFormatting sqref="AK796">
    <cfRule type="expression" dxfId="287" priority="297">
      <formula>IF(RIGHT(TEXT(AK796,"0.#"),1)=".",FALSE,TRUE)</formula>
    </cfRule>
    <cfRule type="expression" dxfId="286" priority="298">
      <formula>IF(RIGHT(TEXT(AK796,"0.#"),1)=".",TRUE,FALSE)</formula>
    </cfRule>
  </conditionalFormatting>
  <conditionalFormatting sqref="AU829:AX829">
    <cfRule type="expression" dxfId="285" priority="281">
      <formula>IF(AND(AU829&gt;=0, RIGHT(TEXT(AU829,"0.#"),1)&lt;&gt;"."),TRUE,FALSE)</formula>
    </cfRule>
    <cfRule type="expression" dxfId="284" priority="282">
      <formula>IF(AND(AU829&gt;=0, RIGHT(TEXT(AU829,"0.#"),1)="."),TRUE,FALSE)</formula>
    </cfRule>
    <cfRule type="expression" dxfId="283" priority="283">
      <formula>IF(AND(AU829&lt;0, RIGHT(TEXT(AU829,"0.#"),1)&lt;&gt;"."),TRUE,FALSE)</formula>
    </cfRule>
    <cfRule type="expression" dxfId="282" priority="284">
      <formula>IF(AND(AU829&lt;0, RIGHT(TEXT(AU829,"0.#"),1)="."),TRUE,FALSE)</formula>
    </cfRule>
  </conditionalFormatting>
  <conditionalFormatting sqref="AK829">
    <cfRule type="expression" dxfId="281" priority="285">
      <formula>IF(RIGHT(TEXT(AK829,"0.#"),1)=".",FALSE,TRUE)</formula>
    </cfRule>
    <cfRule type="expression" dxfId="280" priority="286">
      <formula>IF(RIGHT(TEXT(AK829,"0.#"),1)=".",TRUE,FALSE)</formula>
    </cfRule>
  </conditionalFormatting>
  <conditionalFormatting sqref="AK830:AK858">
    <cfRule type="expression" dxfId="279" priority="279">
      <formula>IF(RIGHT(TEXT(AK830,"0.#"),1)=".",FALSE,TRUE)</formula>
    </cfRule>
    <cfRule type="expression" dxfId="278" priority="280">
      <formula>IF(RIGHT(TEXT(AK830,"0.#"),1)=".",TRUE,FALSE)</formula>
    </cfRule>
  </conditionalFormatting>
  <conditionalFormatting sqref="AU830:AX858">
    <cfRule type="expression" dxfId="277" priority="275">
      <formula>IF(AND(AU830&gt;=0, RIGHT(TEXT(AU830,"0.#"),1)&lt;&gt;"."),TRUE,FALSE)</formula>
    </cfRule>
    <cfRule type="expression" dxfId="276" priority="276">
      <formula>IF(AND(AU830&gt;=0, RIGHT(TEXT(AU830,"0.#"),1)="."),TRUE,FALSE)</formula>
    </cfRule>
    <cfRule type="expression" dxfId="275" priority="277">
      <formula>IF(AND(AU830&lt;0, RIGHT(TEXT(AU830,"0.#"),1)&lt;&gt;"."),TRUE,FALSE)</formula>
    </cfRule>
    <cfRule type="expression" dxfId="274" priority="278">
      <formula>IF(AND(AU830&lt;0, RIGHT(TEXT(AU830,"0.#"),1)="."),TRUE,FALSE)</formula>
    </cfRule>
  </conditionalFormatting>
  <conditionalFormatting sqref="AK862">
    <cfRule type="expression" dxfId="273" priority="273">
      <formula>IF(RIGHT(TEXT(AK862,"0.#"),1)=".",FALSE,TRUE)</formula>
    </cfRule>
    <cfRule type="expression" dxfId="272" priority="274">
      <formula>IF(RIGHT(TEXT(AK862,"0.#"),1)=".",TRUE,FALSE)</formula>
    </cfRule>
  </conditionalFormatting>
  <conditionalFormatting sqref="AU862:AX862">
    <cfRule type="expression" dxfId="271" priority="269">
      <formula>IF(AND(AU862&gt;=0, RIGHT(TEXT(AU862,"0.#"),1)&lt;&gt;"."),TRUE,FALSE)</formula>
    </cfRule>
    <cfRule type="expression" dxfId="270" priority="270">
      <formula>IF(AND(AU862&gt;=0, RIGHT(TEXT(AU862,"0.#"),1)="."),TRUE,FALSE)</formula>
    </cfRule>
    <cfRule type="expression" dxfId="269" priority="271">
      <formula>IF(AND(AU862&lt;0, RIGHT(TEXT(AU862,"0.#"),1)&lt;&gt;"."),TRUE,FALSE)</formula>
    </cfRule>
    <cfRule type="expression" dxfId="268" priority="272">
      <formula>IF(AND(AU862&lt;0, RIGHT(TEXT(AU862,"0.#"),1)="."),TRUE,FALSE)</formula>
    </cfRule>
  </conditionalFormatting>
  <conditionalFormatting sqref="AK863:AK891">
    <cfRule type="expression" dxfId="267" priority="267">
      <formula>IF(RIGHT(TEXT(AK863,"0.#"),1)=".",FALSE,TRUE)</formula>
    </cfRule>
    <cfRule type="expression" dxfId="266" priority="268">
      <formula>IF(RIGHT(TEXT(AK863,"0.#"),1)=".",TRUE,FALSE)</formula>
    </cfRule>
  </conditionalFormatting>
  <conditionalFormatting sqref="AU863:AX891">
    <cfRule type="expression" dxfId="265" priority="263">
      <formula>IF(AND(AU863&gt;=0, RIGHT(TEXT(AU863,"0.#"),1)&lt;&gt;"."),TRUE,FALSE)</formula>
    </cfRule>
    <cfRule type="expression" dxfId="264" priority="264">
      <formula>IF(AND(AU863&gt;=0, RIGHT(TEXT(AU863,"0.#"),1)="."),TRUE,FALSE)</formula>
    </cfRule>
    <cfRule type="expression" dxfId="263" priority="265">
      <formula>IF(AND(AU863&lt;0, RIGHT(TEXT(AU863,"0.#"),1)&lt;&gt;"."),TRUE,FALSE)</formula>
    </cfRule>
    <cfRule type="expression" dxfId="262" priority="266">
      <formula>IF(AND(AU863&lt;0, RIGHT(TEXT(AU863,"0.#"),1)="."),TRUE,FALSE)</formula>
    </cfRule>
  </conditionalFormatting>
  <conditionalFormatting sqref="AK895">
    <cfRule type="expression" dxfId="261" priority="261">
      <formula>IF(RIGHT(TEXT(AK895,"0.#"),1)=".",FALSE,TRUE)</formula>
    </cfRule>
    <cfRule type="expression" dxfId="260" priority="262">
      <formula>IF(RIGHT(TEXT(AK895,"0.#"),1)=".",TRUE,FALSE)</formula>
    </cfRule>
  </conditionalFormatting>
  <conditionalFormatting sqref="AU895:AX895">
    <cfRule type="expression" dxfId="259" priority="257">
      <formula>IF(AND(AU895&gt;=0, RIGHT(TEXT(AU895,"0.#"),1)&lt;&gt;"."),TRUE,FALSE)</formula>
    </cfRule>
    <cfRule type="expression" dxfId="258" priority="258">
      <formula>IF(AND(AU895&gt;=0, RIGHT(TEXT(AU895,"0.#"),1)="."),TRUE,FALSE)</formula>
    </cfRule>
    <cfRule type="expression" dxfId="257" priority="259">
      <formula>IF(AND(AU895&lt;0, RIGHT(TEXT(AU895,"0.#"),1)&lt;&gt;"."),TRUE,FALSE)</formula>
    </cfRule>
    <cfRule type="expression" dxfId="256" priority="260">
      <formula>IF(AND(AU895&lt;0, RIGHT(TEXT(AU895,"0.#"),1)="."),TRUE,FALSE)</formula>
    </cfRule>
  </conditionalFormatting>
  <conditionalFormatting sqref="AK896:AK924">
    <cfRule type="expression" dxfId="255" priority="255">
      <formula>IF(RIGHT(TEXT(AK896,"0.#"),1)=".",FALSE,TRUE)</formula>
    </cfRule>
    <cfRule type="expression" dxfId="254" priority="256">
      <formula>IF(RIGHT(TEXT(AK896,"0.#"),1)=".",TRUE,FALSE)</formula>
    </cfRule>
  </conditionalFormatting>
  <conditionalFormatting sqref="AU896:AX924">
    <cfRule type="expression" dxfId="253" priority="251">
      <formula>IF(AND(AU896&gt;=0, RIGHT(TEXT(AU896,"0.#"),1)&lt;&gt;"."),TRUE,FALSE)</formula>
    </cfRule>
    <cfRule type="expression" dxfId="252" priority="252">
      <formula>IF(AND(AU896&gt;=0, RIGHT(TEXT(AU896,"0.#"),1)="."),TRUE,FALSE)</formula>
    </cfRule>
    <cfRule type="expression" dxfId="251" priority="253">
      <formula>IF(AND(AU896&lt;0, RIGHT(TEXT(AU896,"0.#"),1)&lt;&gt;"."),TRUE,FALSE)</formula>
    </cfRule>
    <cfRule type="expression" dxfId="250" priority="254">
      <formula>IF(AND(AU896&lt;0, RIGHT(TEXT(AU896,"0.#"),1)="."),TRUE,FALSE)</formula>
    </cfRule>
  </conditionalFormatting>
  <conditionalFormatting sqref="AK928">
    <cfRule type="expression" dxfId="249" priority="249">
      <formula>IF(RIGHT(TEXT(AK928,"0.#"),1)=".",FALSE,TRUE)</formula>
    </cfRule>
    <cfRule type="expression" dxfId="248" priority="250">
      <formula>IF(RIGHT(TEXT(AK928,"0.#"),1)=".",TRUE,FALSE)</formula>
    </cfRule>
  </conditionalFormatting>
  <conditionalFormatting sqref="AU928:AX928">
    <cfRule type="expression" dxfId="247" priority="245">
      <formula>IF(AND(AU928&gt;=0, RIGHT(TEXT(AU928,"0.#"),1)&lt;&gt;"."),TRUE,FALSE)</formula>
    </cfRule>
    <cfRule type="expression" dxfId="246" priority="246">
      <formula>IF(AND(AU928&gt;=0, RIGHT(TEXT(AU928,"0.#"),1)="."),TRUE,FALSE)</formula>
    </cfRule>
    <cfRule type="expression" dxfId="245" priority="247">
      <formula>IF(AND(AU928&lt;0, RIGHT(TEXT(AU928,"0.#"),1)&lt;&gt;"."),TRUE,FALSE)</formula>
    </cfRule>
    <cfRule type="expression" dxfId="244" priority="248">
      <formula>IF(AND(AU928&lt;0, RIGHT(TEXT(AU928,"0.#"),1)="."),TRUE,FALSE)</formula>
    </cfRule>
  </conditionalFormatting>
  <conditionalFormatting sqref="AK929:AK957">
    <cfRule type="expression" dxfId="243" priority="243">
      <formula>IF(RIGHT(TEXT(AK929,"0.#"),1)=".",FALSE,TRUE)</formula>
    </cfRule>
    <cfRule type="expression" dxfId="242" priority="244">
      <formula>IF(RIGHT(TEXT(AK929,"0.#"),1)=".",TRUE,FALSE)</formula>
    </cfRule>
  </conditionalFormatting>
  <conditionalFormatting sqref="AU929:AX957">
    <cfRule type="expression" dxfId="241" priority="239">
      <formula>IF(AND(AU929&gt;=0, RIGHT(TEXT(AU929,"0.#"),1)&lt;&gt;"."),TRUE,FALSE)</formula>
    </cfRule>
    <cfRule type="expression" dxfId="240" priority="240">
      <formula>IF(AND(AU929&gt;=0, RIGHT(TEXT(AU929,"0.#"),1)="."),TRUE,FALSE)</formula>
    </cfRule>
    <cfRule type="expression" dxfId="239" priority="241">
      <formula>IF(AND(AU929&lt;0, RIGHT(TEXT(AU929,"0.#"),1)&lt;&gt;"."),TRUE,FALSE)</formula>
    </cfRule>
    <cfRule type="expression" dxfId="238" priority="242">
      <formula>IF(AND(AU929&lt;0, RIGHT(TEXT(AU929,"0.#"),1)="."),TRUE,FALSE)</formula>
    </cfRule>
  </conditionalFormatting>
  <conditionalFormatting sqref="AK961">
    <cfRule type="expression" dxfId="237" priority="237">
      <formula>IF(RIGHT(TEXT(AK961,"0.#"),1)=".",FALSE,TRUE)</formula>
    </cfRule>
    <cfRule type="expression" dxfId="236" priority="238">
      <formula>IF(RIGHT(TEXT(AK961,"0.#"),1)=".",TRUE,FALSE)</formula>
    </cfRule>
  </conditionalFormatting>
  <conditionalFormatting sqref="AU961:AX961">
    <cfRule type="expression" dxfId="235" priority="233">
      <formula>IF(AND(AU961&gt;=0, RIGHT(TEXT(AU961,"0.#"),1)&lt;&gt;"."),TRUE,FALSE)</formula>
    </cfRule>
    <cfRule type="expression" dxfId="234" priority="234">
      <formula>IF(AND(AU961&gt;=0, RIGHT(TEXT(AU961,"0.#"),1)="."),TRUE,FALSE)</formula>
    </cfRule>
    <cfRule type="expression" dxfId="233" priority="235">
      <formula>IF(AND(AU961&lt;0, RIGHT(TEXT(AU961,"0.#"),1)&lt;&gt;"."),TRUE,FALSE)</formula>
    </cfRule>
    <cfRule type="expression" dxfId="232" priority="236">
      <formula>IF(AND(AU961&lt;0, RIGHT(TEXT(AU961,"0.#"),1)="."),TRUE,FALSE)</formula>
    </cfRule>
  </conditionalFormatting>
  <conditionalFormatting sqref="AK962:AK990">
    <cfRule type="expression" dxfId="231" priority="231">
      <formula>IF(RIGHT(TEXT(AK962,"0.#"),1)=".",FALSE,TRUE)</formula>
    </cfRule>
    <cfRule type="expression" dxfId="230" priority="232">
      <formula>IF(RIGHT(TEXT(AK962,"0.#"),1)=".",TRUE,FALSE)</formula>
    </cfRule>
  </conditionalFormatting>
  <conditionalFormatting sqref="AU962:AX990">
    <cfRule type="expression" dxfId="229" priority="227">
      <formula>IF(AND(AU962&gt;=0, RIGHT(TEXT(AU962,"0.#"),1)&lt;&gt;"."),TRUE,FALSE)</formula>
    </cfRule>
    <cfRule type="expression" dxfId="228" priority="228">
      <formula>IF(AND(AU962&gt;=0, RIGHT(TEXT(AU962,"0.#"),1)="."),TRUE,FALSE)</formula>
    </cfRule>
    <cfRule type="expression" dxfId="227" priority="229">
      <formula>IF(AND(AU962&lt;0, RIGHT(TEXT(AU962,"0.#"),1)&lt;&gt;"."),TRUE,FALSE)</formula>
    </cfRule>
    <cfRule type="expression" dxfId="226" priority="230">
      <formula>IF(AND(AU962&lt;0, RIGHT(TEXT(AU962,"0.#"),1)="."),TRUE,FALSE)</formula>
    </cfRule>
  </conditionalFormatting>
  <conditionalFormatting sqref="AK994">
    <cfRule type="expression" dxfId="225" priority="225">
      <formula>IF(RIGHT(TEXT(AK994,"0.#"),1)=".",FALSE,TRUE)</formula>
    </cfRule>
    <cfRule type="expression" dxfId="224" priority="226">
      <formula>IF(RIGHT(TEXT(AK994,"0.#"),1)=".",TRUE,FALSE)</formula>
    </cfRule>
  </conditionalFormatting>
  <conditionalFormatting sqref="AU994:AX994">
    <cfRule type="expression" dxfId="223" priority="221">
      <formula>IF(AND(AU994&gt;=0, RIGHT(TEXT(AU994,"0.#"),1)&lt;&gt;"."),TRUE,FALSE)</formula>
    </cfRule>
    <cfRule type="expression" dxfId="222" priority="222">
      <formula>IF(AND(AU994&gt;=0, RIGHT(TEXT(AU994,"0.#"),1)="."),TRUE,FALSE)</formula>
    </cfRule>
    <cfRule type="expression" dxfId="221" priority="223">
      <formula>IF(AND(AU994&lt;0, RIGHT(TEXT(AU994,"0.#"),1)&lt;&gt;"."),TRUE,FALSE)</formula>
    </cfRule>
    <cfRule type="expression" dxfId="220" priority="224">
      <formula>IF(AND(AU994&lt;0, RIGHT(TEXT(AU994,"0.#"),1)="."),TRUE,FALSE)</formula>
    </cfRule>
  </conditionalFormatting>
  <conditionalFormatting sqref="AK995:AK1023">
    <cfRule type="expression" dxfId="219" priority="219">
      <formula>IF(RIGHT(TEXT(AK995,"0.#"),1)=".",FALSE,TRUE)</formula>
    </cfRule>
    <cfRule type="expression" dxfId="218" priority="220">
      <formula>IF(RIGHT(TEXT(AK995,"0.#"),1)=".",TRUE,FALSE)</formula>
    </cfRule>
  </conditionalFormatting>
  <conditionalFormatting sqref="AU995:AX1023">
    <cfRule type="expression" dxfId="217" priority="215">
      <formula>IF(AND(AU995&gt;=0, RIGHT(TEXT(AU995,"0.#"),1)&lt;&gt;"."),TRUE,FALSE)</formula>
    </cfRule>
    <cfRule type="expression" dxfId="216" priority="216">
      <formula>IF(AND(AU995&gt;=0, RIGHT(TEXT(AU995,"0.#"),1)="."),TRUE,FALSE)</formula>
    </cfRule>
    <cfRule type="expression" dxfId="215" priority="217">
      <formula>IF(AND(AU995&lt;0, RIGHT(TEXT(AU995,"0.#"),1)&lt;&gt;"."),TRUE,FALSE)</formula>
    </cfRule>
    <cfRule type="expression" dxfId="214" priority="218">
      <formula>IF(AND(AU995&lt;0, RIGHT(TEXT(AU995,"0.#"),1)="."),TRUE,FALSE)</formula>
    </cfRule>
  </conditionalFormatting>
  <conditionalFormatting sqref="AK1027">
    <cfRule type="expression" dxfId="213" priority="213">
      <formula>IF(RIGHT(TEXT(AK1027,"0.#"),1)=".",FALSE,TRUE)</formula>
    </cfRule>
    <cfRule type="expression" dxfId="212" priority="214">
      <formula>IF(RIGHT(TEXT(AK1027,"0.#"),1)=".",TRUE,FALSE)</formula>
    </cfRule>
  </conditionalFormatting>
  <conditionalFormatting sqref="AU1027:AX1027">
    <cfRule type="expression" dxfId="211" priority="209">
      <formula>IF(AND(AU1027&gt;=0, RIGHT(TEXT(AU1027,"0.#"),1)&lt;&gt;"."),TRUE,FALSE)</formula>
    </cfRule>
    <cfRule type="expression" dxfId="210" priority="210">
      <formula>IF(AND(AU1027&gt;=0, RIGHT(TEXT(AU1027,"0.#"),1)="."),TRUE,FALSE)</formula>
    </cfRule>
    <cfRule type="expression" dxfId="209" priority="211">
      <formula>IF(AND(AU1027&lt;0, RIGHT(TEXT(AU1027,"0.#"),1)&lt;&gt;"."),TRUE,FALSE)</formula>
    </cfRule>
    <cfRule type="expression" dxfId="208" priority="212">
      <formula>IF(AND(AU1027&lt;0, RIGHT(TEXT(AU1027,"0.#"),1)="."),TRUE,FALSE)</formula>
    </cfRule>
  </conditionalFormatting>
  <conditionalFormatting sqref="AK1028:AK1056">
    <cfRule type="expression" dxfId="207" priority="207">
      <formula>IF(RIGHT(TEXT(AK1028,"0.#"),1)=".",FALSE,TRUE)</formula>
    </cfRule>
    <cfRule type="expression" dxfId="206" priority="208">
      <formula>IF(RIGHT(TEXT(AK1028,"0.#"),1)=".",TRUE,FALSE)</formula>
    </cfRule>
  </conditionalFormatting>
  <conditionalFormatting sqref="AU1028:AX1056">
    <cfRule type="expression" dxfId="205" priority="203">
      <formula>IF(AND(AU1028&gt;=0, RIGHT(TEXT(AU1028,"0.#"),1)&lt;&gt;"."),TRUE,FALSE)</formula>
    </cfRule>
    <cfRule type="expression" dxfId="204" priority="204">
      <formula>IF(AND(AU1028&gt;=0, RIGHT(TEXT(AU1028,"0.#"),1)="."),TRUE,FALSE)</formula>
    </cfRule>
    <cfRule type="expression" dxfId="203" priority="205">
      <formula>IF(AND(AU1028&lt;0, RIGHT(TEXT(AU1028,"0.#"),1)&lt;&gt;"."),TRUE,FALSE)</formula>
    </cfRule>
    <cfRule type="expression" dxfId="202" priority="206">
      <formula>IF(AND(AU1028&lt;0, RIGHT(TEXT(AU1028,"0.#"),1)="."),TRUE,FALSE)</formula>
    </cfRule>
  </conditionalFormatting>
  <conditionalFormatting sqref="AK1060">
    <cfRule type="expression" dxfId="201" priority="201">
      <formula>IF(RIGHT(TEXT(AK1060,"0.#"),1)=".",FALSE,TRUE)</formula>
    </cfRule>
    <cfRule type="expression" dxfId="200" priority="202">
      <formula>IF(RIGHT(TEXT(AK1060,"0.#"),1)=".",TRUE,FALSE)</formula>
    </cfRule>
  </conditionalFormatting>
  <conditionalFormatting sqref="AU1060:AX1060">
    <cfRule type="expression" dxfId="199" priority="197">
      <formula>IF(AND(AU1060&gt;=0, RIGHT(TEXT(AU1060,"0.#"),1)&lt;&gt;"."),TRUE,FALSE)</formula>
    </cfRule>
    <cfRule type="expression" dxfId="198" priority="198">
      <formula>IF(AND(AU1060&gt;=0, RIGHT(TEXT(AU1060,"0.#"),1)="."),TRUE,FALSE)</formula>
    </cfRule>
    <cfRule type="expression" dxfId="197" priority="199">
      <formula>IF(AND(AU1060&lt;0, RIGHT(TEXT(AU1060,"0.#"),1)&lt;&gt;"."),TRUE,FALSE)</formula>
    </cfRule>
    <cfRule type="expression" dxfId="196" priority="200">
      <formula>IF(AND(AU1060&lt;0, RIGHT(TEXT(AU1060,"0.#"),1)="."),TRUE,FALSE)</formula>
    </cfRule>
  </conditionalFormatting>
  <conditionalFormatting sqref="AK1061:AK1089">
    <cfRule type="expression" dxfId="195" priority="195">
      <formula>IF(RIGHT(TEXT(AK1061,"0.#"),1)=".",FALSE,TRUE)</formula>
    </cfRule>
    <cfRule type="expression" dxfId="194" priority="196">
      <formula>IF(RIGHT(TEXT(AK1061,"0.#"),1)=".",TRUE,FALSE)</formula>
    </cfRule>
  </conditionalFormatting>
  <conditionalFormatting sqref="AU1061:AX1089">
    <cfRule type="expression" dxfId="193" priority="191">
      <formula>IF(AND(AU1061&gt;=0, RIGHT(TEXT(AU1061,"0.#"),1)&lt;&gt;"."),TRUE,FALSE)</formula>
    </cfRule>
    <cfRule type="expression" dxfId="192" priority="192">
      <formula>IF(AND(AU1061&gt;=0, RIGHT(TEXT(AU1061,"0.#"),1)="."),TRUE,FALSE)</formula>
    </cfRule>
    <cfRule type="expression" dxfId="191" priority="193">
      <formula>IF(AND(AU1061&lt;0, RIGHT(TEXT(AU1061,"0.#"),1)&lt;&gt;"."),TRUE,FALSE)</formula>
    </cfRule>
    <cfRule type="expression" dxfId="190" priority="194">
      <formula>IF(AND(AU1061&lt;0, RIGHT(TEXT(AU1061,"0.#"),1)="."),TRUE,FALSE)</formula>
    </cfRule>
  </conditionalFormatting>
  <conditionalFormatting sqref="AK1093">
    <cfRule type="expression" dxfId="189" priority="189">
      <formula>IF(RIGHT(TEXT(AK1093,"0.#"),1)=".",FALSE,TRUE)</formula>
    </cfRule>
    <cfRule type="expression" dxfId="188" priority="190">
      <formula>IF(RIGHT(TEXT(AK1093,"0.#"),1)=".",TRUE,FALSE)</formula>
    </cfRule>
  </conditionalFormatting>
  <conditionalFormatting sqref="AU1093:AX1093">
    <cfRule type="expression" dxfId="187" priority="185">
      <formula>IF(AND(AU1093&gt;=0, RIGHT(TEXT(AU1093,"0.#"),1)&lt;&gt;"."),TRUE,FALSE)</formula>
    </cfRule>
    <cfRule type="expression" dxfId="186" priority="186">
      <formula>IF(AND(AU1093&gt;=0, RIGHT(TEXT(AU1093,"0.#"),1)="."),TRUE,FALSE)</formula>
    </cfRule>
    <cfRule type="expression" dxfId="185" priority="187">
      <formula>IF(AND(AU1093&lt;0, RIGHT(TEXT(AU1093,"0.#"),1)&lt;&gt;"."),TRUE,FALSE)</formula>
    </cfRule>
    <cfRule type="expression" dxfId="184" priority="188">
      <formula>IF(AND(AU1093&lt;0, RIGHT(TEXT(AU1093,"0.#"),1)="."),TRUE,FALSE)</formula>
    </cfRule>
  </conditionalFormatting>
  <conditionalFormatting sqref="AK1094:AK1122">
    <cfRule type="expression" dxfId="183" priority="183">
      <formula>IF(RIGHT(TEXT(AK1094,"0.#"),1)=".",FALSE,TRUE)</formula>
    </cfRule>
    <cfRule type="expression" dxfId="182" priority="184">
      <formula>IF(RIGHT(TEXT(AK1094,"0.#"),1)=".",TRUE,FALSE)</formula>
    </cfRule>
  </conditionalFormatting>
  <conditionalFormatting sqref="AU1094:AX1122">
    <cfRule type="expression" dxfId="181" priority="179">
      <formula>IF(AND(AU1094&gt;=0, RIGHT(TEXT(AU1094,"0.#"),1)&lt;&gt;"."),TRUE,FALSE)</formula>
    </cfRule>
    <cfRule type="expression" dxfId="180" priority="180">
      <formula>IF(AND(AU1094&gt;=0, RIGHT(TEXT(AU1094,"0.#"),1)="."),TRUE,FALSE)</formula>
    </cfRule>
    <cfRule type="expression" dxfId="179" priority="181">
      <formula>IF(AND(AU1094&lt;0, RIGHT(TEXT(AU1094,"0.#"),1)&lt;&gt;"."),TRUE,FALSE)</formula>
    </cfRule>
    <cfRule type="expression" dxfId="178" priority="182">
      <formula>IF(AND(AU1094&lt;0, RIGHT(TEXT(AU1094,"0.#"),1)="."),TRUE,FALSE)</formula>
    </cfRule>
  </conditionalFormatting>
  <conditionalFormatting sqref="AK1126">
    <cfRule type="expression" dxfId="177" priority="177">
      <formula>IF(RIGHT(TEXT(AK1126,"0.#"),1)=".",FALSE,TRUE)</formula>
    </cfRule>
    <cfRule type="expression" dxfId="176" priority="178">
      <formula>IF(RIGHT(TEXT(AK1126,"0.#"),1)=".",TRUE,FALSE)</formula>
    </cfRule>
  </conditionalFormatting>
  <conditionalFormatting sqref="AU1126:AX1126">
    <cfRule type="expression" dxfId="175" priority="173">
      <formula>IF(AND(AU1126&gt;=0, RIGHT(TEXT(AU1126,"0.#"),1)&lt;&gt;"."),TRUE,FALSE)</formula>
    </cfRule>
    <cfRule type="expression" dxfId="174" priority="174">
      <formula>IF(AND(AU1126&gt;=0, RIGHT(TEXT(AU1126,"0.#"),1)="."),TRUE,FALSE)</formula>
    </cfRule>
    <cfRule type="expression" dxfId="173" priority="175">
      <formula>IF(AND(AU1126&lt;0, RIGHT(TEXT(AU1126,"0.#"),1)&lt;&gt;"."),TRUE,FALSE)</formula>
    </cfRule>
    <cfRule type="expression" dxfId="172" priority="176">
      <formula>IF(AND(AU1126&lt;0, RIGHT(TEXT(AU1126,"0.#"),1)="."),TRUE,FALSE)</formula>
    </cfRule>
  </conditionalFormatting>
  <conditionalFormatting sqref="AK1127:AK1155">
    <cfRule type="expression" dxfId="171" priority="171">
      <formula>IF(RIGHT(TEXT(AK1127,"0.#"),1)=".",FALSE,TRUE)</formula>
    </cfRule>
    <cfRule type="expression" dxfId="170" priority="172">
      <formula>IF(RIGHT(TEXT(AK1127,"0.#"),1)=".",TRUE,FALSE)</formula>
    </cfRule>
  </conditionalFormatting>
  <conditionalFormatting sqref="AU1127:AX1155">
    <cfRule type="expression" dxfId="169" priority="167">
      <formula>IF(AND(AU1127&gt;=0, RIGHT(TEXT(AU1127,"0.#"),1)&lt;&gt;"."),TRUE,FALSE)</formula>
    </cfRule>
    <cfRule type="expression" dxfId="168" priority="168">
      <formula>IF(AND(AU1127&gt;=0, RIGHT(TEXT(AU1127,"0.#"),1)="."),TRUE,FALSE)</formula>
    </cfRule>
    <cfRule type="expression" dxfId="167" priority="169">
      <formula>IF(AND(AU1127&lt;0, RIGHT(TEXT(AU1127,"0.#"),1)&lt;&gt;"."),TRUE,FALSE)</formula>
    </cfRule>
    <cfRule type="expression" dxfId="166" priority="170">
      <formula>IF(AND(AU1127&lt;0, RIGHT(TEXT(AU1127,"0.#"),1)="."),TRUE,FALSE)</formula>
    </cfRule>
  </conditionalFormatting>
  <conditionalFormatting sqref="AK1159">
    <cfRule type="expression" dxfId="165" priority="165">
      <formula>IF(RIGHT(TEXT(AK1159,"0.#"),1)=".",FALSE,TRUE)</formula>
    </cfRule>
    <cfRule type="expression" dxfId="164" priority="166">
      <formula>IF(RIGHT(TEXT(AK1159,"0.#"),1)=".",TRUE,FALSE)</formula>
    </cfRule>
  </conditionalFormatting>
  <conditionalFormatting sqref="AU1159:AX1159">
    <cfRule type="expression" dxfId="163" priority="161">
      <formula>IF(AND(AU1159&gt;=0, RIGHT(TEXT(AU1159,"0.#"),1)&lt;&gt;"."),TRUE,FALSE)</formula>
    </cfRule>
    <cfRule type="expression" dxfId="162" priority="162">
      <formula>IF(AND(AU1159&gt;=0, RIGHT(TEXT(AU1159,"0.#"),1)="."),TRUE,FALSE)</formula>
    </cfRule>
    <cfRule type="expression" dxfId="161" priority="163">
      <formula>IF(AND(AU1159&lt;0, RIGHT(TEXT(AU1159,"0.#"),1)&lt;&gt;"."),TRUE,FALSE)</formula>
    </cfRule>
    <cfRule type="expression" dxfId="160" priority="164">
      <formula>IF(AND(AU1159&lt;0, RIGHT(TEXT(AU1159,"0.#"),1)="."),TRUE,FALSE)</formula>
    </cfRule>
  </conditionalFormatting>
  <conditionalFormatting sqref="AK1160:AK1188">
    <cfRule type="expression" dxfId="159" priority="159">
      <formula>IF(RIGHT(TEXT(AK1160,"0.#"),1)=".",FALSE,TRUE)</formula>
    </cfRule>
    <cfRule type="expression" dxfId="158" priority="160">
      <formula>IF(RIGHT(TEXT(AK1160,"0.#"),1)=".",TRUE,FALSE)</formula>
    </cfRule>
  </conditionalFormatting>
  <conditionalFormatting sqref="AU1160:AX1188">
    <cfRule type="expression" dxfId="157" priority="155">
      <formula>IF(AND(AU1160&gt;=0, RIGHT(TEXT(AU1160,"0.#"),1)&lt;&gt;"."),TRUE,FALSE)</formula>
    </cfRule>
    <cfRule type="expression" dxfId="156" priority="156">
      <formula>IF(AND(AU1160&gt;=0, RIGHT(TEXT(AU1160,"0.#"),1)="."),TRUE,FALSE)</formula>
    </cfRule>
    <cfRule type="expression" dxfId="155" priority="157">
      <formula>IF(AND(AU1160&lt;0, RIGHT(TEXT(AU1160,"0.#"),1)&lt;&gt;"."),TRUE,FALSE)</formula>
    </cfRule>
    <cfRule type="expression" dxfId="154" priority="158">
      <formula>IF(AND(AU1160&lt;0, RIGHT(TEXT(AU1160,"0.#"),1)="."),TRUE,FALSE)</formula>
    </cfRule>
  </conditionalFormatting>
  <conditionalFormatting sqref="AK1192">
    <cfRule type="expression" dxfId="153" priority="153">
      <formula>IF(RIGHT(TEXT(AK1192,"0.#"),1)=".",FALSE,TRUE)</formula>
    </cfRule>
    <cfRule type="expression" dxfId="152" priority="154">
      <formula>IF(RIGHT(TEXT(AK1192,"0.#"),1)=".",TRUE,FALSE)</formula>
    </cfRule>
  </conditionalFormatting>
  <conditionalFormatting sqref="AU1192:AX1192">
    <cfRule type="expression" dxfId="151" priority="149">
      <formula>IF(AND(AU1192&gt;=0, RIGHT(TEXT(AU1192,"0.#"),1)&lt;&gt;"."),TRUE,FALSE)</formula>
    </cfRule>
    <cfRule type="expression" dxfId="150" priority="150">
      <formula>IF(AND(AU1192&gt;=0, RIGHT(TEXT(AU1192,"0.#"),1)="."),TRUE,FALSE)</formula>
    </cfRule>
    <cfRule type="expression" dxfId="149" priority="151">
      <formula>IF(AND(AU1192&lt;0, RIGHT(TEXT(AU1192,"0.#"),1)&lt;&gt;"."),TRUE,FALSE)</formula>
    </cfRule>
    <cfRule type="expression" dxfId="148" priority="152">
      <formula>IF(AND(AU1192&lt;0, RIGHT(TEXT(AU1192,"0.#"),1)="."),TRUE,FALSE)</formula>
    </cfRule>
  </conditionalFormatting>
  <conditionalFormatting sqref="AK1193:AK1221">
    <cfRule type="expression" dxfId="147" priority="147">
      <formula>IF(RIGHT(TEXT(AK1193,"0.#"),1)=".",FALSE,TRUE)</formula>
    </cfRule>
    <cfRule type="expression" dxfId="146" priority="148">
      <formula>IF(RIGHT(TEXT(AK1193,"0.#"),1)=".",TRUE,FALSE)</formula>
    </cfRule>
  </conditionalFormatting>
  <conditionalFormatting sqref="AU1193:AX1221">
    <cfRule type="expression" dxfId="145" priority="143">
      <formula>IF(AND(AU1193&gt;=0, RIGHT(TEXT(AU1193,"0.#"),1)&lt;&gt;"."),TRUE,FALSE)</formula>
    </cfRule>
    <cfRule type="expression" dxfId="144" priority="144">
      <formula>IF(AND(AU1193&gt;=0, RIGHT(TEXT(AU1193,"0.#"),1)="."),TRUE,FALSE)</formula>
    </cfRule>
    <cfRule type="expression" dxfId="143" priority="145">
      <formula>IF(AND(AU1193&lt;0, RIGHT(TEXT(AU1193,"0.#"),1)&lt;&gt;"."),TRUE,FALSE)</formula>
    </cfRule>
    <cfRule type="expression" dxfId="142" priority="146">
      <formula>IF(AND(AU1193&lt;0, RIGHT(TEXT(AU1193,"0.#"),1)="."),TRUE,FALSE)</formula>
    </cfRule>
  </conditionalFormatting>
  <conditionalFormatting sqref="AK1225">
    <cfRule type="expression" dxfId="141" priority="141">
      <formula>IF(RIGHT(TEXT(AK1225,"0.#"),1)=".",FALSE,TRUE)</formula>
    </cfRule>
    <cfRule type="expression" dxfId="140" priority="142">
      <formula>IF(RIGHT(TEXT(AK1225,"0.#"),1)=".",TRUE,FALSE)</formula>
    </cfRule>
  </conditionalFormatting>
  <conditionalFormatting sqref="AU1225:AX1225">
    <cfRule type="expression" dxfId="139" priority="137">
      <formula>IF(AND(AU1225&gt;=0, RIGHT(TEXT(AU1225,"0.#"),1)&lt;&gt;"."),TRUE,FALSE)</formula>
    </cfRule>
    <cfRule type="expression" dxfId="138" priority="138">
      <formula>IF(AND(AU1225&gt;=0, RIGHT(TEXT(AU1225,"0.#"),1)="."),TRUE,FALSE)</formula>
    </cfRule>
    <cfRule type="expression" dxfId="137" priority="139">
      <formula>IF(AND(AU1225&lt;0, RIGHT(TEXT(AU1225,"0.#"),1)&lt;&gt;"."),TRUE,FALSE)</formula>
    </cfRule>
    <cfRule type="expression" dxfId="136" priority="140">
      <formula>IF(AND(AU1225&lt;0, RIGHT(TEXT(AU1225,"0.#"),1)="."),TRUE,FALSE)</formula>
    </cfRule>
  </conditionalFormatting>
  <conditionalFormatting sqref="AK1226:AK1254">
    <cfRule type="expression" dxfId="135" priority="135">
      <formula>IF(RIGHT(TEXT(AK1226,"0.#"),1)=".",FALSE,TRUE)</formula>
    </cfRule>
    <cfRule type="expression" dxfId="134" priority="136">
      <formula>IF(RIGHT(TEXT(AK1226,"0.#"),1)=".",TRUE,FALSE)</formula>
    </cfRule>
  </conditionalFormatting>
  <conditionalFormatting sqref="AU1226:AX1254">
    <cfRule type="expression" dxfId="133" priority="131">
      <formula>IF(AND(AU1226&gt;=0, RIGHT(TEXT(AU1226,"0.#"),1)&lt;&gt;"."),TRUE,FALSE)</formula>
    </cfRule>
    <cfRule type="expression" dxfId="132" priority="132">
      <formula>IF(AND(AU1226&gt;=0, RIGHT(TEXT(AU1226,"0.#"),1)="."),TRUE,FALSE)</formula>
    </cfRule>
    <cfRule type="expression" dxfId="131" priority="133">
      <formula>IF(AND(AU1226&lt;0, RIGHT(TEXT(AU1226,"0.#"),1)&lt;&gt;"."),TRUE,FALSE)</formula>
    </cfRule>
    <cfRule type="expression" dxfId="130" priority="134">
      <formula>IF(AND(AU1226&lt;0, RIGHT(TEXT(AU1226,"0.#"),1)="."),TRUE,FALSE)</formula>
    </cfRule>
  </conditionalFormatting>
  <conditionalFormatting sqref="AK1258">
    <cfRule type="expression" dxfId="129" priority="129">
      <formula>IF(RIGHT(TEXT(AK1258,"0.#"),1)=".",FALSE,TRUE)</formula>
    </cfRule>
    <cfRule type="expression" dxfId="128" priority="130">
      <formula>IF(RIGHT(TEXT(AK1258,"0.#"),1)=".",TRUE,FALSE)</formula>
    </cfRule>
  </conditionalFormatting>
  <conditionalFormatting sqref="AU1258:AX1258">
    <cfRule type="expression" dxfId="127" priority="125">
      <formula>IF(AND(AU1258&gt;=0, RIGHT(TEXT(AU1258,"0.#"),1)&lt;&gt;"."),TRUE,FALSE)</formula>
    </cfRule>
    <cfRule type="expression" dxfId="126" priority="126">
      <formula>IF(AND(AU1258&gt;=0, RIGHT(TEXT(AU1258,"0.#"),1)="."),TRUE,FALSE)</formula>
    </cfRule>
    <cfRule type="expression" dxfId="125" priority="127">
      <formula>IF(AND(AU1258&lt;0, RIGHT(TEXT(AU1258,"0.#"),1)&lt;&gt;"."),TRUE,FALSE)</formula>
    </cfRule>
    <cfRule type="expression" dxfId="124" priority="128">
      <formula>IF(AND(AU1258&lt;0, RIGHT(TEXT(AU1258,"0.#"),1)="."),TRUE,FALSE)</formula>
    </cfRule>
  </conditionalFormatting>
  <conditionalFormatting sqref="AK1259:AK1287">
    <cfRule type="expression" dxfId="123" priority="123">
      <formula>IF(RIGHT(TEXT(AK1259,"0.#"),1)=".",FALSE,TRUE)</formula>
    </cfRule>
    <cfRule type="expression" dxfId="122" priority="124">
      <formula>IF(RIGHT(TEXT(AK1259,"0.#"),1)=".",TRUE,FALSE)</formula>
    </cfRule>
  </conditionalFormatting>
  <conditionalFormatting sqref="AU1259:AX1287">
    <cfRule type="expression" dxfId="121" priority="119">
      <formula>IF(AND(AU1259&gt;=0, RIGHT(TEXT(AU1259,"0.#"),1)&lt;&gt;"."),TRUE,FALSE)</formula>
    </cfRule>
    <cfRule type="expression" dxfId="120" priority="120">
      <formula>IF(AND(AU1259&gt;=0, RIGHT(TEXT(AU1259,"0.#"),1)="."),TRUE,FALSE)</formula>
    </cfRule>
    <cfRule type="expression" dxfId="119" priority="121">
      <formula>IF(AND(AU1259&lt;0, RIGHT(TEXT(AU1259,"0.#"),1)&lt;&gt;"."),TRUE,FALSE)</formula>
    </cfRule>
    <cfRule type="expression" dxfId="118" priority="122">
      <formula>IF(AND(AU1259&lt;0, RIGHT(TEXT(AU1259,"0.#"),1)="."),TRUE,FALSE)</formula>
    </cfRule>
  </conditionalFormatting>
  <conditionalFormatting sqref="AK1291">
    <cfRule type="expression" dxfId="117" priority="117">
      <formula>IF(RIGHT(TEXT(AK1291,"0.#"),1)=".",FALSE,TRUE)</formula>
    </cfRule>
    <cfRule type="expression" dxfId="116" priority="118">
      <formula>IF(RIGHT(TEXT(AK1291,"0.#"),1)=".",TRUE,FALSE)</formula>
    </cfRule>
  </conditionalFormatting>
  <conditionalFormatting sqref="AU1291:AX1291">
    <cfRule type="expression" dxfId="115" priority="113">
      <formula>IF(AND(AU1291&gt;=0, RIGHT(TEXT(AU1291,"0.#"),1)&lt;&gt;"."),TRUE,FALSE)</formula>
    </cfRule>
    <cfRule type="expression" dxfId="114" priority="114">
      <formula>IF(AND(AU1291&gt;=0, RIGHT(TEXT(AU1291,"0.#"),1)="."),TRUE,FALSE)</formula>
    </cfRule>
    <cfRule type="expression" dxfId="113" priority="115">
      <formula>IF(AND(AU1291&lt;0, RIGHT(TEXT(AU1291,"0.#"),1)&lt;&gt;"."),TRUE,FALSE)</formula>
    </cfRule>
    <cfRule type="expression" dxfId="112" priority="116">
      <formula>IF(AND(AU1291&lt;0, RIGHT(TEXT(AU1291,"0.#"),1)="."),TRUE,FALSE)</formula>
    </cfRule>
  </conditionalFormatting>
  <conditionalFormatting sqref="AK1292:AK1320">
    <cfRule type="expression" dxfId="111" priority="111">
      <formula>IF(RIGHT(TEXT(AK1292,"0.#"),1)=".",FALSE,TRUE)</formula>
    </cfRule>
    <cfRule type="expression" dxfId="110" priority="112">
      <formula>IF(RIGHT(TEXT(AK1292,"0.#"),1)=".",TRUE,FALSE)</formula>
    </cfRule>
  </conditionalFormatting>
  <conditionalFormatting sqref="AU1292:AX1320">
    <cfRule type="expression" dxfId="109" priority="107">
      <formula>IF(AND(AU1292&gt;=0, RIGHT(TEXT(AU1292,"0.#"),1)&lt;&gt;"."),TRUE,FALSE)</formula>
    </cfRule>
    <cfRule type="expression" dxfId="108" priority="108">
      <formula>IF(AND(AU1292&gt;=0, RIGHT(TEXT(AU1292,"0.#"),1)="."),TRUE,FALSE)</formula>
    </cfRule>
    <cfRule type="expression" dxfId="107" priority="109">
      <formula>IF(AND(AU1292&lt;0, RIGHT(TEXT(AU1292,"0.#"),1)&lt;&gt;"."),TRUE,FALSE)</formula>
    </cfRule>
    <cfRule type="expression" dxfId="106" priority="110">
      <formula>IF(AND(AU1292&lt;0, RIGHT(TEXT(AU1292,"0.#"),1)="."),TRUE,FALSE)</formula>
    </cfRule>
  </conditionalFormatting>
  <conditionalFormatting sqref="AU71:AX71">
    <cfRule type="expression" dxfId="105" priority="103">
      <formula>IF(AND(AU71&gt;=0, RIGHT(TEXT(AU71,"0.#"),1)&lt;&gt;"."),TRUE,FALSE)</formula>
    </cfRule>
    <cfRule type="expression" dxfId="104" priority="104">
      <formula>IF(AND(AU71&gt;=0, RIGHT(TEXT(AU71,"0.#"),1)="."),TRUE,FALSE)</formula>
    </cfRule>
    <cfRule type="expression" dxfId="103" priority="105">
      <formula>IF(AND(AU71&lt;0, RIGHT(TEXT(AU71,"0.#"),1)&lt;&gt;"."),TRUE,FALSE)</formula>
    </cfRule>
    <cfRule type="expression" dxfId="102" priority="106">
      <formula>IF(AND(AU71&lt;0, RIGHT(TEXT(AU71,"0.#"),1)="."),TRUE,FALSE)</formula>
    </cfRule>
  </conditionalFormatting>
  <conditionalFormatting sqref="AU38:AX38">
    <cfRule type="expression" dxfId="101" priority="99">
      <formula>IF(AND(AU38&gt;=0, RIGHT(TEXT(AU38,"0.#"),1)&lt;&gt;"."),TRUE,FALSE)</formula>
    </cfRule>
    <cfRule type="expression" dxfId="100" priority="100">
      <formula>IF(AND(AU38&gt;=0, RIGHT(TEXT(AU38,"0.#"),1)="."),TRUE,FALSE)</formula>
    </cfRule>
    <cfRule type="expression" dxfId="99" priority="101">
      <formula>IF(AND(AU38&lt;0, RIGHT(TEXT(AU38,"0.#"),1)&lt;&gt;"."),TRUE,FALSE)</formula>
    </cfRule>
    <cfRule type="expression" dxfId="98" priority="102">
      <formula>IF(AND(AU38&lt;0, RIGHT(TEXT(AU38,"0.#"),1)="."),TRUE,FALSE)</formula>
    </cfRule>
  </conditionalFormatting>
  <conditionalFormatting sqref="AU39:AX39">
    <cfRule type="expression" dxfId="97" priority="95">
      <formula>IF(AND(AU39&gt;=0, RIGHT(TEXT(AU39,"0.#"),1)&lt;&gt;"."),TRUE,FALSE)</formula>
    </cfRule>
    <cfRule type="expression" dxfId="96" priority="96">
      <formula>IF(AND(AU39&gt;=0, RIGHT(TEXT(AU39,"0.#"),1)="."),TRUE,FALSE)</formula>
    </cfRule>
    <cfRule type="expression" dxfId="95" priority="97">
      <formula>IF(AND(AU39&lt;0, RIGHT(TEXT(AU39,"0.#"),1)&lt;&gt;"."),TRUE,FALSE)</formula>
    </cfRule>
    <cfRule type="expression" dxfId="94" priority="98">
      <formula>IF(AND(AU39&lt;0, RIGHT(TEXT(AU39,"0.#"),1)="."),TRUE,FALSE)</formula>
    </cfRule>
  </conditionalFormatting>
  <conditionalFormatting sqref="AU40:AX40">
    <cfRule type="expression" dxfId="93" priority="91">
      <formula>IF(AND(AU40&gt;=0, RIGHT(TEXT(AU40,"0.#"),1)&lt;&gt;"."),TRUE,FALSE)</formula>
    </cfRule>
    <cfRule type="expression" dxfId="92" priority="92">
      <formula>IF(AND(AU40&gt;=0, RIGHT(TEXT(AU40,"0.#"),1)="."),TRUE,FALSE)</formula>
    </cfRule>
    <cfRule type="expression" dxfId="91" priority="93">
      <formula>IF(AND(AU40&lt;0, RIGHT(TEXT(AU40,"0.#"),1)&lt;&gt;"."),TRUE,FALSE)</formula>
    </cfRule>
    <cfRule type="expression" dxfId="90" priority="94">
      <formula>IF(AND(AU40&lt;0, RIGHT(TEXT(AU40,"0.#"),1)="."),TRUE,FALSE)</formula>
    </cfRule>
  </conditionalFormatting>
  <conditionalFormatting sqref="AU41:AX41">
    <cfRule type="expression" dxfId="89" priority="87">
      <formula>IF(AND(AU41&gt;=0, RIGHT(TEXT(AU41,"0.#"),1)&lt;&gt;"."),TRUE,FALSE)</formula>
    </cfRule>
    <cfRule type="expression" dxfId="88" priority="88">
      <formula>IF(AND(AU41&gt;=0, RIGHT(TEXT(AU41,"0.#"),1)="."),TRUE,FALSE)</formula>
    </cfRule>
    <cfRule type="expression" dxfId="87" priority="89">
      <formula>IF(AND(AU41&lt;0, RIGHT(TEXT(AU41,"0.#"),1)&lt;&gt;"."),TRUE,FALSE)</formula>
    </cfRule>
    <cfRule type="expression" dxfId="86" priority="90">
      <formula>IF(AND(AU41&lt;0, RIGHT(TEXT(AU41,"0.#"),1)="."),TRUE,FALSE)</formula>
    </cfRule>
  </conditionalFormatting>
  <conditionalFormatting sqref="AU42:AX42">
    <cfRule type="expression" dxfId="85" priority="83">
      <formula>IF(AND(AU42&gt;=0, RIGHT(TEXT(AU42,"0.#"),1)&lt;&gt;"."),TRUE,FALSE)</formula>
    </cfRule>
    <cfRule type="expression" dxfId="84" priority="84">
      <formula>IF(AND(AU42&gt;=0, RIGHT(TEXT(AU42,"0.#"),1)="."),TRUE,FALSE)</formula>
    </cfRule>
    <cfRule type="expression" dxfId="83" priority="85">
      <formula>IF(AND(AU42&lt;0, RIGHT(TEXT(AU42,"0.#"),1)&lt;&gt;"."),TRUE,FALSE)</formula>
    </cfRule>
    <cfRule type="expression" dxfId="82" priority="86">
      <formula>IF(AND(AU42&lt;0, RIGHT(TEXT(AU42,"0.#"),1)="."),TRUE,FALSE)</formula>
    </cfRule>
  </conditionalFormatting>
  <conditionalFormatting sqref="AU104:AX104">
    <cfRule type="expression" dxfId="81" priority="79">
      <formula>IF(AND(AU104&gt;=0, RIGHT(TEXT(AU104,"0.#"),1)&lt;&gt;"."),TRUE,FALSE)</formula>
    </cfRule>
    <cfRule type="expression" dxfId="80" priority="80">
      <formula>IF(AND(AU104&gt;=0, RIGHT(TEXT(AU104,"0.#"),1)="."),TRUE,FALSE)</formula>
    </cfRule>
    <cfRule type="expression" dxfId="79" priority="81">
      <formula>IF(AND(AU104&lt;0, RIGHT(TEXT(AU104,"0.#"),1)&lt;&gt;"."),TRUE,FALSE)</formula>
    </cfRule>
    <cfRule type="expression" dxfId="78" priority="82">
      <formula>IF(AND(AU104&lt;0, RIGHT(TEXT(AU104,"0.#"),1)="."),TRUE,FALSE)</formula>
    </cfRule>
  </conditionalFormatting>
  <conditionalFormatting sqref="AU105:AX105">
    <cfRule type="expression" dxfId="77" priority="75">
      <formula>IF(AND(AU105&gt;=0, RIGHT(TEXT(AU105,"0.#"),1)&lt;&gt;"."),TRUE,FALSE)</formula>
    </cfRule>
    <cfRule type="expression" dxfId="76" priority="76">
      <formula>IF(AND(AU105&gt;=0, RIGHT(TEXT(AU105,"0.#"),1)="."),TRUE,FALSE)</formula>
    </cfRule>
    <cfRule type="expression" dxfId="75" priority="77">
      <formula>IF(AND(AU105&lt;0, RIGHT(TEXT(AU105,"0.#"),1)&lt;&gt;"."),TRUE,FALSE)</formula>
    </cfRule>
    <cfRule type="expression" dxfId="74" priority="78">
      <formula>IF(AND(AU105&lt;0, RIGHT(TEXT(AU105,"0.#"),1)="."),TRUE,FALSE)</formula>
    </cfRule>
  </conditionalFormatting>
  <conditionalFormatting sqref="AU106:AX106">
    <cfRule type="expression" dxfId="73" priority="71">
      <formula>IF(AND(AU106&gt;=0, RIGHT(TEXT(AU106,"0.#"),1)&lt;&gt;"."),TRUE,FALSE)</formula>
    </cfRule>
    <cfRule type="expression" dxfId="72" priority="72">
      <formula>IF(AND(AU106&gt;=0, RIGHT(TEXT(AU106,"0.#"),1)="."),TRUE,FALSE)</formula>
    </cfRule>
    <cfRule type="expression" dxfId="71" priority="73">
      <formula>IF(AND(AU106&lt;0, RIGHT(TEXT(AU106,"0.#"),1)&lt;&gt;"."),TRUE,FALSE)</formula>
    </cfRule>
    <cfRule type="expression" dxfId="70" priority="74">
      <formula>IF(AND(AU106&lt;0, RIGHT(TEXT(AU106,"0.#"),1)="."),TRUE,FALSE)</formula>
    </cfRule>
  </conditionalFormatting>
  <conditionalFormatting sqref="AU236:AX236">
    <cfRule type="expression" dxfId="69" priority="67">
      <formula>IF(AND(AU236&gt;=0, RIGHT(TEXT(AU236,"0.#"),1)&lt;&gt;"."),TRUE,FALSE)</formula>
    </cfRule>
    <cfRule type="expression" dxfId="68" priority="68">
      <formula>IF(AND(AU236&gt;=0, RIGHT(TEXT(AU236,"0.#"),1)="."),TRUE,FALSE)</formula>
    </cfRule>
    <cfRule type="expression" dxfId="67" priority="69">
      <formula>IF(AND(AU236&lt;0, RIGHT(TEXT(AU236,"0.#"),1)&lt;&gt;"."),TRUE,FALSE)</formula>
    </cfRule>
    <cfRule type="expression" dxfId="66" priority="70">
      <formula>IF(AND(AU236&lt;0, RIGHT(TEXT(AU236,"0.#"),1)="."),TRUE,FALSE)</formula>
    </cfRule>
  </conditionalFormatting>
  <conditionalFormatting sqref="AU237:AX237">
    <cfRule type="expression" dxfId="65" priority="63">
      <formula>IF(AND(AU237&gt;=0, RIGHT(TEXT(AU237,"0.#"),1)&lt;&gt;"."),TRUE,FALSE)</formula>
    </cfRule>
    <cfRule type="expression" dxfId="64" priority="64">
      <formula>IF(AND(AU237&gt;=0, RIGHT(TEXT(AU237,"0.#"),1)="."),TRUE,FALSE)</formula>
    </cfRule>
    <cfRule type="expression" dxfId="63" priority="65">
      <formula>IF(AND(AU237&lt;0, RIGHT(TEXT(AU237,"0.#"),1)&lt;&gt;"."),TRUE,FALSE)</formula>
    </cfRule>
    <cfRule type="expression" dxfId="62" priority="66">
      <formula>IF(AND(AU237&lt;0, RIGHT(TEXT(AU237,"0.#"),1)="."),TRUE,FALSE)</formula>
    </cfRule>
  </conditionalFormatting>
  <conditionalFormatting sqref="AU238:AX238">
    <cfRule type="expression" dxfId="61" priority="59">
      <formula>IF(AND(AU238&gt;=0, RIGHT(TEXT(AU238,"0.#"),1)&lt;&gt;"."),TRUE,FALSE)</formula>
    </cfRule>
    <cfRule type="expression" dxfId="60" priority="60">
      <formula>IF(AND(AU238&gt;=0, RIGHT(TEXT(AU238,"0.#"),1)="."),TRUE,FALSE)</formula>
    </cfRule>
    <cfRule type="expression" dxfId="59" priority="61">
      <formula>IF(AND(AU238&lt;0, RIGHT(TEXT(AU238,"0.#"),1)&lt;&gt;"."),TRUE,FALSE)</formula>
    </cfRule>
    <cfRule type="expression" dxfId="58" priority="62">
      <formula>IF(AND(AU238&lt;0, RIGHT(TEXT(AU238,"0.#"),1)="."),TRUE,FALSE)</formula>
    </cfRule>
  </conditionalFormatting>
  <conditionalFormatting sqref="AU239:AX239">
    <cfRule type="expression" dxfId="57" priority="55">
      <formula>IF(AND(AU239&gt;=0, RIGHT(TEXT(AU239,"0.#"),1)&lt;&gt;"."),TRUE,FALSE)</formula>
    </cfRule>
    <cfRule type="expression" dxfId="56" priority="56">
      <formula>IF(AND(AU239&gt;=0, RIGHT(TEXT(AU239,"0.#"),1)="."),TRUE,FALSE)</formula>
    </cfRule>
    <cfRule type="expression" dxfId="55" priority="57">
      <formula>IF(AND(AU239&lt;0, RIGHT(TEXT(AU239,"0.#"),1)&lt;&gt;"."),TRUE,FALSE)</formula>
    </cfRule>
    <cfRule type="expression" dxfId="54" priority="58">
      <formula>IF(AND(AU239&lt;0, RIGHT(TEXT(AU239,"0.#"),1)="."),TRUE,FALSE)</formula>
    </cfRule>
  </conditionalFormatting>
  <conditionalFormatting sqref="AU240:AX240">
    <cfRule type="expression" dxfId="53" priority="51">
      <formula>IF(AND(AU240&gt;=0, RIGHT(TEXT(AU240,"0.#"),1)&lt;&gt;"."),TRUE,FALSE)</formula>
    </cfRule>
    <cfRule type="expression" dxfId="52" priority="52">
      <formula>IF(AND(AU240&gt;=0, RIGHT(TEXT(AU240,"0.#"),1)="."),TRUE,FALSE)</formula>
    </cfRule>
    <cfRule type="expression" dxfId="51" priority="53">
      <formula>IF(AND(AU240&lt;0, RIGHT(TEXT(AU240,"0.#"),1)&lt;&gt;"."),TRUE,FALSE)</formula>
    </cfRule>
    <cfRule type="expression" dxfId="50" priority="54">
      <formula>IF(AND(AU240&lt;0, RIGHT(TEXT(AU240,"0.#"),1)="."),TRUE,FALSE)</formula>
    </cfRule>
  </conditionalFormatting>
  <conditionalFormatting sqref="AU241:AX241">
    <cfRule type="expression" dxfId="49" priority="47">
      <formula>IF(AND(AU241&gt;=0, RIGHT(TEXT(AU241,"0.#"),1)&lt;&gt;"."),TRUE,FALSE)</formula>
    </cfRule>
    <cfRule type="expression" dxfId="48" priority="48">
      <formula>IF(AND(AU241&gt;=0, RIGHT(TEXT(AU241,"0.#"),1)="."),TRUE,FALSE)</formula>
    </cfRule>
    <cfRule type="expression" dxfId="47" priority="49">
      <formula>IF(AND(AU241&lt;0, RIGHT(TEXT(AU241,"0.#"),1)&lt;&gt;"."),TRUE,FALSE)</formula>
    </cfRule>
    <cfRule type="expression" dxfId="46" priority="50">
      <formula>IF(AND(AU241&lt;0, RIGHT(TEXT(AU241,"0.#"),1)="."),TRUE,FALSE)</formula>
    </cfRule>
  </conditionalFormatting>
  <conditionalFormatting sqref="AU368:AX368">
    <cfRule type="expression" dxfId="45" priority="43">
      <formula>IF(AND(AU368&gt;=0, RIGHT(TEXT(AU368,"0.#"),1)&lt;&gt;"."),TRUE,FALSE)</formula>
    </cfRule>
    <cfRule type="expression" dxfId="44" priority="44">
      <formula>IF(AND(AU368&gt;=0, RIGHT(TEXT(AU368,"0.#"),1)="."),TRUE,FALSE)</formula>
    </cfRule>
    <cfRule type="expression" dxfId="43" priority="45">
      <formula>IF(AND(AU368&lt;0, RIGHT(TEXT(AU368,"0.#"),1)&lt;&gt;"."),TRUE,FALSE)</formula>
    </cfRule>
    <cfRule type="expression" dxfId="42" priority="46">
      <formula>IF(AND(AU368&lt;0, RIGHT(TEXT(AU368,"0.#"),1)="."),TRUE,FALSE)</formula>
    </cfRule>
  </conditionalFormatting>
  <conditionalFormatting sqref="AU401:AX401">
    <cfRule type="expression" dxfId="41" priority="39">
      <formula>IF(AND(AU401&gt;=0, RIGHT(TEXT(AU401,"0.#"),1)&lt;&gt;"."),TRUE,FALSE)</formula>
    </cfRule>
    <cfRule type="expression" dxfId="40" priority="40">
      <formula>IF(AND(AU401&gt;=0, RIGHT(TEXT(AU401,"0.#"),1)="."),TRUE,FALSE)</formula>
    </cfRule>
    <cfRule type="expression" dxfId="39" priority="41">
      <formula>IF(AND(AU401&lt;0, RIGHT(TEXT(AU401,"0.#"),1)&lt;&gt;"."),TRUE,FALSE)</formula>
    </cfRule>
    <cfRule type="expression" dxfId="38" priority="42">
      <formula>IF(AND(AU401&lt;0, RIGHT(TEXT(AU401,"0.#"),1)="."),TRUE,FALSE)</formula>
    </cfRule>
  </conditionalFormatting>
  <conditionalFormatting sqref="AU402:AX402">
    <cfRule type="expression" dxfId="37" priority="35">
      <formula>IF(AND(AU402&gt;=0, RIGHT(TEXT(AU402,"0.#"),1)&lt;&gt;"."),TRUE,FALSE)</formula>
    </cfRule>
    <cfRule type="expression" dxfId="36" priority="36">
      <formula>IF(AND(AU402&gt;=0, RIGHT(TEXT(AU402,"0.#"),1)="."),TRUE,FALSE)</formula>
    </cfRule>
    <cfRule type="expression" dxfId="35" priority="37">
      <formula>IF(AND(AU402&lt;0, RIGHT(TEXT(AU402,"0.#"),1)&lt;&gt;"."),TRUE,FALSE)</formula>
    </cfRule>
    <cfRule type="expression" dxfId="34" priority="38">
      <formula>IF(AND(AU402&lt;0, RIGHT(TEXT(AU402,"0.#"),1)="."),TRUE,FALSE)</formula>
    </cfRule>
  </conditionalFormatting>
  <conditionalFormatting sqref="AU403:AX403">
    <cfRule type="expression" dxfId="33" priority="31">
      <formula>IF(AND(AU403&gt;=0, RIGHT(TEXT(AU403,"0.#"),1)&lt;&gt;"."),TRUE,FALSE)</formula>
    </cfRule>
    <cfRule type="expression" dxfId="32" priority="32">
      <formula>IF(AND(AU403&gt;=0, RIGHT(TEXT(AU403,"0.#"),1)="."),TRUE,FALSE)</formula>
    </cfRule>
    <cfRule type="expression" dxfId="31" priority="33">
      <formula>IF(AND(AU403&lt;0, RIGHT(TEXT(AU403,"0.#"),1)&lt;&gt;"."),TRUE,FALSE)</formula>
    </cfRule>
    <cfRule type="expression" dxfId="30" priority="34">
      <formula>IF(AND(AU403&lt;0, RIGHT(TEXT(AU403,"0.#"),1)="."),TRUE,FALSE)</formula>
    </cfRule>
  </conditionalFormatting>
  <conditionalFormatting sqref="AU404:AX404">
    <cfRule type="expression" dxfId="29" priority="27">
      <formula>IF(AND(AU404&gt;=0, RIGHT(TEXT(AU404,"0.#"),1)&lt;&gt;"."),TRUE,FALSE)</formula>
    </cfRule>
    <cfRule type="expression" dxfId="28" priority="28">
      <formula>IF(AND(AU404&gt;=0, RIGHT(TEXT(AU404,"0.#"),1)="."),TRUE,FALSE)</formula>
    </cfRule>
    <cfRule type="expression" dxfId="27" priority="29">
      <formula>IF(AND(AU404&lt;0, RIGHT(TEXT(AU404,"0.#"),1)&lt;&gt;"."),TRUE,FALSE)</formula>
    </cfRule>
    <cfRule type="expression" dxfId="26" priority="30">
      <formula>IF(AND(AU404&lt;0, RIGHT(TEXT(AU404,"0.#"),1)="."),TRUE,FALSE)</formula>
    </cfRule>
  </conditionalFormatting>
  <conditionalFormatting sqref="AU405:AX405">
    <cfRule type="expression" dxfId="25" priority="23">
      <formula>IF(AND(AU405&gt;=0, RIGHT(TEXT(AU405,"0.#"),1)&lt;&gt;"."),TRUE,FALSE)</formula>
    </cfRule>
    <cfRule type="expression" dxfId="24" priority="24">
      <formula>IF(AND(AU405&gt;=0, RIGHT(TEXT(AU405,"0.#"),1)="."),TRUE,FALSE)</formula>
    </cfRule>
    <cfRule type="expression" dxfId="23" priority="25">
      <formula>IF(AND(AU405&lt;0, RIGHT(TEXT(AU405,"0.#"),1)&lt;&gt;"."),TRUE,FALSE)</formula>
    </cfRule>
    <cfRule type="expression" dxfId="22" priority="26">
      <formula>IF(AND(AU405&lt;0, RIGHT(TEXT(AU405,"0.#"),1)="."),TRUE,FALSE)</formula>
    </cfRule>
  </conditionalFormatting>
  <conditionalFormatting sqref="AU406:AX406">
    <cfRule type="expression" dxfId="21" priority="19">
      <formula>IF(AND(AU406&gt;=0, RIGHT(TEXT(AU406,"0.#"),1)&lt;&gt;"."),TRUE,FALSE)</formula>
    </cfRule>
    <cfRule type="expression" dxfId="20" priority="20">
      <formula>IF(AND(AU406&gt;=0, RIGHT(TEXT(AU406,"0.#"),1)="."),TRUE,FALSE)</formula>
    </cfRule>
    <cfRule type="expression" dxfId="19" priority="21">
      <formula>IF(AND(AU406&lt;0, RIGHT(TEXT(AU406,"0.#"),1)&lt;&gt;"."),TRUE,FALSE)</formula>
    </cfRule>
    <cfRule type="expression" dxfId="18" priority="22">
      <formula>IF(AND(AU406&lt;0, RIGHT(TEXT(AU406,"0.#"),1)="."),TRUE,FALSE)</formula>
    </cfRule>
  </conditionalFormatting>
  <conditionalFormatting sqref="AU796:AX796">
    <cfRule type="expression" dxfId="17" priority="15">
      <formula>IF(AND(AU796&gt;=0, RIGHT(TEXT(AU796,"0.#"),1)&lt;&gt;"."),TRUE,FALSE)</formula>
    </cfRule>
    <cfRule type="expression" dxfId="16" priority="16">
      <formula>IF(AND(AU796&gt;=0, RIGHT(TEXT(AU796,"0.#"),1)="."),TRUE,FALSE)</formula>
    </cfRule>
    <cfRule type="expression" dxfId="15" priority="17">
      <formula>IF(AND(AU796&lt;0, RIGHT(TEXT(AU796,"0.#"),1)&lt;&gt;"."),TRUE,FALSE)</formula>
    </cfRule>
    <cfRule type="expression" dxfId="14" priority="18">
      <formula>IF(AND(AU796&lt;0, RIGHT(TEXT(AU796,"0.#"),1)="."),TRUE,FALSE)</formula>
    </cfRule>
  </conditionalFormatting>
  <conditionalFormatting sqref="AU797:AX825">
    <cfRule type="expression" dxfId="13" priority="11">
      <formula>IF(AND(AU797&gt;=0, RIGHT(TEXT(AU797,"0.#"),1)&lt;&gt;"."),TRUE,FALSE)</formula>
    </cfRule>
    <cfRule type="expression" dxfId="12" priority="12">
      <formula>IF(AND(AU797&gt;=0, RIGHT(TEXT(AU797,"0.#"),1)="."),TRUE,FALSE)</formula>
    </cfRule>
    <cfRule type="expression" dxfId="11" priority="13">
      <formula>IF(AND(AU797&lt;0, RIGHT(TEXT(AU797,"0.#"),1)&lt;&gt;"."),TRUE,FALSE)</formula>
    </cfRule>
    <cfRule type="expression" dxfId="10" priority="14">
      <formula>IF(AND(AU797&lt;0, RIGHT(TEXT(AU797,"0.#"),1)="."),TRUE,FALSE)</formula>
    </cfRule>
  </conditionalFormatting>
  <conditionalFormatting sqref="AK797:AK825">
    <cfRule type="expression" dxfId="9" priority="9">
      <formula>IF(RIGHT(TEXT(AK797,"0.#"),1)=".",FALSE,TRUE)</formula>
    </cfRule>
    <cfRule type="expression" dxfId="8" priority="10">
      <formula>IF(RIGHT(TEXT(AK797,"0.#"),1)=".",TRUE,FALSE)</formula>
    </cfRule>
  </conditionalFormatting>
  <conditionalFormatting sqref="AU335:AX335">
    <cfRule type="expression" dxfId="7" priority="5">
      <formula>IF(AND(AU335&gt;=0, RIGHT(TEXT(AU335,"0.#"),1)&lt;&gt;"."),TRUE,FALSE)</formula>
    </cfRule>
    <cfRule type="expression" dxfId="6" priority="6">
      <formula>IF(AND(AU335&gt;=0, RIGHT(TEXT(AU335,"0.#"),1)="."),TRUE,FALSE)</formula>
    </cfRule>
    <cfRule type="expression" dxfId="5" priority="7">
      <formula>IF(AND(AU335&lt;0, RIGHT(TEXT(AU335,"0.#"),1)&lt;&gt;"."),TRUE,FALSE)</formula>
    </cfRule>
    <cfRule type="expression" dxfId="4" priority="8">
      <formula>IF(AND(AU335&lt;0, RIGHT(TEXT(AU335,"0.#"),1)="."),TRUE,FALSE)</formula>
    </cfRule>
  </conditionalFormatting>
  <conditionalFormatting sqref="AU336:AX336">
    <cfRule type="expression" dxfId="3" priority="1">
      <formula>IF(AND(AU336&gt;=0, RIGHT(TEXT(AU336,"0.#"),1)&lt;&gt;"."),TRUE,FALSE)</formula>
    </cfRule>
    <cfRule type="expression" dxfId="2" priority="2">
      <formula>IF(AND(AU336&gt;=0, RIGHT(TEXT(AU336,"0.#"),1)="."),TRUE,FALSE)</formula>
    </cfRule>
    <cfRule type="expression" dxfId="1" priority="3">
      <formula>IF(AND(AU336&lt;0, RIGHT(TEXT(AU336,"0.#"),1)&lt;&gt;"."),TRUE,FALSE)</formula>
    </cfRule>
    <cfRule type="expression" dxfId="0" priority="4">
      <formula>IF(AND(AU336&lt;0, RIGHT(TEXT(AU336,"0.#"),1)="."),TRUE,FALSE)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&amp;R&amp;"-,太字"&amp;18別紙３</firstHeader>
  </headerFooter>
  <rowBreaks count="3" manualBreakCount="3">
    <brk id="297" max="16383" man="1"/>
    <brk id="661" max="16383" man="1"/>
    <brk id="8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topLeftCell="A4" zoomScaleNormal="100" zoomScaleSheetLayoutView="100" workbookViewId="0">
      <selection activeCell="X22" sqref="X22:AX22"/>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425</v>
      </c>
      <c r="AR1" s="725"/>
      <c r="AS1" s="725"/>
      <c r="AT1" s="725"/>
      <c r="AU1" s="725"/>
      <c r="AV1" s="725"/>
      <c r="AW1" s="725"/>
      <c r="AX1" s="725"/>
    </row>
    <row r="2" spans="1:50" ht="25.15" customHeight="1">
      <c r="A2" s="468" t="s">
        <v>426</v>
      </c>
      <c r="B2" s="469"/>
      <c r="C2" s="469"/>
      <c r="D2" s="469"/>
      <c r="E2" s="469"/>
      <c r="F2" s="763"/>
      <c r="G2" s="764" t="s">
        <v>627</v>
      </c>
      <c r="H2" s="765"/>
      <c r="I2" s="765"/>
      <c r="J2" s="765"/>
      <c r="K2" s="765"/>
      <c r="L2" s="765"/>
      <c r="M2" s="765"/>
      <c r="N2" s="765"/>
      <c r="O2" s="765"/>
      <c r="P2" s="765"/>
      <c r="Q2" s="765"/>
      <c r="R2" s="765"/>
      <c r="S2" s="765"/>
      <c r="T2" s="765"/>
      <c r="U2" s="765"/>
      <c r="V2" s="765"/>
      <c r="W2" s="765"/>
      <c r="X2" s="766"/>
      <c r="Y2" s="444" t="s">
        <v>440</v>
      </c>
      <c r="Z2" s="767"/>
      <c r="AA2" s="767"/>
      <c r="AB2" s="767"/>
      <c r="AC2" s="767"/>
      <c r="AD2" s="768"/>
      <c r="AE2" s="769" t="s">
        <v>441</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427</v>
      </c>
      <c r="B3" s="742"/>
      <c r="C3" s="742"/>
      <c r="D3" s="742"/>
      <c r="E3" s="742"/>
      <c r="F3" s="743"/>
      <c r="G3" s="744" t="s">
        <v>442</v>
      </c>
      <c r="H3" s="745"/>
      <c r="I3" s="745"/>
      <c r="J3" s="745"/>
      <c r="K3" s="745"/>
      <c r="L3" s="745"/>
      <c r="M3" s="745"/>
      <c r="N3" s="745"/>
      <c r="O3" s="745"/>
      <c r="P3" s="745"/>
      <c r="Q3" s="745"/>
      <c r="R3" s="745"/>
      <c r="S3" s="745"/>
      <c r="T3" s="745"/>
      <c r="U3" s="745"/>
      <c r="V3" s="745"/>
      <c r="W3" s="745"/>
      <c r="X3" s="746"/>
      <c r="Y3" s="459" t="s">
        <v>3</v>
      </c>
      <c r="Z3" s="747"/>
      <c r="AA3" s="747"/>
      <c r="AB3" s="747"/>
      <c r="AC3" s="747"/>
      <c r="AD3" s="748"/>
      <c r="AE3" s="749" t="s">
        <v>428</v>
      </c>
      <c r="AF3" s="750"/>
      <c r="AG3" s="750"/>
      <c r="AH3" s="750"/>
      <c r="AI3" s="750"/>
      <c r="AJ3" s="750"/>
      <c r="AK3" s="750"/>
      <c r="AL3" s="750"/>
      <c r="AM3" s="750"/>
      <c r="AN3" s="750"/>
      <c r="AO3" s="750"/>
      <c r="AP3" s="751"/>
      <c r="AQ3" s="752" t="s">
        <v>429</v>
      </c>
      <c r="AR3" s="753"/>
      <c r="AS3" s="753"/>
      <c r="AT3" s="753"/>
      <c r="AU3" s="753"/>
      <c r="AV3" s="753"/>
      <c r="AW3" s="753"/>
      <c r="AX3" s="754"/>
    </row>
    <row r="4" spans="1:50" ht="30" customHeight="1">
      <c r="A4" s="470" t="s">
        <v>4</v>
      </c>
      <c r="B4" s="471"/>
      <c r="C4" s="471"/>
      <c r="D4" s="471"/>
      <c r="E4" s="471"/>
      <c r="F4" s="755"/>
      <c r="G4" s="756" t="s">
        <v>443</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422</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876</v>
      </c>
      <c r="H5" s="730"/>
      <c r="I5" s="730"/>
      <c r="J5" s="730"/>
      <c r="K5" s="730"/>
      <c r="L5" s="730"/>
      <c r="M5" s="730"/>
      <c r="N5" s="730"/>
      <c r="O5" s="730"/>
      <c r="P5" s="730"/>
      <c r="Q5" s="730"/>
      <c r="R5" s="730"/>
      <c r="S5" s="730"/>
      <c r="T5" s="730"/>
      <c r="U5" s="730"/>
      <c r="V5" s="730"/>
      <c r="W5" s="730"/>
      <c r="X5" s="731"/>
      <c r="Y5" s="732" t="s">
        <v>444</v>
      </c>
      <c r="Z5" s="733"/>
      <c r="AA5" s="733"/>
      <c r="AB5" s="733"/>
      <c r="AC5" s="733"/>
      <c r="AD5" s="734"/>
      <c r="AE5" s="735" t="s">
        <v>445</v>
      </c>
      <c r="AF5" s="736"/>
      <c r="AG5" s="736"/>
      <c r="AH5" s="736"/>
      <c r="AI5" s="736"/>
      <c r="AJ5" s="736"/>
      <c r="AK5" s="736"/>
      <c r="AL5" s="736"/>
      <c r="AM5" s="736"/>
      <c r="AN5" s="736"/>
      <c r="AO5" s="736"/>
      <c r="AP5" s="736"/>
      <c r="AQ5" s="736"/>
      <c r="AR5" s="736"/>
      <c r="AS5" s="736"/>
      <c r="AT5" s="736"/>
      <c r="AU5" s="736"/>
      <c r="AV5" s="736"/>
      <c r="AW5" s="736"/>
      <c r="AX5" s="737"/>
    </row>
    <row r="6" spans="1:50" ht="46.5" customHeight="1">
      <c r="A6" s="195" t="s">
        <v>26</v>
      </c>
      <c r="B6" s="196"/>
      <c r="C6" s="196"/>
      <c r="D6" s="196"/>
      <c r="E6" s="196"/>
      <c r="F6" s="504"/>
      <c r="G6" s="738" t="s">
        <v>430</v>
      </c>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row>
    <row r="7" spans="1:50" ht="44.25" customHeight="1">
      <c r="A7" s="195" t="s">
        <v>36</v>
      </c>
      <c r="B7" s="196"/>
      <c r="C7" s="196"/>
      <c r="D7" s="196"/>
      <c r="E7" s="196"/>
      <c r="F7" s="504"/>
      <c r="G7" s="738" t="s">
        <v>431</v>
      </c>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row>
    <row r="8" spans="1:50" ht="22.7" customHeight="1">
      <c r="A8" s="195" t="s">
        <v>6</v>
      </c>
      <c r="B8" s="196"/>
      <c r="C8" s="196"/>
      <c r="D8" s="196"/>
      <c r="E8" s="196"/>
      <c r="F8" s="504"/>
      <c r="G8" s="774" t="s">
        <v>432</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780" t="s">
        <v>536</v>
      </c>
      <c r="Q9" s="781"/>
      <c r="R9" s="781"/>
      <c r="S9" s="781"/>
      <c r="T9" s="781"/>
      <c r="U9" s="781"/>
      <c r="V9" s="782"/>
      <c r="W9" s="780" t="s">
        <v>537</v>
      </c>
      <c r="X9" s="781"/>
      <c r="Y9" s="781"/>
      <c r="Z9" s="781"/>
      <c r="AA9" s="781"/>
      <c r="AB9" s="781"/>
      <c r="AC9" s="782"/>
      <c r="AD9" s="780" t="s">
        <v>538</v>
      </c>
      <c r="AE9" s="781"/>
      <c r="AF9" s="781"/>
      <c r="AG9" s="781"/>
      <c r="AH9" s="781"/>
      <c r="AI9" s="781"/>
      <c r="AJ9" s="782"/>
      <c r="AK9" s="780" t="s">
        <v>539</v>
      </c>
      <c r="AL9" s="781"/>
      <c r="AM9" s="781"/>
      <c r="AN9" s="781"/>
      <c r="AO9" s="781"/>
      <c r="AP9" s="781"/>
      <c r="AQ9" s="782"/>
      <c r="AR9" s="780" t="s">
        <v>540</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812">
        <v>11</v>
      </c>
      <c r="Q10" s="813"/>
      <c r="R10" s="813"/>
      <c r="S10" s="813"/>
      <c r="T10" s="813"/>
      <c r="U10" s="813"/>
      <c r="V10" s="814"/>
      <c r="W10" s="812">
        <v>10</v>
      </c>
      <c r="X10" s="813"/>
      <c r="Y10" s="813"/>
      <c r="Z10" s="813"/>
      <c r="AA10" s="813"/>
      <c r="AB10" s="813"/>
      <c r="AC10" s="814"/>
      <c r="AD10" s="812">
        <v>10</v>
      </c>
      <c r="AE10" s="813"/>
      <c r="AF10" s="813"/>
      <c r="AG10" s="813"/>
      <c r="AH10" s="813"/>
      <c r="AI10" s="813"/>
      <c r="AJ10" s="814"/>
      <c r="AK10" s="815">
        <v>8</v>
      </c>
      <c r="AL10" s="816"/>
      <c r="AM10" s="816"/>
      <c r="AN10" s="816"/>
      <c r="AO10" s="816"/>
      <c r="AP10" s="816"/>
      <c r="AQ10" s="817"/>
      <c r="AR10" s="815">
        <v>8</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819" t="s">
        <v>446</v>
      </c>
      <c r="Q11" s="820"/>
      <c r="R11" s="820"/>
      <c r="S11" s="820"/>
      <c r="T11" s="820"/>
      <c r="U11" s="820"/>
      <c r="V11" s="821"/>
      <c r="W11" s="819" t="s">
        <v>446</v>
      </c>
      <c r="X11" s="820"/>
      <c r="Y11" s="820"/>
      <c r="Z11" s="820"/>
      <c r="AA11" s="820"/>
      <c r="AB11" s="820"/>
      <c r="AC11" s="821"/>
      <c r="AD11" s="819" t="s">
        <v>446</v>
      </c>
      <c r="AE11" s="820"/>
      <c r="AF11" s="820"/>
      <c r="AG11" s="820"/>
      <c r="AH11" s="820"/>
      <c r="AI11" s="820"/>
      <c r="AJ11" s="821"/>
      <c r="AK11" s="819" t="s">
        <v>446</v>
      </c>
      <c r="AL11" s="820"/>
      <c r="AM11" s="820"/>
      <c r="AN11" s="820"/>
      <c r="AO11" s="820"/>
      <c r="AP11" s="820"/>
      <c r="AQ11" s="82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447</v>
      </c>
      <c r="Q12" s="790"/>
      <c r="R12" s="790"/>
      <c r="S12" s="790"/>
      <c r="T12" s="790"/>
      <c r="U12" s="790"/>
      <c r="V12" s="791"/>
      <c r="W12" s="789" t="s">
        <v>447</v>
      </c>
      <c r="X12" s="790"/>
      <c r="Y12" s="790"/>
      <c r="Z12" s="790"/>
      <c r="AA12" s="790"/>
      <c r="AB12" s="790"/>
      <c r="AC12" s="791"/>
      <c r="AD12" s="789" t="s">
        <v>447</v>
      </c>
      <c r="AE12" s="790"/>
      <c r="AF12" s="790"/>
      <c r="AG12" s="790"/>
      <c r="AH12" s="790"/>
      <c r="AI12" s="790"/>
      <c r="AJ12" s="791"/>
      <c r="AK12" s="789" t="s">
        <v>447</v>
      </c>
      <c r="AL12" s="790"/>
      <c r="AM12" s="790"/>
      <c r="AN12" s="790"/>
      <c r="AO12" s="790"/>
      <c r="AP12" s="790"/>
      <c r="AQ12" s="791"/>
      <c r="AR12" s="789" t="s">
        <v>447</v>
      </c>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447</v>
      </c>
      <c r="Q13" s="790"/>
      <c r="R13" s="790"/>
      <c r="S13" s="790"/>
      <c r="T13" s="790"/>
      <c r="U13" s="790"/>
      <c r="V13" s="791"/>
      <c r="W13" s="789" t="s">
        <v>447</v>
      </c>
      <c r="X13" s="790"/>
      <c r="Y13" s="790"/>
      <c r="Z13" s="790"/>
      <c r="AA13" s="790"/>
      <c r="AB13" s="790"/>
      <c r="AC13" s="791"/>
      <c r="AD13" s="789" t="s">
        <v>447</v>
      </c>
      <c r="AE13" s="790"/>
      <c r="AF13" s="790"/>
      <c r="AG13" s="790"/>
      <c r="AH13" s="790"/>
      <c r="AI13" s="790"/>
      <c r="AJ13" s="791"/>
      <c r="AK13" s="789" t="s">
        <v>447</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3" t="s">
        <v>447</v>
      </c>
      <c r="Q14" s="784"/>
      <c r="R14" s="784"/>
      <c r="S14" s="784"/>
      <c r="T14" s="784"/>
      <c r="U14" s="784"/>
      <c r="V14" s="785"/>
      <c r="W14" s="783" t="s">
        <v>447</v>
      </c>
      <c r="X14" s="784"/>
      <c r="Y14" s="784"/>
      <c r="Z14" s="784"/>
      <c r="AA14" s="784"/>
      <c r="AB14" s="784"/>
      <c r="AC14" s="785"/>
      <c r="AD14" s="783" t="s">
        <v>447</v>
      </c>
      <c r="AE14" s="784"/>
      <c r="AF14" s="784"/>
      <c r="AG14" s="784"/>
      <c r="AH14" s="784"/>
      <c r="AI14" s="784"/>
      <c r="AJ14" s="785"/>
      <c r="AK14" s="783" t="s">
        <v>447</v>
      </c>
      <c r="AL14" s="784"/>
      <c r="AM14" s="784"/>
      <c r="AN14" s="784"/>
      <c r="AO14" s="784"/>
      <c r="AP14" s="784"/>
      <c r="AQ14" s="785"/>
      <c r="AR14" s="786"/>
      <c r="AS14" s="787"/>
      <c r="AT14" s="787"/>
      <c r="AU14" s="787"/>
      <c r="AV14" s="787"/>
      <c r="AW14" s="787"/>
      <c r="AX14" s="788"/>
    </row>
    <row r="15" spans="1:50" ht="19.5" customHeight="1">
      <c r="A15" s="410"/>
      <c r="B15" s="411"/>
      <c r="C15" s="411"/>
      <c r="D15" s="411"/>
      <c r="E15" s="411"/>
      <c r="F15" s="412"/>
      <c r="G15" s="808"/>
      <c r="H15" s="641"/>
      <c r="I15" s="795" t="s">
        <v>22</v>
      </c>
      <c r="J15" s="796"/>
      <c r="K15" s="796"/>
      <c r="L15" s="796"/>
      <c r="M15" s="796"/>
      <c r="N15" s="796"/>
      <c r="O15" s="797"/>
      <c r="P15" s="798">
        <v>11</v>
      </c>
      <c r="Q15" s="799"/>
      <c r="R15" s="799"/>
      <c r="S15" s="799"/>
      <c r="T15" s="799"/>
      <c r="U15" s="799"/>
      <c r="V15" s="800"/>
      <c r="W15" s="798">
        <v>10</v>
      </c>
      <c r="X15" s="799"/>
      <c r="Y15" s="799"/>
      <c r="Z15" s="799"/>
      <c r="AA15" s="799"/>
      <c r="AB15" s="799"/>
      <c r="AC15" s="800"/>
      <c r="AD15" s="798">
        <v>10</v>
      </c>
      <c r="AE15" s="799"/>
      <c r="AF15" s="799"/>
      <c r="AG15" s="799"/>
      <c r="AH15" s="799"/>
      <c r="AI15" s="799"/>
      <c r="AJ15" s="800"/>
      <c r="AK15" s="801">
        <v>8</v>
      </c>
      <c r="AL15" s="802"/>
      <c r="AM15" s="802"/>
      <c r="AN15" s="802"/>
      <c r="AO15" s="802"/>
      <c r="AP15" s="802"/>
      <c r="AQ15" s="803"/>
      <c r="AR15" s="801">
        <v>8</v>
      </c>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836">
        <v>9</v>
      </c>
      <c r="Q16" s="837"/>
      <c r="R16" s="837"/>
      <c r="S16" s="837"/>
      <c r="T16" s="837"/>
      <c r="U16" s="837"/>
      <c r="V16" s="838"/>
      <c r="W16" s="836">
        <v>8</v>
      </c>
      <c r="X16" s="837"/>
      <c r="Y16" s="837"/>
      <c r="Z16" s="837"/>
      <c r="AA16" s="837"/>
      <c r="AB16" s="837"/>
      <c r="AC16" s="838"/>
      <c r="AD16" s="839">
        <v>9</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826">
        <v>87.4</v>
      </c>
      <c r="Q17" s="827"/>
      <c r="R17" s="827"/>
      <c r="S17" s="827"/>
      <c r="T17" s="827"/>
      <c r="U17" s="827"/>
      <c r="V17" s="828"/>
      <c r="W17" s="826">
        <v>80</v>
      </c>
      <c r="X17" s="827"/>
      <c r="Y17" s="827"/>
      <c r="Z17" s="827"/>
      <c r="AA17" s="827"/>
      <c r="AB17" s="827"/>
      <c r="AC17" s="828"/>
      <c r="AD17" s="829">
        <f>AD16/AD15*100</f>
        <v>90</v>
      </c>
      <c r="AE17" s="830"/>
      <c r="AF17" s="830"/>
      <c r="AG17" s="830"/>
      <c r="AH17" s="830"/>
      <c r="AI17" s="830"/>
      <c r="AJ17" s="831"/>
      <c r="AK17" s="832"/>
      <c r="AL17" s="833"/>
      <c r="AM17" s="833"/>
      <c r="AN17" s="833"/>
      <c r="AO17" s="833"/>
      <c r="AP17" s="833"/>
      <c r="AQ17" s="834"/>
      <c r="AR17" s="832"/>
      <c r="AS17" s="833"/>
      <c r="AT17" s="833"/>
      <c r="AU17" s="833"/>
      <c r="AV17" s="833"/>
      <c r="AW17" s="833"/>
      <c r="AX17" s="835"/>
    </row>
    <row r="18" spans="1:50" ht="19.5" customHeight="1">
      <c r="A18" s="846" t="s">
        <v>436</v>
      </c>
      <c r="B18" s="847"/>
      <c r="C18" s="852" t="s">
        <v>19</v>
      </c>
      <c r="D18" s="853"/>
      <c r="E18" s="853"/>
      <c r="F18" s="853"/>
      <c r="G18" s="853"/>
      <c r="H18" s="853"/>
      <c r="I18" s="853"/>
      <c r="J18" s="853"/>
      <c r="K18" s="854"/>
      <c r="L18" s="855" t="s">
        <v>75</v>
      </c>
      <c r="M18" s="856"/>
      <c r="N18" s="856"/>
      <c r="O18" s="856"/>
      <c r="P18" s="856"/>
      <c r="Q18" s="857"/>
      <c r="R18" s="858" t="s">
        <v>540</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437</v>
      </c>
      <c r="D19" s="816"/>
      <c r="E19" s="816"/>
      <c r="F19" s="816"/>
      <c r="G19" s="816"/>
      <c r="H19" s="816"/>
      <c r="I19" s="816"/>
      <c r="J19" s="816"/>
      <c r="K19" s="817"/>
      <c r="L19" s="815">
        <v>4</v>
      </c>
      <c r="M19" s="816"/>
      <c r="N19" s="816"/>
      <c r="O19" s="816"/>
      <c r="P19" s="816"/>
      <c r="Q19" s="817"/>
      <c r="R19" s="815">
        <v>4</v>
      </c>
      <c r="S19" s="816"/>
      <c r="T19" s="816"/>
      <c r="U19" s="816"/>
      <c r="V19" s="816"/>
      <c r="W19" s="817"/>
      <c r="X19" s="862"/>
      <c r="Y19" s="863"/>
      <c r="Z19" s="863"/>
      <c r="AA19" s="863"/>
      <c r="AB19" s="863"/>
      <c r="AC19" s="863"/>
      <c r="AD19" s="863"/>
      <c r="AE19" s="863"/>
      <c r="AF19" s="863"/>
      <c r="AG19" s="863"/>
      <c r="AH19" s="863"/>
      <c r="AI19" s="863"/>
      <c r="AJ19" s="863"/>
      <c r="AK19" s="863"/>
      <c r="AL19" s="863"/>
      <c r="AM19" s="863"/>
      <c r="AN19" s="863"/>
      <c r="AO19" s="863"/>
      <c r="AP19" s="863"/>
      <c r="AQ19" s="863"/>
      <c r="AR19" s="863"/>
      <c r="AS19" s="863"/>
      <c r="AT19" s="863"/>
      <c r="AU19" s="863"/>
      <c r="AV19" s="863"/>
      <c r="AW19" s="863"/>
      <c r="AX19" s="864"/>
    </row>
    <row r="20" spans="1:50" ht="19.5" customHeight="1">
      <c r="A20" s="848"/>
      <c r="B20" s="849"/>
      <c r="C20" s="845" t="s">
        <v>438</v>
      </c>
      <c r="D20" s="790"/>
      <c r="E20" s="790"/>
      <c r="F20" s="790"/>
      <c r="G20" s="790"/>
      <c r="H20" s="790"/>
      <c r="I20" s="790"/>
      <c r="J20" s="790"/>
      <c r="K20" s="791"/>
      <c r="L20" s="789">
        <v>4</v>
      </c>
      <c r="M20" s="790"/>
      <c r="N20" s="790"/>
      <c r="O20" s="790"/>
      <c r="P20" s="790"/>
      <c r="Q20" s="791"/>
      <c r="R20" s="789">
        <v>4</v>
      </c>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845" t="s">
        <v>448</v>
      </c>
      <c r="D21" s="790"/>
      <c r="E21" s="790"/>
      <c r="F21" s="790"/>
      <c r="G21" s="790"/>
      <c r="H21" s="790"/>
      <c r="I21" s="790"/>
      <c r="J21" s="790"/>
      <c r="K21" s="791"/>
      <c r="L21" s="789" t="s">
        <v>448</v>
      </c>
      <c r="M21" s="790"/>
      <c r="N21" s="790"/>
      <c r="O21" s="790"/>
      <c r="P21" s="790"/>
      <c r="Q21" s="791"/>
      <c r="R21" s="789" t="s">
        <v>447</v>
      </c>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t="s">
        <v>448</v>
      </c>
      <c r="D22" s="790"/>
      <c r="E22" s="790"/>
      <c r="F22" s="790"/>
      <c r="G22" s="790"/>
      <c r="H22" s="790"/>
      <c r="I22" s="790"/>
      <c r="J22" s="790"/>
      <c r="K22" s="791"/>
      <c r="L22" s="789" t="s">
        <v>448</v>
      </c>
      <c r="M22" s="790"/>
      <c r="N22" s="790"/>
      <c r="O22" s="790"/>
      <c r="P22" s="790"/>
      <c r="Q22" s="791"/>
      <c r="R22" s="789" t="s">
        <v>447</v>
      </c>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t="s">
        <v>448</v>
      </c>
      <c r="D23" s="790"/>
      <c r="E23" s="790"/>
      <c r="F23" s="790"/>
      <c r="G23" s="790"/>
      <c r="H23" s="790"/>
      <c r="I23" s="790"/>
      <c r="J23" s="790"/>
      <c r="K23" s="791"/>
      <c r="L23" s="789" t="s">
        <v>448</v>
      </c>
      <c r="M23" s="790"/>
      <c r="N23" s="790"/>
      <c r="O23" s="790"/>
      <c r="P23" s="790"/>
      <c r="Q23" s="791"/>
      <c r="R23" s="789" t="s">
        <v>447</v>
      </c>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t="s">
        <v>448</v>
      </c>
      <c r="D24" s="802"/>
      <c r="E24" s="802"/>
      <c r="F24" s="802"/>
      <c r="G24" s="802"/>
      <c r="H24" s="802"/>
      <c r="I24" s="802"/>
      <c r="J24" s="802"/>
      <c r="K24" s="803"/>
      <c r="L24" s="801" t="s">
        <v>448</v>
      </c>
      <c r="M24" s="802"/>
      <c r="N24" s="802"/>
      <c r="O24" s="802"/>
      <c r="P24" s="802"/>
      <c r="Q24" s="803"/>
      <c r="R24" s="801" t="s">
        <v>447</v>
      </c>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f>SUM(L19:Q24)</f>
        <v>8</v>
      </c>
      <c r="M25" s="867"/>
      <c r="N25" s="867"/>
      <c r="O25" s="867"/>
      <c r="P25" s="867"/>
      <c r="Q25" s="868"/>
      <c r="R25" s="869">
        <v>8</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W15:AC15"/>
    <mergeCell ref="AD15:AJ15"/>
    <mergeCell ref="AK15:AQ15"/>
    <mergeCell ref="AR15:AX15"/>
    <mergeCell ref="AR9:AX9"/>
    <mergeCell ref="G10:H15"/>
    <mergeCell ref="I10:O10"/>
    <mergeCell ref="P10:V10"/>
    <mergeCell ref="W10:AC10"/>
    <mergeCell ref="AD10:AJ10"/>
    <mergeCell ref="AK10:AQ10"/>
    <mergeCell ref="AR10:AX10"/>
    <mergeCell ref="I11:O11"/>
    <mergeCell ref="P11:V11"/>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I14:O14"/>
    <mergeCell ref="P14:V14"/>
    <mergeCell ref="W14:AC14"/>
    <mergeCell ref="AD14:AJ14"/>
    <mergeCell ref="AK14:AQ14"/>
    <mergeCell ref="AR14:AX14"/>
    <mergeCell ref="I13:O13"/>
    <mergeCell ref="P13:V13"/>
    <mergeCell ref="W13:AC13"/>
    <mergeCell ref="AD13:AJ13"/>
    <mergeCell ref="AK13:AQ13"/>
    <mergeCell ref="AR13:AX13"/>
    <mergeCell ref="I15:O15"/>
    <mergeCell ref="P15:V15"/>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8"/>
  <pageMargins left="0.7" right="0.7" top="0.75" bottom="0.75" header="0.3" footer="0.3"/>
  <pageSetup paperSize="9" scale="68"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view="pageBreakPreview" zoomScaleNormal="100" zoomScaleSheetLayoutView="100" workbookViewId="0">
      <selection activeCell="C20" sqref="C20:K20"/>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425</v>
      </c>
      <c r="AR1" s="725"/>
      <c r="AS1" s="725"/>
      <c r="AT1" s="725"/>
      <c r="AU1" s="725"/>
      <c r="AV1" s="725"/>
      <c r="AW1" s="725"/>
      <c r="AX1" s="725"/>
    </row>
    <row r="2" spans="1:50" ht="25.15" customHeight="1">
      <c r="A2" s="468" t="s">
        <v>426</v>
      </c>
      <c r="B2" s="469"/>
      <c r="C2" s="469"/>
      <c r="D2" s="469"/>
      <c r="E2" s="469"/>
      <c r="F2" s="763"/>
      <c r="G2" s="764" t="s">
        <v>525</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441</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427</v>
      </c>
      <c r="B3" s="742"/>
      <c r="C3" s="742"/>
      <c r="D3" s="742"/>
      <c r="E3" s="742"/>
      <c r="F3" s="743"/>
      <c r="G3" s="744" t="s">
        <v>452</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453</v>
      </c>
      <c r="AF3" s="877"/>
      <c r="AG3" s="877"/>
      <c r="AH3" s="877"/>
      <c r="AI3" s="877"/>
      <c r="AJ3" s="877"/>
      <c r="AK3" s="877"/>
      <c r="AL3" s="877"/>
      <c r="AM3" s="877"/>
      <c r="AN3" s="877"/>
      <c r="AO3" s="877"/>
      <c r="AP3" s="878"/>
      <c r="AQ3" s="752" t="s">
        <v>454</v>
      </c>
      <c r="AR3" s="753"/>
      <c r="AS3" s="753"/>
      <c r="AT3" s="753"/>
      <c r="AU3" s="753"/>
      <c r="AV3" s="753"/>
      <c r="AW3" s="753"/>
      <c r="AX3" s="754"/>
    </row>
    <row r="4" spans="1:50" ht="30" customHeight="1">
      <c r="A4" s="470" t="s">
        <v>4</v>
      </c>
      <c r="B4" s="471"/>
      <c r="C4" s="471"/>
      <c r="D4" s="471"/>
      <c r="E4" s="471"/>
      <c r="F4" s="755"/>
      <c r="G4" s="756" t="s">
        <v>443</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422</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455</v>
      </c>
      <c r="H5" s="730"/>
      <c r="I5" s="730"/>
      <c r="J5" s="730"/>
      <c r="K5" s="730"/>
      <c r="L5" s="730"/>
      <c r="M5" s="730"/>
      <c r="N5" s="730"/>
      <c r="O5" s="730"/>
      <c r="P5" s="730"/>
      <c r="Q5" s="730"/>
      <c r="R5" s="730"/>
      <c r="S5" s="730"/>
      <c r="T5" s="730"/>
      <c r="U5" s="730"/>
      <c r="V5" s="730"/>
      <c r="W5" s="730"/>
      <c r="X5" s="731"/>
      <c r="Y5" s="732" t="s">
        <v>444</v>
      </c>
      <c r="Z5" s="733"/>
      <c r="AA5" s="733"/>
      <c r="AB5" s="733"/>
      <c r="AC5" s="733"/>
      <c r="AD5" s="734"/>
      <c r="AE5" s="873" t="s">
        <v>445</v>
      </c>
      <c r="AF5" s="874"/>
      <c r="AG5" s="874"/>
      <c r="AH5" s="874"/>
      <c r="AI5" s="874"/>
      <c r="AJ5" s="874"/>
      <c r="AK5" s="874"/>
      <c r="AL5" s="874"/>
      <c r="AM5" s="874"/>
      <c r="AN5" s="874"/>
      <c r="AO5" s="874"/>
      <c r="AP5" s="874"/>
      <c r="AQ5" s="874"/>
      <c r="AR5" s="874"/>
      <c r="AS5" s="874"/>
      <c r="AT5" s="874"/>
      <c r="AU5" s="874"/>
      <c r="AV5" s="874"/>
      <c r="AW5" s="874"/>
      <c r="AX5" s="875"/>
    </row>
    <row r="6" spans="1:50" ht="50.25" customHeight="1">
      <c r="A6" s="195" t="s">
        <v>26</v>
      </c>
      <c r="B6" s="196"/>
      <c r="C6" s="196"/>
      <c r="D6" s="196"/>
      <c r="E6" s="196"/>
      <c r="F6" s="504"/>
      <c r="G6" s="738" t="s">
        <v>456</v>
      </c>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row>
    <row r="7" spans="1:50" ht="79.5" customHeight="1">
      <c r="A7" s="195" t="s">
        <v>36</v>
      </c>
      <c r="B7" s="196"/>
      <c r="C7" s="196"/>
      <c r="D7" s="196"/>
      <c r="E7" s="196"/>
      <c r="F7" s="504"/>
      <c r="G7" s="738" t="s">
        <v>457</v>
      </c>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row>
    <row r="8" spans="1:50" ht="22.7" customHeight="1">
      <c r="A8" s="195" t="s">
        <v>6</v>
      </c>
      <c r="B8" s="196"/>
      <c r="C8" s="196"/>
      <c r="D8" s="196"/>
      <c r="E8" s="196"/>
      <c r="F8" s="504"/>
      <c r="G8" s="774" t="s">
        <v>439</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780" t="s">
        <v>542</v>
      </c>
      <c r="Q9" s="781"/>
      <c r="R9" s="781"/>
      <c r="S9" s="781"/>
      <c r="T9" s="781"/>
      <c r="U9" s="781"/>
      <c r="V9" s="782"/>
      <c r="W9" s="780" t="s">
        <v>543</v>
      </c>
      <c r="X9" s="781"/>
      <c r="Y9" s="781"/>
      <c r="Z9" s="781"/>
      <c r="AA9" s="781"/>
      <c r="AB9" s="781"/>
      <c r="AC9" s="782"/>
      <c r="AD9" s="780" t="s">
        <v>544</v>
      </c>
      <c r="AE9" s="781"/>
      <c r="AF9" s="781"/>
      <c r="AG9" s="781"/>
      <c r="AH9" s="781"/>
      <c r="AI9" s="781"/>
      <c r="AJ9" s="782"/>
      <c r="AK9" s="780" t="s">
        <v>545</v>
      </c>
      <c r="AL9" s="781"/>
      <c r="AM9" s="781"/>
      <c r="AN9" s="781"/>
      <c r="AO9" s="781"/>
      <c r="AP9" s="781"/>
      <c r="AQ9" s="782"/>
      <c r="AR9" s="780" t="s">
        <v>546</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812">
        <v>10</v>
      </c>
      <c r="Q10" s="813"/>
      <c r="R10" s="813"/>
      <c r="S10" s="813"/>
      <c r="T10" s="813"/>
      <c r="U10" s="813"/>
      <c r="V10" s="814"/>
      <c r="W10" s="812">
        <v>8</v>
      </c>
      <c r="X10" s="813"/>
      <c r="Y10" s="813"/>
      <c r="Z10" s="813"/>
      <c r="AA10" s="813"/>
      <c r="AB10" s="813"/>
      <c r="AC10" s="814"/>
      <c r="AD10" s="812">
        <v>6</v>
      </c>
      <c r="AE10" s="813"/>
      <c r="AF10" s="813"/>
      <c r="AG10" s="813"/>
      <c r="AH10" s="813"/>
      <c r="AI10" s="813"/>
      <c r="AJ10" s="814"/>
      <c r="AK10" s="815">
        <v>5</v>
      </c>
      <c r="AL10" s="816"/>
      <c r="AM10" s="816"/>
      <c r="AN10" s="816"/>
      <c r="AO10" s="816"/>
      <c r="AP10" s="816"/>
      <c r="AQ10" s="817"/>
      <c r="AR10" s="815">
        <v>7</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819" t="s">
        <v>446</v>
      </c>
      <c r="Q11" s="820"/>
      <c r="R11" s="820"/>
      <c r="S11" s="820"/>
      <c r="T11" s="820"/>
      <c r="U11" s="820"/>
      <c r="V11" s="821"/>
      <c r="W11" s="819" t="s">
        <v>446</v>
      </c>
      <c r="X11" s="820"/>
      <c r="Y11" s="820"/>
      <c r="Z11" s="820"/>
      <c r="AA11" s="820"/>
      <c r="AB11" s="820"/>
      <c r="AC11" s="821"/>
      <c r="AD11" s="819" t="s">
        <v>446</v>
      </c>
      <c r="AE11" s="820"/>
      <c r="AF11" s="820"/>
      <c r="AG11" s="820"/>
      <c r="AH11" s="820"/>
      <c r="AI11" s="820"/>
      <c r="AJ11" s="821"/>
      <c r="AK11" s="789" t="s">
        <v>445</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445</v>
      </c>
      <c r="Q12" s="790"/>
      <c r="R12" s="790"/>
      <c r="S12" s="790"/>
      <c r="T12" s="790"/>
      <c r="U12" s="790"/>
      <c r="V12" s="791"/>
      <c r="W12" s="789" t="s">
        <v>445</v>
      </c>
      <c r="X12" s="790"/>
      <c r="Y12" s="790"/>
      <c r="Z12" s="790"/>
      <c r="AA12" s="790"/>
      <c r="AB12" s="790"/>
      <c r="AC12" s="791"/>
      <c r="AD12" s="789" t="s">
        <v>445</v>
      </c>
      <c r="AE12" s="790"/>
      <c r="AF12" s="790"/>
      <c r="AG12" s="790"/>
      <c r="AH12" s="790"/>
      <c r="AI12" s="790"/>
      <c r="AJ12" s="791"/>
      <c r="AK12" s="879" t="s">
        <v>880</v>
      </c>
      <c r="AL12" s="790"/>
      <c r="AM12" s="790"/>
      <c r="AN12" s="790"/>
      <c r="AO12" s="790"/>
      <c r="AP12" s="790"/>
      <c r="AQ12" s="791"/>
      <c r="AR12" s="879" t="s">
        <v>881</v>
      </c>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445</v>
      </c>
      <c r="Q13" s="790"/>
      <c r="R13" s="790"/>
      <c r="S13" s="790"/>
      <c r="T13" s="790"/>
      <c r="U13" s="790"/>
      <c r="V13" s="791"/>
      <c r="W13" s="789" t="s">
        <v>445</v>
      </c>
      <c r="X13" s="790"/>
      <c r="Y13" s="790"/>
      <c r="Z13" s="790"/>
      <c r="AA13" s="790"/>
      <c r="AB13" s="790"/>
      <c r="AC13" s="791"/>
      <c r="AD13" s="789" t="s">
        <v>445</v>
      </c>
      <c r="AE13" s="790"/>
      <c r="AF13" s="790"/>
      <c r="AG13" s="790"/>
      <c r="AH13" s="790"/>
      <c r="AI13" s="790"/>
      <c r="AJ13" s="791"/>
      <c r="AK13" s="789" t="s">
        <v>445</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445</v>
      </c>
      <c r="Q14" s="790"/>
      <c r="R14" s="790"/>
      <c r="S14" s="790"/>
      <c r="T14" s="790"/>
      <c r="U14" s="790"/>
      <c r="V14" s="791"/>
      <c r="W14" s="789" t="s">
        <v>445</v>
      </c>
      <c r="X14" s="790"/>
      <c r="Y14" s="790"/>
      <c r="Z14" s="790"/>
      <c r="AA14" s="790"/>
      <c r="AB14" s="790"/>
      <c r="AC14" s="791"/>
      <c r="AD14" s="789" t="s">
        <v>445</v>
      </c>
      <c r="AE14" s="790"/>
      <c r="AF14" s="790"/>
      <c r="AG14" s="790"/>
      <c r="AH14" s="790"/>
      <c r="AI14" s="790"/>
      <c r="AJ14" s="791"/>
      <c r="AK14" s="789" t="s">
        <v>445</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798">
        <v>10</v>
      </c>
      <c r="Q15" s="799"/>
      <c r="R15" s="799"/>
      <c r="S15" s="799"/>
      <c r="T15" s="799"/>
      <c r="U15" s="799"/>
      <c r="V15" s="800"/>
      <c r="W15" s="798">
        <v>8</v>
      </c>
      <c r="X15" s="799"/>
      <c r="Y15" s="799"/>
      <c r="Z15" s="799"/>
      <c r="AA15" s="799"/>
      <c r="AB15" s="799"/>
      <c r="AC15" s="800"/>
      <c r="AD15" s="798">
        <v>6</v>
      </c>
      <c r="AE15" s="799"/>
      <c r="AF15" s="799"/>
      <c r="AG15" s="799"/>
      <c r="AH15" s="799"/>
      <c r="AI15" s="799"/>
      <c r="AJ15" s="800"/>
      <c r="AK15" s="801">
        <v>5</v>
      </c>
      <c r="AL15" s="802"/>
      <c r="AM15" s="802"/>
      <c r="AN15" s="802"/>
      <c r="AO15" s="802"/>
      <c r="AP15" s="802"/>
      <c r="AQ15" s="803"/>
      <c r="AR15" s="801">
        <v>7</v>
      </c>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836">
        <v>2</v>
      </c>
      <c r="Q16" s="837"/>
      <c r="R16" s="837"/>
      <c r="S16" s="837"/>
      <c r="T16" s="837"/>
      <c r="U16" s="837"/>
      <c r="V16" s="838"/>
      <c r="W16" s="836">
        <v>4</v>
      </c>
      <c r="X16" s="837"/>
      <c r="Y16" s="837"/>
      <c r="Z16" s="837"/>
      <c r="AA16" s="837"/>
      <c r="AB16" s="837"/>
      <c r="AC16" s="838"/>
      <c r="AD16" s="839">
        <v>6</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826">
        <v>21</v>
      </c>
      <c r="Q17" s="827"/>
      <c r="R17" s="827"/>
      <c r="S17" s="827"/>
      <c r="T17" s="827"/>
      <c r="U17" s="827"/>
      <c r="V17" s="828"/>
      <c r="W17" s="826">
        <v>50</v>
      </c>
      <c r="X17" s="827"/>
      <c r="Y17" s="827"/>
      <c r="Z17" s="827"/>
      <c r="AA17" s="827"/>
      <c r="AB17" s="827"/>
      <c r="AC17" s="828"/>
      <c r="AD17" s="829">
        <v>100</v>
      </c>
      <c r="AE17" s="830"/>
      <c r="AF17" s="830"/>
      <c r="AG17" s="830"/>
      <c r="AH17" s="830"/>
      <c r="AI17" s="830"/>
      <c r="AJ17" s="831"/>
      <c r="AK17" s="832"/>
      <c r="AL17" s="833"/>
      <c r="AM17" s="833"/>
      <c r="AN17" s="833"/>
      <c r="AO17" s="833"/>
      <c r="AP17" s="833"/>
      <c r="AQ17" s="834"/>
      <c r="AR17" s="832"/>
      <c r="AS17" s="833"/>
      <c r="AT17" s="833"/>
      <c r="AU17" s="833"/>
      <c r="AV17" s="833"/>
      <c r="AW17" s="833"/>
      <c r="AX17" s="835"/>
    </row>
    <row r="18" spans="1:50" ht="19.5" customHeight="1">
      <c r="A18" s="846" t="s">
        <v>436</v>
      </c>
      <c r="B18" s="847"/>
      <c r="C18" s="852" t="s">
        <v>19</v>
      </c>
      <c r="D18" s="853"/>
      <c r="E18" s="853"/>
      <c r="F18" s="853"/>
      <c r="G18" s="853"/>
      <c r="H18" s="853"/>
      <c r="I18" s="853"/>
      <c r="J18" s="853"/>
      <c r="K18" s="854"/>
      <c r="L18" s="855" t="s">
        <v>75</v>
      </c>
      <c r="M18" s="856"/>
      <c r="N18" s="856"/>
      <c r="O18" s="856"/>
      <c r="P18" s="856"/>
      <c r="Q18" s="857"/>
      <c r="R18" s="858" t="s">
        <v>546</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437</v>
      </c>
      <c r="D19" s="816"/>
      <c r="E19" s="816"/>
      <c r="F19" s="816"/>
      <c r="G19" s="816"/>
      <c r="H19" s="816"/>
      <c r="I19" s="816"/>
      <c r="J19" s="816"/>
      <c r="K19" s="817"/>
      <c r="L19" s="815">
        <v>2</v>
      </c>
      <c r="M19" s="816"/>
      <c r="N19" s="816"/>
      <c r="O19" s="816"/>
      <c r="P19" s="816"/>
      <c r="Q19" s="817"/>
      <c r="R19" s="815">
        <v>3</v>
      </c>
      <c r="S19" s="816"/>
      <c r="T19" s="816"/>
      <c r="U19" s="816"/>
      <c r="V19" s="816"/>
      <c r="W19" s="817"/>
      <c r="X19" s="880" t="s">
        <v>882</v>
      </c>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2"/>
    </row>
    <row r="20" spans="1:50" ht="19.5" customHeight="1">
      <c r="A20" s="848"/>
      <c r="B20" s="849"/>
      <c r="C20" s="845" t="s">
        <v>458</v>
      </c>
      <c r="D20" s="790"/>
      <c r="E20" s="790"/>
      <c r="F20" s="790"/>
      <c r="G20" s="790"/>
      <c r="H20" s="790"/>
      <c r="I20" s="790"/>
      <c r="J20" s="790"/>
      <c r="K20" s="791"/>
      <c r="L20" s="789">
        <v>3</v>
      </c>
      <c r="M20" s="790"/>
      <c r="N20" s="790"/>
      <c r="O20" s="790"/>
      <c r="P20" s="790"/>
      <c r="Q20" s="791"/>
      <c r="R20" s="789">
        <v>4</v>
      </c>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845" t="s">
        <v>448</v>
      </c>
      <c r="D21" s="790"/>
      <c r="E21" s="790"/>
      <c r="F21" s="790"/>
      <c r="G21" s="790"/>
      <c r="H21" s="790"/>
      <c r="I21" s="790"/>
      <c r="J21" s="790"/>
      <c r="K21" s="791"/>
      <c r="L21" s="789" t="s">
        <v>448</v>
      </c>
      <c r="M21" s="790"/>
      <c r="N21" s="790"/>
      <c r="O21" s="790"/>
      <c r="P21" s="790"/>
      <c r="Q21" s="791"/>
      <c r="R21" s="789" t="s">
        <v>447</v>
      </c>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t="s">
        <v>448</v>
      </c>
      <c r="D22" s="790"/>
      <c r="E22" s="790"/>
      <c r="F22" s="790"/>
      <c r="G22" s="790"/>
      <c r="H22" s="790"/>
      <c r="I22" s="790"/>
      <c r="J22" s="790"/>
      <c r="K22" s="791"/>
      <c r="L22" s="789" t="s">
        <v>448</v>
      </c>
      <c r="M22" s="790"/>
      <c r="N22" s="790"/>
      <c r="O22" s="790"/>
      <c r="P22" s="790"/>
      <c r="Q22" s="791"/>
      <c r="R22" s="789" t="s">
        <v>447</v>
      </c>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t="s">
        <v>448</v>
      </c>
      <c r="D23" s="790"/>
      <c r="E23" s="790"/>
      <c r="F23" s="790"/>
      <c r="G23" s="790"/>
      <c r="H23" s="790"/>
      <c r="I23" s="790"/>
      <c r="J23" s="790"/>
      <c r="K23" s="791"/>
      <c r="L23" s="789" t="s">
        <v>448</v>
      </c>
      <c r="M23" s="790"/>
      <c r="N23" s="790"/>
      <c r="O23" s="790"/>
      <c r="P23" s="790"/>
      <c r="Q23" s="791"/>
      <c r="R23" s="789" t="s">
        <v>447</v>
      </c>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t="s">
        <v>448</v>
      </c>
      <c r="D24" s="802"/>
      <c r="E24" s="802"/>
      <c r="F24" s="802"/>
      <c r="G24" s="802"/>
      <c r="H24" s="802"/>
      <c r="I24" s="802"/>
      <c r="J24" s="802"/>
      <c r="K24" s="803"/>
      <c r="L24" s="801" t="s">
        <v>448</v>
      </c>
      <c r="M24" s="802"/>
      <c r="N24" s="802"/>
      <c r="O24" s="802"/>
      <c r="P24" s="802"/>
      <c r="Q24" s="803"/>
      <c r="R24" s="801" t="s">
        <v>447</v>
      </c>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v>5</v>
      </c>
      <c r="M25" s="867"/>
      <c r="N25" s="867"/>
      <c r="O25" s="867"/>
      <c r="P25" s="867"/>
      <c r="Q25" s="868"/>
      <c r="R25" s="869">
        <v>7</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8"/>
  <pageMargins left="0.7" right="0.7" top="0.75" bottom="0.75" header="0.3" footer="0.3"/>
  <pageSetup paperSize="9" scale="68"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topLeftCell="A3" workbookViewId="0">
      <selection activeCell="X20" sqref="X20:AX20"/>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425</v>
      </c>
      <c r="AR1" s="725"/>
      <c r="AS1" s="725"/>
      <c r="AT1" s="725"/>
      <c r="AU1" s="725"/>
      <c r="AV1" s="725"/>
      <c r="AW1" s="725"/>
      <c r="AX1" s="725"/>
    </row>
    <row r="2" spans="1:50" ht="25.15" customHeight="1" thickBot="1">
      <c r="A2" s="468" t="s">
        <v>426</v>
      </c>
      <c r="B2" s="469"/>
      <c r="C2" s="469"/>
      <c r="D2" s="469"/>
      <c r="E2" s="469"/>
      <c r="F2" s="763"/>
      <c r="G2" s="764" t="s">
        <v>526</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441</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883" t="s">
        <v>427</v>
      </c>
      <c r="B3" s="884"/>
      <c r="C3" s="884"/>
      <c r="D3" s="884"/>
      <c r="E3" s="884"/>
      <c r="F3" s="885"/>
      <c r="G3" s="886" t="s">
        <v>459</v>
      </c>
      <c r="H3" s="887"/>
      <c r="I3" s="887"/>
      <c r="J3" s="887"/>
      <c r="K3" s="887"/>
      <c r="L3" s="887"/>
      <c r="M3" s="887"/>
      <c r="N3" s="887"/>
      <c r="O3" s="887"/>
      <c r="P3" s="887"/>
      <c r="Q3" s="887"/>
      <c r="R3" s="887"/>
      <c r="S3" s="887"/>
      <c r="T3" s="887"/>
      <c r="U3" s="887"/>
      <c r="V3" s="887"/>
      <c r="W3" s="887"/>
      <c r="X3" s="888"/>
      <c r="Y3" s="889" t="s">
        <v>3</v>
      </c>
      <c r="Z3" s="890"/>
      <c r="AA3" s="890"/>
      <c r="AB3" s="890"/>
      <c r="AC3" s="890"/>
      <c r="AD3" s="891"/>
      <c r="AE3" s="892" t="s">
        <v>449</v>
      </c>
      <c r="AF3" s="893"/>
      <c r="AG3" s="893"/>
      <c r="AH3" s="893"/>
      <c r="AI3" s="893"/>
      <c r="AJ3" s="893"/>
      <c r="AK3" s="893"/>
      <c r="AL3" s="893"/>
      <c r="AM3" s="893"/>
      <c r="AN3" s="893"/>
      <c r="AO3" s="893"/>
      <c r="AP3" s="894"/>
      <c r="AQ3" s="895" t="s">
        <v>429</v>
      </c>
      <c r="AR3" s="896"/>
      <c r="AS3" s="896"/>
      <c r="AT3" s="896"/>
      <c r="AU3" s="896"/>
      <c r="AV3" s="896"/>
      <c r="AW3" s="896"/>
      <c r="AX3" s="897"/>
    </row>
    <row r="4" spans="1:50" ht="30" customHeight="1">
      <c r="A4" s="470" t="s">
        <v>4</v>
      </c>
      <c r="B4" s="471"/>
      <c r="C4" s="471"/>
      <c r="D4" s="471"/>
      <c r="E4" s="471"/>
      <c r="F4" s="755"/>
      <c r="G4" s="756" t="s">
        <v>443</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422</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450</v>
      </c>
      <c r="H5" s="730"/>
      <c r="I5" s="730"/>
      <c r="J5" s="730"/>
      <c r="K5" s="730"/>
      <c r="L5" s="730"/>
      <c r="M5" s="730"/>
      <c r="N5" s="730"/>
      <c r="O5" s="730"/>
      <c r="P5" s="730"/>
      <c r="Q5" s="730"/>
      <c r="R5" s="730"/>
      <c r="S5" s="730"/>
      <c r="T5" s="730"/>
      <c r="U5" s="730"/>
      <c r="V5" s="730"/>
      <c r="W5" s="730"/>
      <c r="X5" s="731"/>
      <c r="Y5" s="732" t="s">
        <v>444</v>
      </c>
      <c r="Z5" s="733"/>
      <c r="AA5" s="733"/>
      <c r="AB5" s="733"/>
      <c r="AC5" s="733"/>
      <c r="AD5" s="734"/>
      <c r="AE5" s="873" t="s">
        <v>445</v>
      </c>
      <c r="AF5" s="874"/>
      <c r="AG5" s="874"/>
      <c r="AH5" s="874"/>
      <c r="AI5" s="874"/>
      <c r="AJ5" s="874"/>
      <c r="AK5" s="874"/>
      <c r="AL5" s="874"/>
      <c r="AM5" s="874"/>
      <c r="AN5" s="874"/>
      <c r="AO5" s="874"/>
      <c r="AP5" s="874"/>
      <c r="AQ5" s="874"/>
      <c r="AR5" s="874"/>
      <c r="AS5" s="874"/>
      <c r="AT5" s="874"/>
      <c r="AU5" s="874"/>
      <c r="AV5" s="874"/>
      <c r="AW5" s="874"/>
      <c r="AX5" s="875"/>
    </row>
    <row r="6" spans="1:50" ht="41.25" customHeight="1">
      <c r="A6" s="195" t="s">
        <v>26</v>
      </c>
      <c r="B6" s="196"/>
      <c r="C6" s="196"/>
      <c r="D6" s="196"/>
      <c r="E6" s="196"/>
      <c r="F6" s="504"/>
      <c r="G6" s="738" t="s">
        <v>460</v>
      </c>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row>
    <row r="7" spans="1:50" ht="50.25" customHeight="1">
      <c r="A7" s="195" t="s">
        <v>36</v>
      </c>
      <c r="B7" s="196"/>
      <c r="C7" s="196"/>
      <c r="D7" s="196"/>
      <c r="E7" s="196"/>
      <c r="F7" s="504"/>
      <c r="G7" s="738" t="s">
        <v>461</v>
      </c>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row>
    <row r="8" spans="1:50" ht="22.7" customHeight="1">
      <c r="A8" s="195" t="s">
        <v>6</v>
      </c>
      <c r="B8" s="196"/>
      <c r="C8" s="196"/>
      <c r="D8" s="196"/>
      <c r="E8" s="196"/>
      <c r="F8" s="504"/>
      <c r="G8" s="774" t="s">
        <v>462</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780" t="s">
        <v>433</v>
      </c>
      <c r="Q9" s="781"/>
      <c r="R9" s="781"/>
      <c r="S9" s="781"/>
      <c r="T9" s="781"/>
      <c r="U9" s="781"/>
      <c r="V9" s="782"/>
      <c r="W9" s="780" t="s">
        <v>434</v>
      </c>
      <c r="X9" s="781"/>
      <c r="Y9" s="781"/>
      <c r="Z9" s="781"/>
      <c r="AA9" s="781"/>
      <c r="AB9" s="781"/>
      <c r="AC9" s="782"/>
      <c r="AD9" s="780" t="s">
        <v>544</v>
      </c>
      <c r="AE9" s="781"/>
      <c r="AF9" s="781"/>
      <c r="AG9" s="781"/>
      <c r="AH9" s="781"/>
      <c r="AI9" s="781"/>
      <c r="AJ9" s="782"/>
      <c r="AK9" s="780" t="s">
        <v>545</v>
      </c>
      <c r="AL9" s="781"/>
      <c r="AM9" s="781"/>
      <c r="AN9" s="781"/>
      <c r="AO9" s="781"/>
      <c r="AP9" s="781"/>
      <c r="AQ9" s="782"/>
      <c r="AR9" s="780" t="s">
        <v>546</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812">
        <v>5</v>
      </c>
      <c r="Q10" s="813"/>
      <c r="R10" s="813"/>
      <c r="S10" s="813"/>
      <c r="T10" s="813"/>
      <c r="U10" s="813"/>
      <c r="V10" s="814"/>
      <c r="W10" s="898">
        <v>5</v>
      </c>
      <c r="X10" s="898"/>
      <c r="Y10" s="898"/>
      <c r="Z10" s="898"/>
      <c r="AA10" s="898"/>
      <c r="AB10" s="898"/>
      <c r="AC10" s="898"/>
      <c r="AD10" s="898">
        <v>5</v>
      </c>
      <c r="AE10" s="898"/>
      <c r="AF10" s="898"/>
      <c r="AG10" s="898"/>
      <c r="AH10" s="898"/>
      <c r="AI10" s="898"/>
      <c r="AJ10" s="898"/>
      <c r="AK10" s="815">
        <v>4</v>
      </c>
      <c r="AL10" s="816"/>
      <c r="AM10" s="816"/>
      <c r="AN10" s="816"/>
      <c r="AO10" s="816"/>
      <c r="AP10" s="816"/>
      <c r="AQ10" s="817"/>
      <c r="AR10" s="815">
        <v>5</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819" t="s">
        <v>446</v>
      </c>
      <c r="Q11" s="820"/>
      <c r="R11" s="820"/>
      <c r="S11" s="820"/>
      <c r="T11" s="820"/>
      <c r="U11" s="820"/>
      <c r="V11" s="821"/>
      <c r="W11" s="819" t="s">
        <v>446</v>
      </c>
      <c r="X11" s="820"/>
      <c r="Y11" s="820"/>
      <c r="Z11" s="820"/>
      <c r="AA11" s="820"/>
      <c r="AB11" s="820"/>
      <c r="AC11" s="821"/>
      <c r="AD11" s="819" t="s">
        <v>446</v>
      </c>
      <c r="AE11" s="820"/>
      <c r="AF11" s="820"/>
      <c r="AG11" s="820"/>
      <c r="AH11" s="820"/>
      <c r="AI11" s="820"/>
      <c r="AJ11" s="821"/>
      <c r="AK11" s="789" t="s">
        <v>445</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445</v>
      </c>
      <c r="Q12" s="790"/>
      <c r="R12" s="790"/>
      <c r="S12" s="790"/>
      <c r="T12" s="790"/>
      <c r="U12" s="790"/>
      <c r="V12" s="791"/>
      <c r="W12" s="789" t="s">
        <v>445</v>
      </c>
      <c r="X12" s="790"/>
      <c r="Y12" s="790"/>
      <c r="Z12" s="790"/>
      <c r="AA12" s="790"/>
      <c r="AB12" s="790"/>
      <c r="AC12" s="791"/>
      <c r="AD12" s="789" t="s">
        <v>445</v>
      </c>
      <c r="AE12" s="790"/>
      <c r="AF12" s="790"/>
      <c r="AG12" s="790"/>
      <c r="AH12" s="790"/>
      <c r="AI12" s="790"/>
      <c r="AJ12" s="791"/>
      <c r="AK12" s="789" t="s">
        <v>445</v>
      </c>
      <c r="AL12" s="790"/>
      <c r="AM12" s="790"/>
      <c r="AN12" s="790"/>
      <c r="AO12" s="790"/>
      <c r="AP12" s="790"/>
      <c r="AQ12" s="791"/>
      <c r="AR12" s="879" t="s">
        <v>883</v>
      </c>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445</v>
      </c>
      <c r="Q13" s="790"/>
      <c r="R13" s="790"/>
      <c r="S13" s="790"/>
      <c r="T13" s="790"/>
      <c r="U13" s="790"/>
      <c r="V13" s="791"/>
      <c r="W13" s="789" t="s">
        <v>445</v>
      </c>
      <c r="X13" s="790"/>
      <c r="Y13" s="790"/>
      <c r="Z13" s="790"/>
      <c r="AA13" s="790"/>
      <c r="AB13" s="790"/>
      <c r="AC13" s="791"/>
      <c r="AD13" s="789" t="s">
        <v>445</v>
      </c>
      <c r="AE13" s="790"/>
      <c r="AF13" s="790"/>
      <c r="AG13" s="790"/>
      <c r="AH13" s="790"/>
      <c r="AI13" s="790"/>
      <c r="AJ13" s="791"/>
      <c r="AK13" s="789" t="s">
        <v>445</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445</v>
      </c>
      <c r="Q14" s="790"/>
      <c r="R14" s="790"/>
      <c r="S14" s="790"/>
      <c r="T14" s="790"/>
      <c r="U14" s="790"/>
      <c r="V14" s="791"/>
      <c r="W14" s="789" t="s">
        <v>445</v>
      </c>
      <c r="X14" s="790"/>
      <c r="Y14" s="790"/>
      <c r="Z14" s="790"/>
      <c r="AA14" s="790"/>
      <c r="AB14" s="790"/>
      <c r="AC14" s="791"/>
      <c r="AD14" s="789" t="s">
        <v>445</v>
      </c>
      <c r="AE14" s="790"/>
      <c r="AF14" s="790"/>
      <c r="AG14" s="790"/>
      <c r="AH14" s="790"/>
      <c r="AI14" s="790"/>
      <c r="AJ14" s="791"/>
      <c r="AK14" s="789" t="s">
        <v>445</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798">
        <v>5</v>
      </c>
      <c r="Q15" s="799"/>
      <c r="R15" s="799"/>
      <c r="S15" s="799"/>
      <c r="T15" s="799"/>
      <c r="U15" s="799"/>
      <c r="V15" s="800"/>
      <c r="W15" s="899">
        <v>5</v>
      </c>
      <c r="X15" s="899"/>
      <c r="Y15" s="899"/>
      <c r="Z15" s="899"/>
      <c r="AA15" s="899"/>
      <c r="AB15" s="899"/>
      <c r="AC15" s="899"/>
      <c r="AD15" s="801">
        <v>5</v>
      </c>
      <c r="AE15" s="802"/>
      <c r="AF15" s="802"/>
      <c r="AG15" s="802"/>
      <c r="AH15" s="802"/>
      <c r="AI15" s="802"/>
      <c r="AJ15" s="803"/>
      <c r="AK15" s="801">
        <v>4</v>
      </c>
      <c r="AL15" s="802"/>
      <c r="AM15" s="802"/>
      <c r="AN15" s="802"/>
      <c r="AO15" s="802"/>
      <c r="AP15" s="802"/>
      <c r="AQ15" s="803"/>
      <c r="AR15" s="801">
        <v>5</v>
      </c>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836">
        <v>5</v>
      </c>
      <c r="Q16" s="837"/>
      <c r="R16" s="837"/>
      <c r="S16" s="837"/>
      <c r="T16" s="837"/>
      <c r="U16" s="837"/>
      <c r="V16" s="838"/>
      <c r="W16" s="901">
        <v>4</v>
      </c>
      <c r="X16" s="901"/>
      <c r="Y16" s="901"/>
      <c r="Z16" s="901"/>
      <c r="AA16" s="901"/>
      <c r="AB16" s="901"/>
      <c r="AC16" s="901"/>
      <c r="AD16" s="839">
        <v>5.6</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826">
        <v>93.6</v>
      </c>
      <c r="Q17" s="827"/>
      <c r="R17" s="827"/>
      <c r="S17" s="827"/>
      <c r="T17" s="827"/>
      <c r="U17" s="827"/>
      <c r="V17" s="828"/>
      <c r="W17" s="900">
        <v>80</v>
      </c>
      <c r="X17" s="900"/>
      <c r="Y17" s="900"/>
      <c r="Z17" s="900"/>
      <c r="AA17" s="900"/>
      <c r="AB17" s="900"/>
      <c r="AC17" s="900"/>
      <c r="AD17" s="829">
        <f>AD16/AD15*100</f>
        <v>111.99999999999999</v>
      </c>
      <c r="AE17" s="830"/>
      <c r="AF17" s="830"/>
      <c r="AG17" s="830"/>
      <c r="AH17" s="830"/>
      <c r="AI17" s="830"/>
      <c r="AJ17" s="831"/>
      <c r="AK17" s="832"/>
      <c r="AL17" s="833"/>
      <c r="AM17" s="833"/>
      <c r="AN17" s="833"/>
      <c r="AO17" s="833"/>
      <c r="AP17" s="833"/>
      <c r="AQ17" s="834"/>
      <c r="AR17" s="832"/>
      <c r="AS17" s="833"/>
      <c r="AT17" s="833"/>
      <c r="AU17" s="833"/>
      <c r="AV17" s="833"/>
      <c r="AW17" s="833"/>
      <c r="AX17" s="835"/>
    </row>
    <row r="18" spans="1:50" ht="19.5" customHeight="1">
      <c r="A18" s="846" t="s">
        <v>436</v>
      </c>
      <c r="B18" s="847"/>
      <c r="C18" s="852" t="s">
        <v>19</v>
      </c>
      <c r="D18" s="853"/>
      <c r="E18" s="853"/>
      <c r="F18" s="853"/>
      <c r="G18" s="853"/>
      <c r="H18" s="853"/>
      <c r="I18" s="853"/>
      <c r="J18" s="853"/>
      <c r="K18" s="854"/>
      <c r="L18" s="855" t="s">
        <v>75</v>
      </c>
      <c r="M18" s="856"/>
      <c r="N18" s="856"/>
      <c r="O18" s="856"/>
      <c r="P18" s="856"/>
      <c r="Q18" s="857"/>
      <c r="R18" s="858" t="s">
        <v>546</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463</v>
      </c>
      <c r="D19" s="816"/>
      <c r="E19" s="816"/>
      <c r="F19" s="816"/>
      <c r="G19" s="816"/>
      <c r="H19" s="816"/>
      <c r="I19" s="816"/>
      <c r="J19" s="816"/>
      <c r="K19" s="817"/>
      <c r="L19" s="815">
        <v>4</v>
      </c>
      <c r="M19" s="816"/>
      <c r="N19" s="816"/>
      <c r="O19" s="816"/>
      <c r="P19" s="816"/>
      <c r="Q19" s="817"/>
      <c r="R19" s="815">
        <v>5</v>
      </c>
      <c r="S19" s="816"/>
      <c r="T19" s="816"/>
      <c r="U19" s="816"/>
      <c r="V19" s="816"/>
      <c r="W19" s="817"/>
      <c r="X19" s="880" t="s">
        <v>896</v>
      </c>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2"/>
    </row>
    <row r="20" spans="1:50" ht="19.5" customHeight="1">
      <c r="A20" s="848"/>
      <c r="B20" s="849"/>
      <c r="C20" s="845" t="s">
        <v>447</v>
      </c>
      <c r="D20" s="790"/>
      <c r="E20" s="790"/>
      <c r="F20" s="790"/>
      <c r="G20" s="790"/>
      <c r="H20" s="790"/>
      <c r="I20" s="790"/>
      <c r="J20" s="790"/>
      <c r="K20" s="791"/>
      <c r="L20" s="789" t="s">
        <v>447</v>
      </c>
      <c r="M20" s="790"/>
      <c r="N20" s="790"/>
      <c r="O20" s="790"/>
      <c r="P20" s="790"/>
      <c r="Q20" s="791"/>
      <c r="R20" s="789" t="s">
        <v>447</v>
      </c>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845" t="s">
        <v>448</v>
      </c>
      <c r="D21" s="790"/>
      <c r="E21" s="790"/>
      <c r="F21" s="790"/>
      <c r="G21" s="790"/>
      <c r="H21" s="790"/>
      <c r="I21" s="790"/>
      <c r="J21" s="790"/>
      <c r="K21" s="791"/>
      <c r="L21" s="789" t="s">
        <v>448</v>
      </c>
      <c r="M21" s="790"/>
      <c r="N21" s="790"/>
      <c r="O21" s="790"/>
      <c r="P21" s="790"/>
      <c r="Q21" s="791"/>
      <c r="R21" s="789" t="s">
        <v>447</v>
      </c>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t="s">
        <v>448</v>
      </c>
      <c r="D22" s="790"/>
      <c r="E22" s="790"/>
      <c r="F22" s="790"/>
      <c r="G22" s="790"/>
      <c r="H22" s="790"/>
      <c r="I22" s="790"/>
      <c r="J22" s="790"/>
      <c r="K22" s="791"/>
      <c r="L22" s="789" t="s">
        <v>448</v>
      </c>
      <c r="M22" s="790"/>
      <c r="N22" s="790"/>
      <c r="O22" s="790"/>
      <c r="P22" s="790"/>
      <c r="Q22" s="791"/>
      <c r="R22" s="789" t="s">
        <v>447</v>
      </c>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t="s">
        <v>448</v>
      </c>
      <c r="D23" s="790"/>
      <c r="E23" s="790"/>
      <c r="F23" s="790"/>
      <c r="G23" s="790"/>
      <c r="H23" s="790"/>
      <c r="I23" s="790"/>
      <c r="J23" s="790"/>
      <c r="K23" s="791"/>
      <c r="L23" s="789" t="s">
        <v>448</v>
      </c>
      <c r="M23" s="790"/>
      <c r="N23" s="790"/>
      <c r="O23" s="790"/>
      <c r="P23" s="790"/>
      <c r="Q23" s="791"/>
      <c r="R23" s="789" t="s">
        <v>447</v>
      </c>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t="s">
        <v>448</v>
      </c>
      <c r="D24" s="802"/>
      <c r="E24" s="802"/>
      <c r="F24" s="802"/>
      <c r="G24" s="802"/>
      <c r="H24" s="802"/>
      <c r="I24" s="802"/>
      <c r="J24" s="802"/>
      <c r="K24" s="803"/>
      <c r="L24" s="801" t="s">
        <v>448</v>
      </c>
      <c r="M24" s="802"/>
      <c r="N24" s="802"/>
      <c r="O24" s="802"/>
      <c r="P24" s="802"/>
      <c r="Q24" s="803"/>
      <c r="R24" s="801" t="s">
        <v>447</v>
      </c>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v>4</v>
      </c>
      <c r="M25" s="867"/>
      <c r="N25" s="867"/>
      <c r="O25" s="867"/>
      <c r="P25" s="867"/>
      <c r="Q25" s="868"/>
      <c r="R25" s="869">
        <v>5</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8"/>
  <pageMargins left="0.7" right="0.7" top="0.75" bottom="0.75" header="0.3" footer="0.3"/>
  <pageSetup paperSize="9" scale="68" orientation="portrait"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topLeftCell="A4" workbookViewId="0">
      <selection activeCell="G8" sqref="G8:AX8"/>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425</v>
      </c>
      <c r="AR1" s="725"/>
      <c r="AS1" s="725"/>
      <c r="AT1" s="725"/>
      <c r="AU1" s="725"/>
      <c r="AV1" s="725"/>
      <c r="AW1" s="725"/>
      <c r="AX1" s="725"/>
    </row>
    <row r="2" spans="1:50" ht="25.15" customHeight="1">
      <c r="A2" s="468" t="s">
        <v>426</v>
      </c>
      <c r="B2" s="469"/>
      <c r="C2" s="469"/>
      <c r="D2" s="469"/>
      <c r="E2" s="469"/>
      <c r="F2" s="763"/>
      <c r="G2" s="764" t="s">
        <v>527</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441</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427</v>
      </c>
      <c r="B3" s="742"/>
      <c r="C3" s="742"/>
      <c r="D3" s="742"/>
      <c r="E3" s="742"/>
      <c r="F3" s="743"/>
      <c r="G3" s="744" t="s">
        <v>464</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449</v>
      </c>
      <c r="AF3" s="877"/>
      <c r="AG3" s="877"/>
      <c r="AH3" s="877"/>
      <c r="AI3" s="877"/>
      <c r="AJ3" s="877"/>
      <c r="AK3" s="877"/>
      <c r="AL3" s="877"/>
      <c r="AM3" s="877"/>
      <c r="AN3" s="877"/>
      <c r="AO3" s="877"/>
      <c r="AP3" s="878"/>
      <c r="AQ3" s="752" t="s">
        <v>429</v>
      </c>
      <c r="AR3" s="753"/>
      <c r="AS3" s="753"/>
      <c r="AT3" s="753"/>
      <c r="AU3" s="753"/>
      <c r="AV3" s="753"/>
      <c r="AW3" s="753"/>
      <c r="AX3" s="754"/>
    </row>
    <row r="4" spans="1:50" ht="30" customHeight="1">
      <c r="A4" s="470" t="s">
        <v>4</v>
      </c>
      <c r="B4" s="471"/>
      <c r="C4" s="471"/>
      <c r="D4" s="471"/>
      <c r="E4" s="471"/>
      <c r="F4" s="755"/>
      <c r="G4" s="756" t="s">
        <v>443</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422</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465</v>
      </c>
      <c r="H5" s="730"/>
      <c r="I5" s="730"/>
      <c r="J5" s="730"/>
      <c r="K5" s="730"/>
      <c r="L5" s="730"/>
      <c r="M5" s="730"/>
      <c r="N5" s="730"/>
      <c r="O5" s="730"/>
      <c r="P5" s="730"/>
      <c r="Q5" s="730"/>
      <c r="R5" s="730"/>
      <c r="S5" s="730"/>
      <c r="T5" s="730"/>
      <c r="U5" s="730"/>
      <c r="V5" s="730"/>
      <c r="W5" s="730"/>
      <c r="X5" s="731"/>
      <c r="Y5" s="732" t="s">
        <v>444</v>
      </c>
      <c r="Z5" s="733"/>
      <c r="AA5" s="733"/>
      <c r="AB5" s="733"/>
      <c r="AC5" s="733"/>
      <c r="AD5" s="734"/>
      <c r="AE5" s="873" t="s">
        <v>445</v>
      </c>
      <c r="AF5" s="874"/>
      <c r="AG5" s="874"/>
      <c r="AH5" s="874"/>
      <c r="AI5" s="874"/>
      <c r="AJ5" s="874"/>
      <c r="AK5" s="874"/>
      <c r="AL5" s="874"/>
      <c r="AM5" s="874"/>
      <c r="AN5" s="874"/>
      <c r="AO5" s="874"/>
      <c r="AP5" s="874"/>
      <c r="AQ5" s="874"/>
      <c r="AR5" s="874"/>
      <c r="AS5" s="874"/>
      <c r="AT5" s="874"/>
      <c r="AU5" s="874"/>
      <c r="AV5" s="874"/>
      <c r="AW5" s="874"/>
      <c r="AX5" s="875"/>
    </row>
    <row r="6" spans="1:50" ht="48" customHeight="1">
      <c r="A6" s="195" t="s">
        <v>26</v>
      </c>
      <c r="B6" s="196"/>
      <c r="C6" s="196"/>
      <c r="D6" s="196"/>
      <c r="E6" s="196"/>
      <c r="F6" s="504"/>
      <c r="G6" s="738" t="s">
        <v>570</v>
      </c>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row>
    <row r="7" spans="1:50" ht="52.5" customHeight="1">
      <c r="A7" s="195" t="s">
        <v>36</v>
      </c>
      <c r="B7" s="196"/>
      <c r="C7" s="196"/>
      <c r="D7" s="196"/>
      <c r="E7" s="196"/>
      <c r="F7" s="504"/>
      <c r="G7" s="738" t="s">
        <v>897</v>
      </c>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row>
    <row r="8" spans="1:50" ht="22.7" customHeight="1">
      <c r="A8" s="195" t="s">
        <v>6</v>
      </c>
      <c r="B8" s="196"/>
      <c r="C8" s="196"/>
      <c r="D8" s="196"/>
      <c r="E8" s="196"/>
      <c r="F8" s="504"/>
      <c r="G8" s="774" t="s">
        <v>439</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780" t="s">
        <v>433</v>
      </c>
      <c r="Q9" s="781"/>
      <c r="R9" s="781"/>
      <c r="S9" s="781"/>
      <c r="T9" s="781"/>
      <c r="U9" s="781"/>
      <c r="V9" s="782"/>
      <c r="W9" s="780" t="s">
        <v>552</v>
      </c>
      <c r="X9" s="781"/>
      <c r="Y9" s="781"/>
      <c r="Z9" s="781"/>
      <c r="AA9" s="781"/>
      <c r="AB9" s="781"/>
      <c r="AC9" s="782"/>
      <c r="AD9" s="780" t="s">
        <v>553</v>
      </c>
      <c r="AE9" s="781"/>
      <c r="AF9" s="781"/>
      <c r="AG9" s="781"/>
      <c r="AH9" s="781"/>
      <c r="AI9" s="781"/>
      <c r="AJ9" s="782"/>
      <c r="AK9" s="780" t="s">
        <v>554</v>
      </c>
      <c r="AL9" s="781"/>
      <c r="AM9" s="781"/>
      <c r="AN9" s="781"/>
      <c r="AO9" s="781"/>
      <c r="AP9" s="781"/>
      <c r="AQ9" s="782"/>
      <c r="AR9" s="780" t="s">
        <v>555</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812">
        <v>5</v>
      </c>
      <c r="Q10" s="813"/>
      <c r="R10" s="813"/>
      <c r="S10" s="813"/>
      <c r="T10" s="813"/>
      <c r="U10" s="813"/>
      <c r="V10" s="814"/>
      <c r="W10" s="898">
        <v>6</v>
      </c>
      <c r="X10" s="898"/>
      <c r="Y10" s="898"/>
      <c r="Z10" s="898"/>
      <c r="AA10" s="898"/>
      <c r="AB10" s="898"/>
      <c r="AC10" s="898"/>
      <c r="AD10" s="898">
        <v>5</v>
      </c>
      <c r="AE10" s="898"/>
      <c r="AF10" s="898"/>
      <c r="AG10" s="898"/>
      <c r="AH10" s="898"/>
      <c r="AI10" s="898"/>
      <c r="AJ10" s="898"/>
      <c r="AK10" s="815">
        <v>7</v>
      </c>
      <c r="AL10" s="816"/>
      <c r="AM10" s="816"/>
      <c r="AN10" s="816"/>
      <c r="AO10" s="816"/>
      <c r="AP10" s="816"/>
      <c r="AQ10" s="817"/>
      <c r="AR10" s="815">
        <v>1</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819" t="s">
        <v>446</v>
      </c>
      <c r="Q11" s="820"/>
      <c r="R11" s="820"/>
      <c r="S11" s="820"/>
      <c r="T11" s="820"/>
      <c r="U11" s="820"/>
      <c r="V11" s="821"/>
      <c r="W11" s="819" t="s">
        <v>446</v>
      </c>
      <c r="X11" s="820"/>
      <c r="Y11" s="820"/>
      <c r="Z11" s="820"/>
      <c r="AA11" s="820"/>
      <c r="AB11" s="820"/>
      <c r="AC11" s="821"/>
      <c r="AD11" s="819" t="s">
        <v>446</v>
      </c>
      <c r="AE11" s="820"/>
      <c r="AF11" s="820"/>
      <c r="AG11" s="820"/>
      <c r="AH11" s="820"/>
      <c r="AI11" s="820"/>
      <c r="AJ11" s="821"/>
      <c r="AK11" s="789" t="s">
        <v>445</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445</v>
      </c>
      <c r="Q12" s="790"/>
      <c r="R12" s="790"/>
      <c r="S12" s="790"/>
      <c r="T12" s="790"/>
      <c r="U12" s="790"/>
      <c r="V12" s="791"/>
      <c r="W12" s="789" t="s">
        <v>445</v>
      </c>
      <c r="X12" s="790"/>
      <c r="Y12" s="790"/>
      <c r="Z12" s="790"/>
      <c r="AA12" s="790"/>
      <c r="AB12" s="790"/>
      <c r="AC12" s="791"/>
      <c r="AD12" s="789" t="s">
        <v>445</v>
      </c>
      <c r="AE12" s="790"/>
      <c r="AF12" s="790"/>
      <c r="AG12" s="790"/>
      <c r="AH12" s="790"/>
      <c r="AI12" s="790"/>
      <c r="AJ12" s="791"/>
      <c r="AK12" s="789" t="s">
        <v>445</v>
      </c>
      <c r="AL12" s="790"/>
      <c r="AM12" s="790"/>
      <c r="AN12" s="790"/>
      <c r="AO12" s="790"/>
      <c r="AP12" s="790"/>
      <c r="AQ12" s="791"/>
      <c r="AR12" s="789"/>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445</v>
      </c>
      <c r="Q13" s="790"/>
      <c r="R13" s="790"/>
      <c r="S13" s="790"/>
      <c r="T13" s="790"/>
      <c r="U13" s="790"/>
      <c r="V13" s="791"/>
      <c r="W13" s="789" t="s">
        <v>445</v>
      </c>
      <c r="X13" s="790"/>
      <c r="Y13" s="790"/>
      <c r="Z13" s="790"/>
      <c r="AA13" s="790"/>
      <c r="AB13" s="790"/>
      <c r="AC13" s="791"/>
      <c r="AD13" s="789" t="s">
        <v>445</v>
      </c>
      <c r="AE13" s="790"/>
      <c r="AF13" s="790"/>
      <c r="AG13" s="790"/>
      <c r="AH13" s="790"/>
      <c r="AI13" s="790"/>
      <c r="AJ13" s="791"/>
      <c r="AK13" s="789" t="s">
        <v>445</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3" t="s">
        <v>445</v>
      </c>
      <c r="Q14" s="784"/>
      <c r="R14" s="784"/>
      <c r="S14" s="784"/>
      <c r="T14" s="784"/>
      <c r="U14" s="784"/>
      <c r="V14" s="785"/>
      <c r="W14" s="783" t="s">
        <v>445</v>
      </c>
      <c r="X14" s="784"/>
      <c r="Y14" s="784"/>
      <c r="Z14" s="784"/>
      <c r="AA14" s="784"/>
      <c r="AB14" s="784"/>
      <c r="AC14" s="785"/>
      <c r="AD14" s="783" t="s">
        <v>445</v>
      </c>
      <c r="AE14" s="784"/>
      <c r="AF14" s="784"/>
      <c r="AG14" s="784"/>
      <c r="AH14" s="784"/>
      <c r="AI14" s="784"/>
      <c r="AJ14" s="785"/>
      <c r="AK14" s="783" t="s">
        <v>445</v>
      </c>
      <c r="AL14" s="784"/>
      <c r="AM14" s="784"/>
      <c r="AN14" s="784"/>
      <c r="AO14" s="784"/>
      <c r="AP14" s="784"/>
      <c r="AQ14" s="785"/>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798">
        <v>5</v>
      </c>
      <c r="Q15" s="799"/>
      <c r="R15" s="799"/>
      <c r="S15" s="799"/>
      <c r="T15" s="799"/>
      <c r="U15" s="799"/>
      <c r="V15" s="800"/>
      <c r="W15" s="899">
        <v>6</v>
      </c>
      <c r="X15" s="899"/>
      <c r="Y15" s="899"/>
      <c r="Z15" s="899"/>
      <c r="AA15" s="899"/>
      <c r="AB15" s="899"/>
      <c r="AC15" s="899"/>
      <c r="AD15" s="899">
        <v>5</v>
      </c>
      <c r="AE15" s="899"/>
      <c r="AF15" s="899"/>
      <c r="AG15" s="899"/>
      <c r="AH15" s="899"/>
      <c r="AI15" s="899"/>
      <c r="AJ15" s="899"/>
      <c r="AK15" s="801">
        <v>7</v>
      </c>
      <c r="AL15" s="802"/>
      <c r="AM15" s="802"/>
      <c r="AN15" s="802"/>
      <c r="AO15" s="802"/>
      <c r="AP15" s="802"/>
      <c r="AQ15" s="803"/>
      <c r="AR15" s="801">
        <v>1</v>
      </c>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836">
        <v>5</v>
      </c>
      <c r="Q16" s="837"/>
      <c r="R16" s="837"/>
      <c r="S16" s="837"/>
      <c r="T16" s="837"/>
      <c r="U16" s="837"/>
      <c r="V16" s="838"/>
      <c r="W16" s="901">
        <v>2</v>
      </c>
      <c r="X16" s="901"/>
      <c r="Y16" s="901"/>
      <c r="Z16" s="901"/>
      <c r="AA16" s="901"/>
      <c r="AB16" s="901"/>
      <c r="AC16" s="901"/>
      <c r="AD16" s="839">
        <v>2</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826">
        <v>94.5</v>
      </c>
      <c r="Q17" s="827"/>
      <c r="R17" s="827"/>
      <c r="S17" s="827"/>
      <c r="T17" s="827"/>
      <c r="U17" s="827"/>
      <c r="V17" s="828"/>
      <c r="W17" s="900">
        <v>33.299999999999997</v>
      </c>
      <c r="X17" s="900"/>
      <c r="Y17" s="900"/>
      <c r="Z17" s="900"/>
      <c r="AA17" s="900"/>
      <c r="AB17" s="900"/>
      <c r="AC17" s="900"/>
      <c r="AD17" s="829">
        <f>AD16/AD15*100</f>
        <v>40</v>
      </c>
      <c r="AE17" s="830"/>
      <c r="AF17" s="830"/>
      <c r="AG17" s="830"/>
      <c r="AH17" s="830"/>
      <c r="AI17" s="830"/>
      <c r="AJ17" s="831"/>
      <c r="AK17" s="832"/>
      <c r="AL17" s="833"/>
      <c r="AM17" s="833"/>
      <c r="AN17" s="833"/>
      <c r="AO17" s="833"/>
      <c r="AP17" s="833"/>
      <c r="AQ17" s="834"/>
      <c r="AR17" s="832"/>
      <c r="AS17" s="833"/>
      <c r="AT17" s="833"/>
      <c r="AU17" s="833"/>
      <c r="AV17" s="833"/>
      <c r="AW17" s="833"/>
      <c r="AX17" s="835"/>
    </row>
    <row r="18" spans="1:50" ht="19.5" customHeight="1">
      <c r="A18" s="846" t="s">
        <v>436</v>
      </c>
      <c r="B18" s="847"/>
      <c r="C18" s="852" t="s">
        <v>19</v>
      </c>
      <c r="D18" s="853"/>
      <c r="E18" s="853"/>
      <c r="F18" s="853"/>
      <c r="G18" s="853"/>
      <c r="H18" s="853"/>
      <c r="I18" s="853"/>
      <c r="J18" s="853"/>
      <c r="K18" s="854"/>
      <c r="L18" s="855" t="s">
        <v>75</v>
      </c>
      <c r="M18" s="856"/>
      <c r="N18" s="856"/>
      <c r="O18" s="856"/>
      <c r="P18" s="856"/>
      <c r="Q18" s="857"/>
      <c r="R18" s="858" t="s">
        <v>556</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466</v>
      </c>
      <c r="D19" s="816"/>
      <c r="E19" s="816"/>
      <c r="F19" s="816"/>
      <c r="G19" s="816"/>
      <c r="H19" s="816"/>
      <c r="I19" s="816"/>
      <c r="J19" s="816"/>
      <c r="K19" s="817"/>
      <c r="L19" s="815">
        <v>2.6</v>
      </c>
      <c r="M19" s="816"/>
      <c r="N19" s="816"/>
      <c r="O19" s="816"/>
      <c r="P19" s="816"/>
      <c r="Q19" s="817"/>
      <c r="R19" s="815">
        <v>0</v>
      </c>
      <c r="S19" s="816"/>
      <c r="T19" s="816"/>
      <c r="U19" s="816"/>
      <c r="V19" s="816"/>
      <c r="W19" s="817"/>
      <c r="X19" s="880" t="s">
        <v>885</v>
      </c>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2"/>
    </row>
    <row r="20" spans="1:50" ht="19.5" customHeight="1">
      <c r="A20" s="848"/>
      <c r="B20" s="849"/>
      <c r="C20" s="845" t="s">
        <v>467</v>
      </c>
      <c r="D20" s="790"/>
      <c r="E20" s="790"/>
      <c r="F20" s="790"/>
      <c r="G20" s="790"/>
      <c r="H20" s="790"/>
      <c r="I20" s="790"/>
      <c r="J20" s="790"/>
      <c r="K20" s="791"/>
      <c r="L20" s="789">
        <v>1.5</v>
      </c>
      <c r="M20" s="790"/>
      <c r="N20" s="790"/>
      <c r="O20" s="790"/>
      <c r="P20" s="790"/>
      <c r="Q20" s="791"/>
      <c r="R20" s="789">
        <v>0.5</v>
      </c>
      <c r="S20" s="790"/>
      <c r="T20" s="790"/>
      <c r="U20" s="790"/>
      <c r="V20" s="790"/>
      <c r="W20" s="791"/>
      <c r="X20" s="902" t="s">
        <v>886</v>
      </c>
      <c r="Y20" s="903"/>
      <c r="Z20" s="903"/>
      <c r="AA20" s="903"/>
      <c r="AB20" s="903"/>
      <c r="AC20" s="903"/>
      <c r="AD20" s="903"/>
      <c r="AE20" s="903"/>
      <c r="AF20" s="903"/>
      <c r="AG20" s="903"/>
      <c r="AH20" s="903"/>
      <c r="AI20" s="903"/>
      <c r="AJ20" s="903"/>
      <c r="AK20" s="903"/>
      <c r="AL20" s="903"/>
      <c r="AM20" s="903"/>
      <c r="AN20" s="903"/>
      <c r="AO20" s="903"/>
      <c r="AP20" s="903"/>
      <c r="AQ20" s="903"/>
      <c r="AR20" s="903"/>
      <c r="AS20" s="903"/>
      <c r="AT20" s="903"/>
      <c r="AU20" s="903"/>
      <c r="AV20" s="903"/>
      <c r="AW20" s="903"/>
      <c r="AX20" s="904"/>
    </row>
    <row r="21" spans="1:50" ht="19.5" customHeight="1">
      <c r="A21" s="848"/>
      <c r="B21" s="849"/>
      <c r="C21" s="845" t="s">
        <v>437</v>
      </c>
      <c r="D21" s="790"/>
      <c r="E21" s="790"/>
      <c r="F21" s="790"/>
      <c r="G21" s="790"/>
      <c r="H21" s="790"/>
      <c r="I21" s="790"/>
      <c r="J21" s="790"/>
      <c r="K21" s="791"/>
      <c r="L21" s="789">
        <v>2.8</v>
      </c>
      <c r="M21" s="790"/>
      <c r="N21" s="790"/>
      <c r="O21" s="790"/>
      <c r="P21" s="790"/>
      <c r="Q21" s="791"/>
      <c r="R21" s="789">
        <v>0</v>
      </c>
      <c r="S21" s="790"/>
      <c r="T21" s="790"/>
      <c r="U21" s="790"/>
      <c r="V21" s="790"/>
      <c r="W21" s="791"/>
      <c r="X21" s="902" t="s">
        <v>887</v>
      </c>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ht="19.5" customHeight="1">
      <c r="A22" s="848"/>
      <c r="B22" s="849"/>
      <c r="C22" s="906" t="s">
        <v>479</v>
      </c>
      <c r="D22" s="790"/>
      <c r="E22" s="790"/>
      <c r="F22" s="790"/>
      <c r="G22" s="790"/>
      <c r="H22" s="790"/>
      <c r="I22" s="790"/>
      <c r="J22" s="790"/>
      <c r="K22" s="791"/>
      <c r="L22" s="789">
        <v>0.1</v>
      </c>
      <c r="M22" s="790"/>
      <c r="N22" s="790"/>
      <c r="O22" s="790"/>
      <c r="P22" s="790"/>
      <c r="Q22" s="791"/>
      <c r="R22" s="789">
        <v>0.3</v>
      </c>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906" t="s">
        <v>884</v>
      </c>
      <c r="D23" s="790"/>
      <c r="E23" s="790"/>
      <c r="F23" s="790"/>
      <c r="G23" s="790"/>
      <c r="H23" s="790"/>
      <c r="I23" s="790"/>
      <c r="J23" s="790"/>
      <c r="K23" s="791"/>
      <c r="L23" s="789" t="s">
        <v>448</v>
      </c>
      <c r="M23" s="790"/>
      <c r="N23" s="790"/>
      <c r="O23" s="790"/>
      <c r="P23" s="790"/>
      <c r="Q23" s="791"/>
      <c r="R23" s="789">
        <v>0.2</v>
      </c>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t="s">
        <v>448</v>
      </c>
      <c r="D24" s="802"/>
      <c r="E24" s="802"/>
      <c r="F24" s="802"/>
      <c r="G24" s="802"/>
      <c r="H24" s="802"/>
      <c r="I24" s="802"/>
      <c r="J24" s="802"/>
      <c r="K24" s="803"/>
      <c r="L24" s="801" t="s">
        <v>448</v>
      </c>
      <c r="M24" s="802"/>
      <c r="N24" s="802"/>
      <c r="O24" s="802"/>
      <c r="P24" s="802"/>
      <c r="Q24" s="803"/>
      <c r="R24" s="905" t="s">
        <v>883</v>
      </c>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f>SUM(L19:Q24)</f>
        <v>6.9999999999999991</v>
      </c>
      <c r="M25" s="867"/>
      <c r="N25" s="867"/>
      <c r="O25" s="867"/>
      <c r="P25" s="867"/>
      <c r="Q25" s="868"/>
      <c r="R25" s="869">
        <v>1</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8"/>
  <pageMargins left="0.7" right="0.7" top="0.75" bottom="0.75" header="0.3" footer="0.3"/>
  <pageSetup paperSize="9" scale="68"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topLeftCell="A7" workbookViewId="0">
      <selection activeCell="X23" sqref="X23:AX23"/>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425</v>
      </c>
      <c r="AR1" s="725"/>
      <c r="AS1" s="725"/>
      <c r="AT1" s="725"/>
      <c r="AU1" s="725"/>
      <c r="AV1" s="725"/>
      <c r="AW1" s="725"/>
      <c r="AX1" s="725"/>
    </row>
    <row r="2" spans="1:50" ht="25.15" customHeight="1">
      <c r="A2" s="468" t="s">
        <v>426</v>
      </c>
      <c r="B2" s="469"/>
      <c r="C2" s="469"/>
      <c r="D2" s="469"/>
      <c r="E2" s="469"/>
      <c r="F2" s="763"/>
      <c r="G2" s="764" t="s">
        <v>528</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441</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427</v>
      </c>
      <c r="B3" s="742"/>
      <c r="C3" s="742"/>
      <c r="D3" s="742"/>
      <c r="E3" s="742"/>
      <c r="F3" s="743"/>
      <c r="G3" s="744" t="s">
        <v>468</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449</v>
      </c>
      <c r="AF3" s="877"/>
      <c r="AG3" s="877"/>
      <c r="AH3" s="877"/>
      <c r="AI3" s="877"/>
      <c r="AJ3" s="877"/>
      <c r="AK3" s="877"/>
      <c r="AL3" s="877"/>
      <c r="AM3" s="877"/>
      <c r="AN3" s="877"/>
      <c r="AO3" s="877"/>
      <c r="AP3" s="878"/>
      <c r="AQ3" s="752" t="s">
        <v>429</v>
      </c>
      <c r="AR3" s="753"/>
      <c r="AS3" s="753"/>
      <c r="AT3" s="753"/>
      <c r="AU3" s="753"/>
      <c r="AV3" s="753"/>
      <c r="AW3" s="753"/>
      <c r="AX3" s="754"/>
    </row>
    <row r="4" spans="1:50" ht="30" customHeight="1">
      <c r="A4" s="470" t="s">
        <v>4</v>
      </c>
      <c r="B4" s="471"/>
      <c r="C4" s="471"/>
      <c r="D4" s="471"/>
      <c r="E4" s="471"/>
      <c r="F4" s="755"/>
      <c r="G4" s="756" t="s">
        <v>443</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422</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450</v>
      </c>
      <c r="H5" s="730"/>
      <c r="I5" s="730"/>
      <c r="J5" s="730"/>
      <c r="K5" s="730"/>
      <c r="L5" s="730"/>
      <c r="M5" s="730"/>
      <c r="N5" s="730"/>
      <c r="O5" s="730"/>
      <c r="P5" s="730"/>
      <c r="Q5" s="730"/>
      <c r="R5" s="730"/>
      <c r="S5" s="730"/>
      <c r="T5" s="730"/>
      <c r="U5" s="730"/>
      <c r="V5" s="730"/>
      <c r="W5" s="730"/>
      <c r="X5" s="731"/>
      <c r="Y5" s="732" t="s">
        <v>444</v>
      </c>
      <c r="Z5" s="733"/>
      <c r="AA5" s="733"/>
      <c r="AB5" s="733"/>
      <c r="AC5" s="733"/>
      <c r="AD5" s="734"/>
      <c r="AE5" s="873" t="s">
        <v>445</v>
      </c>
      <c r="AF5" s="874"/>
      <c r="AG5" s="874"/>
      <c r="AH5" s="874"/>
      <c r="AI5" s="874"/>
      <c r="AJ5" s="874"/>
      <c r="AK5" s="874"/>
      <c r="AL5" s="874"/>
      <c r="AM5" s="874"/>
      <c r="AN5" s="874"/>
      <c r="AO5" s="874"/>
      <c r="AP5" s="874"/>
      <c r="AQ5" s="874"/>
      <c r="AR5" s="874"/>
      <c r="AS5" s="874"/>
      <c r="AT5" s="874"/>
      <c r="AU5" s="874"/>
      <c r="AV5" s="874"/>
      <c r="AW5" s="874"/>
      <c r="AX5" s="875"/>
    </row>
    <row r="6" spans="1:50" ht="46.5" customHeight="1">
      <c r="A6" s="195" t="s">
        <v>26</v>
      </c>
      <c r="B6" s="196"/>
      <c r="C6" s="196"/>
      <c r="D6" s="196"/>
      <c r="E6" s="196"/>
      <c r="F6" s="504"/>
      <c r="G6" s="907" t="s">
        <v>571</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6.5" customHeight="1">
      <c r="A7" s="195" t="s">
        <v>36</v>
      </c>
      <c r="B7" s="196"/>
      <c r="C7" s="196"/>
      <c r="D7" s="196"/>
      <c r="E7" s="196"/>
      <c r="F7" s="504"/>
      <c r="G7" s="907" t="s">
        <v>616</v>
      </c>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ht="22.7" customHeight="1">
      <c r="A8" s="195" t="s">
        <v>6</v>
      </c>
      <c r="B8" s="196"/>
      <c r="C8" s="196"/>
      <c r="D8" s="196"/>
      <c r="E8" s="196"/>
      <c r="F8" s="504"/>
      <c r="G8" s="774" t="s">
        <v>439</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780" t="s">
        <v>433</v>
      </c>
      <c r="Q9" s="781"/>
      <c r="R9" s="781"/>
      <c r="S9" s="781"/>
      <c r="T9" s="781"/>
      <c r="U9" s="781"/>
      <c r="V9" s="782"/>
      <c r="W9" s="780" t="s">
        <v>557</v>
      </c>
      <c r="X9" s="781"/>
      <c r="Y9" s="781"/>
      <c r="Z9" s="781"/>
      <c r="AA9" s="781"/>
      <c r="AB9" s="781"/>
      <c r="AC9" s="782"/>
      <c r="AD9" s="780" t="s">
        <v>558</v>
      </c>
      <c r="AE9" s="781"/>
      <c r="AF9" s="781"/>
      <c r="AG9" s="781"/>
      <c r="AH9" s="781"/>
      <c r="AI9" s="781"/>
      <c r="AJ9" s="782"/>
      <c r="AK9" s="780" t="s">
        <v>559</v>
      </c>
      <c r="AL9" s="781"/>
      <c r="AM9" s="781"/>
      <c r="AN9" s="781"/>
      <c r="AO9" s="781"/>
      <c r="AP9" s="781"/>
      <c r="AQ9" s="782"/>
      <c r="AR9" s="780" t="s">
        <v>556</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910">
        <v>0.8</v>
      </c>
      <c r="Q10" s="911"/>
      <c r="R10" s="911"/>
      <c r="S10" s="911"/>
      <c r="T10" s="911"/>
      <c r="U10" s="911"/>
      <c r="V10" s="912"/>
      <c r="W10" s="913">
        <v>0.8</v>
      </c>
      <c r="X10" s="913"/>
      <c r="Y10" s="913"/>
      <c r="Z10" s="913"/>
      <c r="AA10" s="913"/>
      <c r="AB10" s="913"/>
      <c r="AC10" s="913"/>
      <c r="AD10" s="913">
        <v>0.8</v>
      </c>
      <c r="AE10" s="913"/>
      <c r="AF10" s="913"/>
      <c r="AG10" s="913"/>
      <c r="AH10" s="913"/>
      <c r="AI10" s="913"/>
      <c r="AJ10" s="913"/>
      <c r="AK10" s="815">
        <v>1</v>
      </c>
      <c r="AL10" s="816"/>
      <c r="AM10" s="816"/>
      <c r="AN10" s="816"/>
      <c r="AO10" s="816"/>
      <c r="AP10" s="816"/>
      <c r="AQ10" s="817"/>
      <c r="AR10" s="815">
        <v>1</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819" t="s">
        <v>446</v>
      </c>
      <c r="Q11" s="820"/>
      <c r="R11" s="820"/>
      <c r="S11" s="820"/>
      <c r="T11" s="820"/>
      <c r="U11" s="820"/>
      <c r="V11" s="821"/>
      <c r="W11" s="819" t="s">
        <v>446</v>
      </c>
      <c r="X11" s="820"/>
      <c r="Y11" s="820"/>
      <c r="Z11" s="820"/>
      <c r="AA11" s="820"/>
      <c r="AB11" s="820"/>
      <c r="AC11" s="821"/>
      <c r="AD11" s="819" t="s">
        <v>446</v>
      </c>
      <c r="AE11" s="820"/>
      <c r="AF11" s="820"/>
      <c r="AG11" s="820"/>
      <c r="AH11" s="820"/>
      <c r="AI11" s="820"/>
      <c r="AJ11" s="821"/>
      <c r="AK11" s="789" t="s">
        <v>445</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445</v>
      </c>
      <c r="Q12" s="790"/>
      <c r="R12" s="790"/>
      <c r="S12" s="790"/>
      <c r="T12" s="790"/>
      <c r="U12" s="790"/>
      <c r="V12" s="791"/>
      <c r="W12" s="789" t="s">
        <v>445</v>
      </c>
      <c r="X12" s="790"/>
      <c r="Y12" s="790"/>
      <c r="Z12" s="790"/>
      <c r="AA12" s="790"/>
      <c r="AB12" s="790"/>
      <c r="AC12" s="791"/>
      <c r="AD12" s="789" t="s">
        <v>445</v>
      </c>
      <c r="AE12" s="790"/>
      <c r="AF12" s="790"/>
      <c r="AG12" s="790"/>
      <c r="AH12" s="790"/>
      <c r="AI12" s="790"/>
      <c r="AJ12" s="791"/>
      <c r="AK12" s="789" t="s">
        <v>445</v>
      </c>
      <c r="AL12" s="790"/>
      <c r="AM12" s="790"/>
      <c r="AN12" s="790"/>
      <c r="AO12" s="790"/>
      <c r="AP12" s="790"/>
      <c r="AQ12" s="791"/>
      <c r="AR12" s="879" t="s">
        <v>883</v>
      </c>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445</v>
      </c>
      <c r="Q13" s="790"/>
      <c r="R13" s="790"/>
      <c r="S13" s="790"/>
      <c r="T13" s="790"/>
      <c r="U13" s="790"/>
      <c r="V13" s="791"/>
      <c r="W13" s="789" t="s">
        <v>445</v>
      </c>
      <c r="X13" s="790"/>
      <c r="Y13" s="790"/>
      <c r="Z13" s="790"/>
      <c r="AA13" s="790"/>
      <c r="AB13" s="790"/>
      <c r="AC13" s="791"/>
      <c r="AD13" s="789" t="s">
        <v>445</v>
      </c>
      <c r="AE13" s="790"/>
      <c r="AF13" s="790"/>
      <c r="AG13" s="790"/>
      <c r="AH13" s="790"/>
      <c r="AI13" s="790"/>
      <c r="AJ13" s="791"/>
      <c r="AK13" s="789" t="s">
        <v>445</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445</v>
      </c>
      <c r="Q14" s="790"/>
      <c r="R14" s="790"/>
      <c r="S14" s="790"/>
      <c r="T14" s="790"/>
      <c r="U14" s="790"/>
      <c r="V14" s="791"/>
      <c r="W14" s="789" t="s">
        <v>445</v>
      </c>
      <c r="X14" s="790"/>
      <c r="Y14" s="790"/>
      <c r="Z14" s="790"/>
      <c r="AA14" s="790"/>
      <c r="AB14" s="790"/>
      <c r="AC14" s="791"/>
      <c r="AD14" s="789" t="s">
        <v>445</v>
      </c>
      <c r="AE14" s="790"/>
      <c r="AF14" s="790"/>
      <c r="AG14" s="790"/>
      <c r="AH14" s="790"/>
      <c r="AI14" s="790"/>
      <c r="AJ14" s="791"/>
      <c r="AK14" s="789" t="s">
        <v>445</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914">
        <v>0.8</v>
      </c>
      <c r="Q15" s="915"/>
      <c r="R15" s="915"/>
      <c r="S15" s="915"/>
      <c r="T15" s="915"/>
      <c r="U15" s="915"/>
      <c r="V15" s="916"/>
      <c r="W15" s="917">
        <v>0.8</v>
      </c>
      <c r="X15" s="917"/>
      <c r="Y15" s="917"/>
      <c r="Z15" s="917"/>
      <c r="AA15" s="917"/>
      <c r="AB15" s="917"/>
      <c r="AC15" s="917"/>
      <c r="AD15" s="917">
        <v>0.8</v>
      </c>
      <c r="AE15" s="917"/>
      <c r="AF15" s="917"/>
      <c r="AG15" s="917"/>
      <c r="AH15" s="917"/>
      <c r="AI15" s="917"/>
      <c r="AJ15" s="917"/>
      <c r="AK15" s="801">
        <v>1</v>
      </c>
      <c r="AL15" s="802"/>
      <c r="AM15" s="802"/>
      <c r="AN15" s="802"/>
      <c r="AO15" s="802"/>
      <c r="AP15" s="802"/>
      <c r="AQ15" s="803"/>
      <c r="AR15" s="801">
        <v>1</v>
      </c>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918">
        <v>0.6</v>
      </c>
      <c r="Q16" s="919"/>
      <c r="R16" s="919"/>
      <c r="S16" s="919"/>
      <c r="T16" s="919"/>
      <c r="U16" s="919"/>
      <c r="V16" s="920"/>
      <c r="W16" s="921">
        <v>0</v>
      </c>
      <c r="X16" s="900"/>
      <c r="Y16" s="900"/>
      <c r="Z16" s="900"/>
      <c r="AA16" s="900"/>
      <c r="AB16" s="900"/>
      <c r="AC16" s="900"/>
      <c r="AD16" s="829">
        <v>0.1</v>
      </c>
      <c r="AE16" s="830"/>
      <c r="AF16" s="830"/>
      <c r="AG16" s="830"/>
      <c r="AH16" s="830"/>
      <c r="AI16" s="830"/>
      <c r="AJ16" s="83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826">
        <v>69.400000000000006</v>
      </c>
      <c r="Q17" s="827"/>
      <c r="R17" s="827"/>
      <c r="S17" s="827"/>
      <c r="T17" s="827"/>
      <c r="U17" s="827"/>
      <c r="V17" s="828"/>
      <c r="W17" s="900">
        <v>0</v>
      </c>
      <c r="X17" s="900"/>
      <c r="Y17" s="900"/>
      <c r="Z17" s="900"/>
      <c r="AA17" s="900"/>
      <c r="AB17" s="900"/>
      <c r="AC17" s="900"/>
      <c r="AD17" s="829">
        <f>AD16/AD15*100</f>
        <v>12.5</v>
      </c>
      <c r="AE17" s="830"/>
      <c r="AF17" s="830"/>
      <c r="AG17" s="830"/>
      <c r="AH17" s="830"/>
      <c r="AI17" s="830"/>
      <c r="AJ17" s="831"/>
      <c r="AK17" s="832"/>
      <c r="AL17" s="833"/>
      <c r="AM17" s="833"/>
      <c r="AN17" s="833"/>
      <c r="AO17" s="833"/>
      <c r="AP17" s="833"/>
      <c r="AQ17" s="834"/>
      <c r="AR17" s="832"/>
      <c r="AS17" s="833"/>
      <c r="AT17" s="833"/>
      <c r="AU17" s="833"/>
      <c r="AV17" s="833"/>
      <c r="AW17" s="833"/>
      <c r="AX17" s="835"/>
    </row>
    <row r="18" spans="1:50" ht="19.5" customHeight="1">
      <c r="A18" s="846" t="s">
        <v>436</v>
      </c>
      <c r="B18" s="847"/>
      <c r="C18" s="852" t="s">
        <v>19</v>
      </c>
      <c r="D18" s="853"/>
      <c r="E18" s="853"/>
      <c r="F18" s="853"/>
      <c r="G18" s="853"/>
      <c r="H18" s="853"/>
      <c r="I18" s="853"/>
      <c r="J18" s="853"/>
      <c r="K18" s="854"/>
      <c r="L18" s="855" t="s">
        <v>75</v>
      </c>
      <c r="M18" s="856"/>
      <c r="N18" s="856"/>
      <c r="O18" s="856"/>
      <c r="P18" s="856"/>
      <c r="Q18" s="857"/>
      <c r="R18" s="858" t="s">
        <v>583</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925" t="s">
        <v>469</v>
      </c>
      <c r="D19" s="926"/>
      <c r="E19" s="926"/>
      <c r="F19" s="926"/>
      <c r="G19" s="926"/>
      <c r="H19" s="926"/>
      <c r="I19" s="926"/>
      <c r="J19" s="926"/>
      <c r="K19" s="927"/>
      <c r="L19" s="815">
        <v>0.8</v>
      </c>
      <c r="M19" s="816"/>
      <c r="N19" s="816"/>
      <c r="O19" s="816"/>
      <c r="P19" s="816"/>
      <c r="Q19" s="817"/>
      <c r="R19" s="815">
        <v>0.4</v>
      </c>
      <c r="S19" s="816"/>
      <c r="T19" s="816"/>
      <c r="U19" s="816"/>
      <c r="V19" s="816"/>
      <c r="W19" s="817"/>
      <c r="X19" s="880" t="s">
        <v>888</v>
      </c>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2"/>
    </row>
    <row r="20" spans="1:50" ht="19.5" customHeight="1">
      <c r="A20" s="848"/>
      <c r="B20" s="849"/>
      <c r="C20" s="922" t="s">
        <v>470</v>
      </c>
      <c r="D20" s="923"/>
      <c r="E20" s="923"/>
      <c r="F20" s="923"/>
      <c r="G20" s="923"/>
      <c r="H20" s="923"/>
      <c r="I20" s="923"/>
      <c r="J20" s="923"/>
      <c r="K20" s="924"/>
      <c r="L20" s="789">
        <v>0.4</v>
      </c>
      <c r="M20" s="790"/>
      <c r="N20" s="790"/>
      <c r="O20" s="790"/>
      <c r="P20" s="790"/>
      <c r="Q20" s="791"/>
      <c r="R20" s="789">
        <v>0.3</v>
      </c>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922" t="s">
        <v>615</v>
      </c>
      <c r="D21" s="923"/>
      <c r="E21" s="923"/>
      <c r="F21" s="923"/>
      <c r="G21" s="923"/>
      <c r="H21" s="923"/>
      <c r="I21" s="923"/>
      <c r="J21" s="923"/>
      <c r="K21" s="924"/>
      <c r="L21" s="789" t="s">
        <v>448</v>
      </c>
      <c r="M21" s="790"/>
      <c r="N21" s="790"/>
      <c r="O21" s="790"/>
      <c r="P21" s="790"/>
      <c r="Q21" s="791"/>
      <c r="R21" s="789" t="s">
        <v>447</v>
      </c>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t="s">
        <v>448</v>
      </c>
      <c r="D22" s="790"/>
      <c r="E22" s="790"/>
      <c r="F22" s="790"/>
      <c r="G22" s="790"/>
      <c r="H22" s="790"/>
      <c r="I22" s="790"/>
      <c r="J22" s="790"/>
      <c r="K22" s="791"/>
      <c r="L22" s="789" t="s">
        <v>448</v>
      </c>
      <c r="M22" s="790"/>
      <c r="N22" s="790"/>
      <c r="O22" s="790"/>
      <c r="P22" s="790"/>
      <c r="Q22" s="791"/>
      <c r="R22" s="789" t="s">
        <v>447</v>
      </c>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t="s">
        <v>448</v>
      </c>
      <c r="D23" s="790"/>
      <c r="E23" s="790"/>
      <c r="F23" s="790"/>
      <c r="G23" s="790"/>
      <c r="H23" s="790"/>
      <c r="I23" s="790"/>
      <c r="J23" s="790"/>
      <c r="K23" s="791"/>
      <c r="L23" s="789" t="s">
        <v>448</v>
      </c>
      <c r="M23" s="790"/>
      <c r="N23" s="790"/>
      <c r="O23" s="790"/>
      <c r="P23" s="790"/>
      <c r="Q23" s="791"/>
      <c r="R23" s="789" t="s">
        <v>447</v>
      </c>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t="s">
        <v>448</v>
      </c>
      <c r="D24" s="802"/>
      <c r="E24" s="802"/>
      <c r="F24" s="802"/>
      <c r="G24" s="802"/>
      <c r="H24" s="802"/>
      <c r="I24" s="802"/>
      <c r="J24" s="802"/>
      <c r="K24" s="803"/>
      <c r="L24" s="801" t="s">
        <v>448</v>
      </c>
      <c r="M24" s="802"/>
      <c r="N24" s="802"/>
      <c r="O24" s="802"/>
      <c r="P24" s="802"/>
      <c r="Q24" s="803"/>
      <c r="R24" s="801" t="s">
        <v>447</v>
      </c>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v>1.2</v>
      </c>
      <c r="M25" s="867"/>
      <c r="N25" s="867"/>
      <c r="O25" s="867"/>
      <c r="P25" s="867"/>
      <c r="Q25" s="868"/>
      <c r="R25" s="869">
        <v>0.7</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8"/>
  <pageMargins left="0.7" right="0.7" top="0.75" bottom="0.75" header="0.3" footer="0.3"/>
  <pageSetup paperSize="9" scale="68" orientation="portrait"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zoomScaleNormal="100" zoomScaleSheetLayoutView="100" workbookViewId="0">
      <selection activeCell="R26" sqref="R26"/>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425</v>
      </c>
      <c r="AR1" s="725"/>
      <c r="AS1" s="725"/>
      <c r="AT1" s="725"/>
      <c r="AU1" s="725"/>
      <c r="AV1" s="725"/>
      <c r="AW1" s="725"/>
      <c r="AX1" s="725"/>
    </row>
    <row r="2" spans="1:50" ht="25.15" customHeight="1">
      <c r="A2" s="468" t="s">
        <v>426</v>
      </c>
      <c r="B2" s="469"/>
      <c r="C2" s="469"/>
      <c r="D2" s="469"/>
      <c r="E2" s="469"/>
      <c r="F2" s="763"/>
      <c r="G2" s="764" t="s">
        <v>529</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441</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427</v>
      </c>
      <c r="B3" s="742"/>
      <c r="C3" s="742"/>
      <c r="D3" s="742"/>
      <c r="E3" s="742"/>
      <c r="F3" s="743"/>
      <c r="G3" s="744" t="s">
        <v>471</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472</v>
      </c>
      <c r="AF3" s="877"/>
      <c r="AG3" s="877"/>
      <c r="AH3" s="877"/>
      <c r="AI3" s="877"/>
      <c r="AJ3" s="877"/>
      <c r="AK3" s="877"/>
      <c r="AL3" s="877"/>
      <c r="AM3" s="877"/>
      <c r="AN3" s="877"/>
      <c r="AO3" s="877"/>
      <c r="AP3" s="878"/>
      <c r="AQ3" s="752" t="s">
        <v>473</v>
      </c>
      <c r="AR3" s="753"/>
      <c r="AS3" s="753"/>
      <c r="AT3" s="753"/>
      <c r="AU3" s="753"/>
      <c r="AV3" s="753"/>
      <c r="AW3" s="753"/>
      <c r="AX3" s="754"/>
    </row>
    <row r="4" spans="1:50" ht="30" customHeight="1">
      <c r="A4" s="470" t="s">
        <v>4</v>
      </c>
      <c r="B4" s="471"/>
      <c r="C4" s="471"/>
      <c r="D4" s="471"/>
      <c r="E4" s="471"/>
      <c r="F4" s="755"/>
      <c r="G4" s="756" t="s">
        <v>443</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422</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877</v>
      </c>
      <c r="H5" s="730"/>
      <c r="I5" s="730"/>
      <c r="J5" s="730"/>
      <c r="K5" s="730"/>
      <c r="L5" s="730"/>
      <c r="M5" s="730"/>
      <c r="N5" s="730"/>
      <c r="O5" s="730"/>
      <c r="P5" s="730"/>
      <c r="Q5" s="730"/>
      <c r="R5" s="730"/>
      <c r="S5" s="730"/>
      <c r="T5" s="730"/>
      <c r="U5" s="730"/>
      <c r="V5" s="730"/>
      <c r="W5" s="730"/>
      <c r="X5" s="731"/>
      <c r="Y5" s="732" t="s">
        <v>444</v>
      </c>
      <c r="Z5" s="733"/>
      <c r="AA5" s="733"/>
      <c r="AB5" s="733"/>
      <c r="AC5" s="733"/>
      <c r="AD5" s="734"/>
      <c r="AE5" s="873" t="s">
        <v>445</v>
      </c>
      <c r="AF5" s="874"/>
      <c r="AG5" s="874"/>
      <c r="AH5" s="874"/>
      <c r="AI5" s="874"/>
      <c r="AJ5" s="874"/>
      <c r="AK5" s="874"/>
      <c r="AL5" s="874"/>
      <c r="AM5" s="874"/>
      <c r="AN5" s="874"/>
      <c r="AO5" s="874"/>
      <c r="AP5" s="874"/>
      <c r="AQ5" s="874"/>
      <c r="AR5" s="874"/>
      <c r="AS5" s="874"/>
      <c r="AT5" s="874"/>
      <c r="AU5" s="874"/>
      <c r="AV5" s="874"/>
      <c r="AW5" s="874"/>
      <c r="AX5" s="875"/>
    </row>
    <row r="6" spans="1:50" ht="49.7" customHeight="1">
      <c r="A6" s="195" t="s">
        <v>26</v>
      </c>
      <c r="B6" s="196"/>
      <c r="C6" s="196"/>
      <c r="D6" s="196"/>
      <c r="E6" s="196"/>
      <c r="F6" s="504"/>
      <c r="G6" s="928" t="s">
        <v>588</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52.5" customHeight="1">
      <c r="A7" s="195" t="s">
        <v>36</v>
      </c>
      <c r="B7" s="196"/>
      <c r="C7" s="196"/>
      <c r="D7" s="196"/>
      <c r="E7" s="196"/>
      <c r="F7" s="504"/>
      <c r="G7" s="928" t="s">
        <v>589</v>
      </c>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ht="22.7" customHeight="1">
      <c r="A8" s="195" t="s">
        <v>6</v>
      </c>
      <c r="B8" s="196"/>
      <c r="C8" s="196"/>
      <c r="D8" s="196"/>
      <c r="E8" s="196"/>
      <c r="F8" s="504"/>
      <c r="G8" s="774" t="s">
        <v>439</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931" t="s">
        <v>433</v>
      </c>
      <c r="Q9" s="781"/>
      <c r="R9" s="781"/>
      <c r="S9" s="781"/>
      <c r="T9" s="781"/>
      <c r="U9" s="781"/>
      <c r="V9" s="782"/>
      <c r="W9" s="931" t="s">
        <v>434</v>
      </c>
      <c r="X9" s="781"/>
      <c r="Y9" s="781"/>
      <c r="Z9" s="781"/>
      <c r="AA9" s="781"/>
      <c r="AB9" s="781"/>
      <c r="AC9" s="782"/>
      <c r="AD9" s="931" t="s">
        <v>435</v>
      </c>
      <c r="AE9" s="781"/>
      <c r="AF9" s="781"/>
      <c r="AG9" s="781"/>
      <c r="AH9" s="781"/>
      <c r="AI9" s="781"/>
      <c r="AJ9" s="782"/>
      <c r="AK9" s="931" t="s">
        <v>582</v>
      </c>
      <c r="AL9" s="781"/>
      <c r="AM9" s="781"/>
      <c r="AN9" s="781"/>
      <c r="AO9" s="781"/>
      <c r="AP9" s="781"/>
      <c r="AQ9" s="782"/>
      <c r="AR9" s="931" t="s">
        <v>583</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932">
        <v>8</v>
      </c>
      <c r="Q10" s="933"/>
      <c r="R10" s="933"/>
      <c r="S10" s="933"/>
      <c r="T10" s="933"/>
      <c r="U10" s="933"/>
      <c r="V10" s="934"/>
      <c r="W10" s="935">
        <v>3</v>
      </c>
      <c r="X10" s="935"/>
      <c r="Y10" s="935"/>
      <c r="Z10" s="935"/>
      <c r="AA10" s="935"/>
      <c r="AB10" s="935"/>
      <c r="AC10" s="935"/>
      <c r="AD10" s="935">
        <v>3</v>
      </c>
      <c r="AE10" s="935"/>
      <c r="AF10" s="935"/>
      <c r="AG10" s="935"/>
      <c r="AH10" s="935"/>
      <c r="AI10" s="935"/>
      <c r="AJ10" s="935"/>
      <c r="AK10" s="815">
        <v>2</v>
      </c>
      <c r="AL10" s="816"/>
      <c r="AM10" s="816"/>
      <c r="AN10" s="816"/>
      <c r="AO10" s="816"/>
      <c r="AP10" s="816"/>
      <c r="AQ10" s="817"/>
      <c r="AR10" s="815">
        <v>3</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936" t="s">
        <v>584</v>
      </c>
      <c r="Q11" s="937"/>
      <c r="R11" s="937"/>
      <c r="S11" s="937"/>
      <c r="T11" s="937"/>
      <c r="U11" s="937"/>
      <c r="V11" s="938"/>
      <c r="W11" s="936" t="s">
        <v>584</v>
      </c>
      <c r="X11" s="937"/>
      <c r="Y11" s="937"/>
      <c r="Z11" s="937"/>
      <c r="AA11" s="937"/>
      <c r="AB11" s="937"/>
      <c r="AC11" s="938"/>
      <c r="AD11" s="939" t="s">
        <v>584</v>
      </c>
      <c r="AE11" s="940"/>
      <c r="AF11" s="940"/>
      <c r="AG11" s="940"/>
      <c r="AH11" s="940"/>
      <c r="AI11" s="940"/>
      <c r="AJ11" s="941"/>
      <c r="AK11" s="789" t="s">
        <v>585</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585</v>
      </c>
      <c r="Q12" s="790"/>
      <c r="R12" s="790"/>
      <c r="S12" s="790"/>
      <c r="T12" s="790"/>
      <c r="U12" s="790"/>
      <c r="V12" s="791"/>
      <c r="W12" s="789" t="s">
        <v>585</v>
      </c>
      <c r="X12" s="790"/>
      <c r="Y12" s="790"/>
      <c r="Z12" s="790"/>
      <c r="AA12" s="790"/>
      <c r="AB12" s="790"/>
      <c r="AC12" s="791"/>
      <c r="AD12" s="789" t="s">
        <v>585</v>
      </c>
      <c r="AE12" s="790"/>
      <c r="AF12" s="790"/>
      <c r="AG12" s="790"/>
      <c r="AH12" s="790"/>
      <c r="AI12" s="790"/>
      <c r="AJ12" s="791"/>
      <c r="AK12" s="789" t="s">
        <v>585</v>
      </c>
      <c r="AL12" s="790"/>
      <c r="AM12" s="790"/>
      <c r="AN12" s="790"/>
      <c r="AO12" s="790"/>
      <c r="AP12" s="790"/>
      <c r="AQ12" s="791"/>
      <c r="AR12" s="789"/>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585</v>
      </c>
      <c r="Q13" s="790"/>
      <c r="R13" s="790"/>
      <c r="S13" s="790"/>
      <c r="T13" s="790"/>
      <c r="U13" s="790"/>
      <c r="V13" s="791"/>
      <c r="W13" s="789" t="s">
        <v>585</v>
      </c>
      <c r="X13" s="790"/>
      <c r="Y13" s="790"/>
      <c r="Z13" s="790"/>
      <c r="AA13" s="790"/>
      <c r="AB13" s="790"/>
      <c r="AC13" s="791"/>
      <c r="AD13" s="789" t="s">
        <v>585</v>
      </c>
      <c r="AE13" s="790"/>
      <c r="AF13" s="790"/>
      <c r="AG13" s="790"/>
      <c r="AH13" s="790"/>
      <c r="AI13" s="790"/>
      <c r="AJ13" s="791"/>
      <c r="AK13" s="789" t="s">
        <v>585</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585</v>
      </c>
      <c r="Q14" s="790"/>
      <c r="R14" s="790"/>
      <c r="S14" s="790"/>
      <c r="T14" s="790"/>
      <c r="U14" s="790"/>
      <c r="V14" s="791"/>
      <c r="W14" s="789" t="s">
        <v>585</v>
      </c>
      <c r="X14" s="790"/>
      <c r="Y14" s="790"/>
      <c r="Z14" s="790"/>
      <c r="AA14" s="790"/>
      <c r="AB14" s="790"/>
      <c r="AC14" s="791"/>
      <c r="AD14" s="789" t="s">
        <v>585</v>
      </c>
      <c r="AE14" s="790"/>
      <c r="AF14" s="790"/>
      <c r="AG14" s="790"/>
      <c r="AH14" s="790"/>
      <c r="AI14" s="790"/>
      <c r="AJ14" s="791"/>
      <c r="AK14" s="789" t="s">
        <v>585</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942">
        <v>8</v>
      </c>
      <c r="Q15" s="943"/>
      <c r="R15" s="943"/>
      <c r="S15" s="943"/>
      <c r="T15" s="943"/>
      <c r="U15" s="943"/>
      <c r="V15" s="944"/>
      <c r="W15" s="945">
        <v>3</v>
      </c>
      <c r="X15" s="945"/>
      <c r="Y15" s="945"/>
      <c r="Z15" s="945"/>
      <c r="AA15" s="945"/>
      <c r="AB15" s="945"/>
      <c r="AC15" s="945"/>
      <c r="AD15" s="945">
        <v>3</v>
      </c>
      <c r="AE15" s="945"/>
      <c r="AF15" s="945"/>
      <c r="AG15" s="945"/>
      <c r="AH15" s="945"/>
      <c r="AI15" s="945"/>
      <c r="AJ15" s="945"/>
      <c r="AK15" s="801">
        <v>2</v>
      </c>
      <c r="AL15" s="802"/>
      <c r="AM15" s="802"/>
      <c r="AN15" s="802"/>
      <c r="AO15" s="802"/>
      <c r="AP15" s="802"/>
      <c r="AQ15" s="803"/>
      <c r="AR15" s="801">
        <v>3</v>
      </c>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953">
        <v>6</v>
      </c>
      <c r="Q16" s="954"/>
      <c r="R16" s="954"/>
      <c r="S16" s="954"/>
      <c r="T16" s="954"/>
      <c r="U16" s="954"/>
      <c r="V16" s="955"/>
      <c r="W16" s="956">
        <v>2</v>
      </c>
      <c r="X16" s="956"/>
      <c r="Y16" s="956"/>
      <c r="Z16" s="956"/>
      <c r="AA16" s="956"/>
      <c r="AB16" s="956"/>
      <c r="AC16" s="956"/>
      <c r="AD16" s="839">
        <v>3</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946">
        <v>0.78700000000000003</v>
      </c>
      <c r="Q17" s="947"/>
      <c r="R17" s="947"/>
      <c r="S17" s="947"/>
      <c r="T17" s="947"/>
      <c r="U17" s="947"/>
      <c r="V17" s="948"/>
      <c r="W17" s="949">
        <v>0.73099999999999998</v>
      </c>
      <c r="X17" s="949"/>
      <c r="Y17" s="949"/>
      <c r="Z17" s="949"/>
      <c r="AA17" s="949"/>
      <c r="AB17" s="949"/>
      <c r="AC17" s="949"/>
      <c r="AD17" s="950">
        <v>1.147</v>
      </c>
      <c r="AE17" s="951"/>
      <c r="AF17" s="951"/>
      <c r="AG17" s="951"/>
      <c r="AH17" s="951"/>
      <c r="AI17" s="951"/>
      <c r="AJ17" s="952"/>
      <c r="AK17" s="832"/>
      <c r="AL17" s="833"/>
      <c r="AM17" s="833"/>
      <c r="AN17" s="833"/>
      <c r="AO17" s="833"/>
      <c r="AP17" s="833"/>
      <c r="AQ17" s="834"/>
      <c r="AR17" s="832"/>
      <c r="AS17" s="833"/>
      <c r="AT17" s="833"/>
      <c r="AU17" s="833"/>
      <c r="AV17" s="833"/>
      <c r="AW17" s="833"/>
      <c r="AX17" s="835"/>
    </row>
    <row r="18" spans="1:50" ht="19.5" customHeight="1">
      <c r="A18" s="846" t="s">
        <v>586</v>
      </c>
      <c r="B18" s="847"/>
      <c r="C18" s="852" t="s">
        <v>19</v>
      </c>
      <c r="D18" s="853"/>
      <c r="E18" s="853"/>
      <c r="F18" s="853"/>
      <c r="G18" s="853"/>
      <c r="H18" s="853"/>
      <c r="I18" s="853"/>
      <c r="J18" s="853"/>
      <c r="K18" s="854"/>
      <c r="L18" s="855" t="s">
        <v>75</v>
      </c>
      <c r="M18" s="856"/>
      <c r="N18" s="856"/>
      <c r="O18" s="856"/>
      <c r="P18" s="856"/>
      <c r="Q18" s="857"/>
      <c r="R18" s="859" t="s">
        <v>583</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470</v>
      </c>
      <c r="D19" s="816"/>
      <c r="E19" s="816"/>
      <c r="F19" s="816"/>
      <c r="G19" s="816"/>
      <c r="H19" s="816"/>
      <c r="I19" s="816"/>
      <c r="J19" s="816"/>
      <c r="K19" s="817"/>
      <c r="L19" s="815">
        <v>2</v>
      </c>
      <c r="M19" s="816"/>
      <c r="N19" s="816"/>
      <c r="O19" s="816"/>
      <c r="P19" s="816"/>
      <c r="Q19" s="817"/>
      <c r="R19" s="815">
        <v>3</v>
      </c>
      <c r="S19" s="816"/>
      <c r="T19" s="816"/>
      <c r="U19" s="816"/>
      <c r="V19" s="816"/>
      <c r="W19" s="817"/>
      <c r="X19" s="957" t="s">
        <v>889</v>
      </c>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9"/>
    </row>
    <row r="20" spans="1:50" ht="19.5" customHeight="1">
      <c r="A20" s="848"/>
      <c r="B20" s="849"/>
      <c r="C20" s="845"/>
      <c r="D20" s="790"/>
      <c r="E20" s="790"/>
      <c r="F20" s="790"/>
      <c r="G20" s="790"/>
      <c r="H20" s="790"/>
      <c r="I20" s="790"/>
      <c r="J20" s="790"/>
      <c r="K20" s="791"/>
      <c r="L20" s="789"/>
      <c r="M20" s="790"/>
      <c r="N20" s="790"/>
      <c r="O20" s="790"/>
      <c r="P20" s="790"/>
      <c r="Q20" s="791"/>
      <c r="R20" s="789"/>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845"/>
      <c r="D21" s="790"/>
      <c r="E21" s="790"/>
      <c r="F21" s="790"/>
      <c r="G21" s="790"/>
      <c r="H21" s="790"/>
      <c r="I21" s="790"/>
      <c r="J21" s="790"/>
      <c r="K21" s="791"/>
      <c r="L21" s="789"/>
      <c r="M21" s="790"/>
      <c r="N21" s="790"/>
      <c r="O21" s="790"/>
      <c r="P21" s="790"/>
      <c r="Q21" s="79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c r="D22" s="790"/>
      <c r="E22" s="790"/>
      <c r="F22" s="790"/>
      <c r="G22" s="790"/>
      <c r="H22" s="790"/>
      <c r="I22" s="790"/>
      <c r="J22" s="790"/>
      <c r="K22" s="791"/>
      <c r="L22" s="789"/>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c r="D23" s="790"/>
      <c r="E23" s="790"/>
      <c r="F23" s="790"/>
      <c r="G23" s="790"/>
      <c r="H23" s="790"/>
      <c r="I23" s="790"/>
      <c r="J23" s="790"/>
      <c r="K23" s="791"/>
      <c r="L23" s="789"/>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c r="D24" s="802"/>
      <c r="E24" s="802"/>
      <c r="F24" s="802"/>
      <c r="G24" s="802"/>
      <c r="H24" s="802"/>
      <c r="I24" s="802"/>
      <c r="J24" s="802"/>
      <c r="K24" s="803"/>
      <c r="L24" s="801"/>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v>2</v>
      </c>
      <c r="M25" s="867"/>
      <c r="N25" s="867"/>
      <c r="O25" s="867"/>
      <c r="P25" s="867"/>
      <c r="Q25" s="868"/>
      <c r="R25" s="869">
        <v>3</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8"/>
  <pageMargins left="0.7" right="0.7" top="0.75" bottom="0.75" header="0.3" footer="0.3"/>
  <pageSetup paperSize="9" scale="68" orientation="portrait" horizontalDpi="4294967294"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topLeftCell="A4" zoomScaleNormal="100" zoomScaleSheetLayoutView="100" workbookViewId="0">
      <selection activeCell="R24" sqref="R24:W24"/>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425</v>
      </c>
      <c r="AR1" s="725"/>
      <c r="AS1" s="725"/>
      <c r="AT1" s="725"/>
      <c r="AU1" s="725"/>
      <c r="AV1" s="725"/>
      <c r="AW1" s="725"/>
      <c r="AX1" s="725"/>
    </row>
    <row r="2" spans="1:50" ht="25.15" customHeight="1">
      <c r="A2" s="468" t="s">
        <v>426</v>
      </c>
      <c r="B2" s="469"/>
      <c r="C2" s="469"/>
      <c r="D2" s="469"/>
      <c r="E2" s="469"/>
      <c r="F2" s="763"/>
      <c r="G2" s="764" t="s">
        <v>530</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441</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427</v>
      </c>
      <c r="B3" s="742"/>
      <c r="C3" s="742"/>
      <c r="D3" s="742"/>
      <c r="E3" s="742"/>
      <c r="F3" s="743"/>
      <c r="G3" s="744" t="s">
        <v>475</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472</v>
      </c>
      <c r="AF3" s="877"/>
      <c r="AG3" s="877"/>
      <c r="AH3" s="877"/>
      <c r="AI3" s="877"/>
      <c r="AJ3" s="877"/>
      <c r="AK3" s="877"/>
      <c r="AL3" s="877"/>
      <c r="AM3" s="877"/>
      <c r="AN3" s="877"/>
      <c r="AO3" s="877"/>
      <c r="AP3" s="878"/>
      <c r="AQ3" s="752" t="s">
        <v>473</v>
      </c>
      <c r="AR3" s="753"/>
      <c r="AS3" s="753"/>
      <c r="AT3" s="753"/>
      <c r="AU3" s="753"/>
      <c r="AV3" s="753"/>
      <c r="AW3" s="753"/>
      <c r="AX3" s="754"/>
    </row>
    <row r="4" spans="1:50" ht="30" customHeight="1">
      <c r="A4" s="470" t="s">
        <v>4</v>
      </c>
      <c r="B4" s="471"/>
      <c r="C4" s="471"/>
      <c r="D4" s="471"/>
      <c r="E4" s="471"/>
      <c r="F4" s="755"/>
      <c r="G4" s="756" t="s">
        <v>443</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422</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474</v>
      </c>
      <c r="H5" s="730"/>
      <c r="I5" s="730"/>
      <c r="J5" s="730"/>
      <c r="K5" s="730"/>
      <c r="L5" s="730"/>
      <c r="M5" s="730"/>
      <c r="N5" s="730"/>
      <c r="O5" s="730"/>
      <c r="P5" s="730"/>
      <c r="Q5" s="730"/>
      <c r="R5" s="730"/>
      <c r="S5" s="730"/>
      <c r="T5" s="730"/>
      <c r="U5" s="730"/>
      <c r="V5" s="730"/>
      <c r="W5" s="730"/>
      <c r="X5" s="731"/>
      <c r="Y5" s="732" t="s">
        <v>444</v>
      </c>
      <c r="Z5" s="733"/>
      <c r="AA5" s="733"/>
      <c r="AB5" s="733"/>
      <c r="AC5" s="733"/>
      <c r="AD5" s="734"/>
      <c r="AE5" s="873" t="s">
        <v>445</v>
      </c>
      <c r="AF5" s="874"/>
      <c r="AG5" s="874"/>
      <c r="AH5" s="874"/>
      <c r="AI5" s="874"/>
      <c r="AJ5" s="874"/>
      <c r="AK5" s="874"/>
      <c r="AL5" s="874"/>
      <c r="AM5" s="874"/>
      <c r="AN5" s="874"/>
      <c r="AO5" s="874"/>
      <c r="AP5" s="874"/>
      <c r="AQ5" s="874"/>
      <c r="AR5" s="874"/>
      <c r="AS5" s="874"/>
      <c r="AT5" s="874"/>
      <c r="AU5" s="874"/>
      <c r="AV5" s="874"/>
      <c r="AW5" s="874"/>
      <c r="AX5" s="875"/>
    </row>
    <row r="6" spans="1:50" ht="47.25" customHeight="1">
      <c r="A6" s="195" t="s">
        <v>26</v>
      </c>
      <c r="B6" s="196"/>
      <c r="C6" s="196"/>
      <c r="D6" s="196"/>
      <c r="E6" s="196"/>
      <c r="F6" s="504"/>
      <c r="G6" s="928" t="s">
        <v>476</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65.25" customHeight="1">
      <c r="A7" s="195" t="s">
        <v>36</v>
      </c>
      <c r="B7" s="196"/>
      <c r="C7" s="196"/>
      <c r="D7" s="196"/>
      <c r="E7" s="196"/>
      <c r="F7" s="504"/>
      <c r="G7" s="928" t="s">
        <v>587</v>
      </c>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ht="22.7" customHeight="1">
      <c r="A8" s="195" t="s">
        <v>6</v>
      </c>
      <c r="B8" s="196"/>
      <c r="C8" s="196"/>
      <c r="D8" s="196"/>
      <c r="E8" s="196"/>
      <c r="F8" s="504"/>
      <c r="G8" s="774" t="s">
        <v>439</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931" t="s">
        <v>433</v>
      </c>
      <c r="Q9" s="781"/>
      <c r="R9" s="781"/>
      <c r="S9" s="781"/>
      <c r="T9" s="781"/>
      <c r="U9" s="781"/>
      <c r="V9" s="782"/>
      <c r="W9" s="931" t="s">
        <v>434</v>
      </c>
      <c r="X9" s="781"/>
      <c r="Y9" s="781"/>
      <c r="Z9" s="781"/>
      <c r="AA9" s="781"/>
      <c r="AB9" s="781"/>
      <c r="AC9" s="782"/>
      <c r="AD9" s="931" t="s">
        <v>435</v>
      </c>
      <c r="AE9" s="781"/>
      <c r="AF9" s="781"/>
      <c r="AG9" s="781"/>
      <c r="AH9" s="781"/>
      <c r="AI9" s="781"/>
      <c r="AJ9" s="782"/>
      <c r="AK9" s="931" t="s">
        <v>582</v>
      </c>
      <c r="AL9" s="781"/>
      <c r="AM9" s="781"/>
      <c r="AN9" s="781"/>
      <c r="AO9" s="781"/>
      <c r="AP9" s="781"/>
      <c r="AQ9" s="782"/>
      <c r="AR9" s="931" t="s">
        <v>583</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932">
        <v>7</v>
      </c>
      <c r="Q10" s="933"/>
      <c r="R10" s="933"/>
      <c r="S10" s="933"/>
      <c r="T10" s="933"/>
      <c r="U10" s="933"/>
      <c r="V10" s="934"/>
      <c r="W10" s="960">
        <v>7</v>
      </c>
      <c r="X10" s="961"/>
      <c r="Y10" s="961"/>
      <c r="Z10" s="961"/>
      <c r="AA10" s="961"/>
      <c r="AB10" s="961"/>
      <c r="AC10" s="962"/>
      <c r="AD10" s="963">
        <v>7</v>
      </c>
      <c r="AE10" s="964"/>
      <c r="AF10" s="964"/>
      <c r="AG10" s="964"/>
      <c r="AH10" s="964"/>
      <c r="AI10" s="964"/>
      <c r="AJ10" s="965"/>
      <c r="AK10" s="815">
        <v>6</v>
      </c>
      <c r="AL10" s="816"/>
      <c r="AM10" s="816"/>
      <c r="AN10" s="816"/>
      <c r="AO10" s="816"/>
      <c r="AP10" s="816"/>
      <c r="AQ10" s="817"/>
      <c r="AR10" s="815">
        <v>6</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936" t="s">
        <v>584</v>
      </c>
      <c r="Q11" s="937"/>
      <c r="R11" s="937"/>
      <c r="S11" s="937"/>
      <c r="T11" s="937"/>
      <c r="U11" s="937"/>
      <c r="V11" s="938"/>
      <c r="W11" s="936" t="s">
        <v>584</v>
      </c>
      <c r="X11" s="937"/>
      <c r="Y11" s="937"/>
      <c r="Z11" s="937"/>
      <c r="AA11" s="937"/>
      <c r="AB11" s="937"/>
      <c r="AC11" s="938"/>
      <c r="AD11" s="936" t="s">
        <v>584</v>
      </c>
      <c r="AE11" s="937"/>
      <c r="AF11" s="937"/>
      <c r="AG11" s="937"/>
      <c r="AH11" s="937"/>
      <c r="AI11" s="937"/>
      <c r="AJ11" s="938"/>
      <c r="AK11" s="789" t="s">
        <v>585</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585</v>
      </c>
      <c r="Q12" s="790"/>
      <c r="R12" s="790"/>
      <c r="S12" s="790"/>
      <c r="T12" s="790"/>
      <c r="U12" s="790"/>
      <c r="V12" s="791"/>
      <c r="W12" s="789" t="s">
        <v>585</v>
      </c>
      <c r="X12" s="790"/>
      <c r="Y12" s="790"/>
      <c r="Z12" s="790"/>
      <c r="AA12" s="790"/>
      <c r="AB12" s="790"/>
      <c r="AC12" s="791"/>
      <c r="AD12" s="789" t="s">
        <v>585</v>
      </c>
      <c r="AE12" s="790"/>
      <c r="AF12" s="790"/>
      <c r="AG12" s="790"/>
      <c r="AH12" s="790"/>
      <c r="AI12" s="790"/>
      <c r="AJ12" s="791"/>
      <c r="AK12" s="789" t="s">
        <v>585</v>
      </c>
      <c r="AL12" s="790"/>
      <c r="AM12" s="790"/>
      <c r="AN12" s="790"/>
      <c r="AO12" s="790"/>
      <c r="AP12" s="790"/>
      <c r="AQ12" s="791"/>
      <c r="AR12" s="789"/>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585</v>
      </c>
      <c r="Q13" s="790"/>
      <c r="R13" s="790"/>
      <c r="S13" s="790"/>
      <c r="T13" s="790"/>
      <c r="U13" s="790"/>
      <c r="V13" s="791"/>
      <c r="W13" s="789" t="s">
        <v>585</v>
      </c>
      <c r="X13" s="790"/>
      <c r="Y13" s="790"/>
      <c r="Z13" s="790"/>
      <c r="AA13" s="790"/>
      <c r="AB13" s="790"/>
      <c r="AC13" s="791"/>
      <c r="AD13" s="789" t="s">
        <v>585</v>
      </c>
      <c r="AE13" s="790"/>
      <c r="AF13" s="790"/>
      <c r="AG13" s="790"/>
      <c r="AH13" s="790"/>
      <c r="AI13" s="790"/>
      <c r="AJ13" s="791"/>
      <c r="AK13" s="789" t="s">
        <v>585</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585</v>
      </c>
      <c r="Q14" s="790"/>
      <c r="R14" s="790"/>
      <c r="S14" s="790"/>
      <c r="T14" s="790"/>
      <c r="U14" s="790"/>
      <c r="V14" s="791"/>
      <c r="W14" s="789" t="s">
        <v>585</v>
      </c>
      <c r="X14" s="790"/>
      <c r="Y14" s="790"/>
      <c r="Z14" s="790"/>
      <c r="AA14" s="790"/>
      <c r="AB14" s="790"/>
      <c r="AC14" s="791"/>
      <c r="AD14" s="789" t="s">
        <v>585</v>
      </c>
      <c r="AE14" s="790"/>
      <c r="AF14" s="790"/>
      <c r="AG14" s="790"/>
      <c r="AH14" s="790"/>
      <c r="AI14" s="790"/>
      <c r="AJ14" s="791"/>
      <c r="AK14" s="789" t="s">
        <v>585</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942">
        <v>7</v>
      </c>
      <c r="Q15" s="943"/>
      <c r="R15" s="943"/>
      <c r="S15" s="943"/>
      <c r="T15" s="943"/>
      <c r="U15" s="943"/>
      <c r="V15" s="944"/>
      <c r="W15" s="966">
        <v>7</v>
      </c>
      <c r="X15" s="967"/>
      <c r="Y15" s="967"/>
      <c r="Z15" s="967"/>
      <c r="AA15" s="967"/>
      <c r="AB15" s="967"/>
      <c r="AC15" s="968"/>
      <c r="AD15" s="966">
        <v>7</v>
      </c>
      <c r="AE15" s="967"/>
      <c r="AF15" s="967"/>
      <c r="AG15" s="967"/>
      <c r="AH15" s="967"/>
      <c r="AI15" s="967"/>
      <c r="AJ15" s="968"/>
      <c r="AK15" s="801">
        <v>6</v>
      </c>
      <c r="AL15" s="802"/>
      <c r="AM15" s="802"/>
      <c r="AN15" s="802"/>
      <c r="AO15" s="802"/>
      <c r="AP15" s="802"/>
      <c r="AQ15" s="803"/>
      <c r="AR15" s="801"/>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953">
        <v>5</v>
      </c>
      <c r="Q16" s="954"/>
      <c r="R16" s="954"/>
      <c r="S16" s="954"/>
      <c r="T16" s="954"/>
      <c r="U16" s="954"/>
      <c r="V16" s="955"/>
      <c r="W16" s="969">
        <v>5</v>
      </c>
      <c r="X16" s="970"/>
      <c r="Y16" s="970"/>
      <c r="Z16" s="970"/>
      <c r="AA16" s="970"/>
      <c r="AB16" s="970"/>
      <c r="AC16" s="971"/>
      <c r="AD16" s="839">
        <v>5</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946">
        <v>0.748</v>
      </c>
      <c r="Q17" s="947"/>
      <c r="R17" s="947"/>
      <c r="S17" s="947"/>
      <c r="T17" s="947"/>
      <c r="U17" s="947"/>
      <c r="V17" s="948"/>
      <c r="W17" s="946">
        <v>0.627</v>
      </c>
      <c r="X17" s="947"/>
      <c r="Y17" s="947"/>
      <c r="Z17" s="947"/>
      <c r="AA17" s="947"/>
      <c r="AB17" s="947"/>
      <c r="AC17" s="948"/>
      <c r="AD17" s="950">
        <v>0.66700000000000004</v>
      </c>
      <c r="AE17" s="951"/>
      <c r="AF17" s="951"/>
      <c r="AG17" s="951"/>
      <c r="AH17" s="951"/>
      <c r="AI17" s="951"/>
      <c r="AJ17" s="952"/>
      <c r="AK17" s="832"/>
      <c r="AL17" s="833"/>
      <c r="AM17" s="833"/>
      <c r="AN17" s="833"/>
      <c r="AO17" s="833"/>
      <c r="AP17" s="833"/>
      <c r="AQ17" s="834"/>
      <c r="AR17" s="832"/>
      <c r="AS17" s="833"/>
      <c r="AT17" s="833"/>
      <c r="AU17" s="833"/>
      <c r="AV17" s="833"/>
      <c r="AW17" s="833"/>
      <c r="AX17" s="835"/>
    </row>
    <row r="18" spans="1:50" ht="19.5" customHeight="1">
      <c r="A18" s="846" t="s">
        <v>586</v>
      </c>
      <c r="B18" s="847"/>
      <c r="C18" s="852" t="s">
        <v>19</v>
      </c>
      <c r="D18" s="853"/>
      <c r="E18" s="853"/>
      <c r="F18" s="853"/>
      <c r="G18" s="853"/>
      <c r="H18" s="853"/>
      <c r="I18" s="853"/>
      <c r="J18" s="853"/>
      <c r="K18" s="854"/>
      <c r="L18" s="855" t="s">
        <v>75</v>
      </c>
      <c r="M18" s="856"/>
      <c r="N18" s="856"/>
      <c r="O18" s="856"/>
      <c r="P18" s="856"/>
      <c r="Q18" s="857"/>
      <c r="R18" s="859" t="s">
        <v>583</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437</v>
      </c>
      <c r="D19" s="816"/>
      <c r="E19" s="816"/>
      <c r="F19" s="816"/>
      <c r="G19" s="816"/>
      <c r="H19" s="816"/>
      <c r="I19" s="816"/>
      <c r="J19" s="816"/>
      <c r="K19" s="817"/>
      <c r="L19" s="815">
        <v>0.02</v>
      </c>
      <c r="M19" s="816"/>
      <c r="N19" s="816"/>
      <c r="O19" s="816"/>
      <c r="P19" s="816"/>
      <c r="Q19" s="817"/>
      <c r="R19" s="815">
        <v>0.02</v>
      </c>
      <c r="S19" s="816"/>
      <c r="T19" s="816"/>
      <c r="U19" s="816"/>
      <c r="V19" s="816"/>
      <c r="W19" s="817"/>
      <c r="X19" s="862"/>
      <c r="Y19" s="863"/>
      <c r="Z19" s="863"/>
      <c r="AA19" s="863"/>
      <c r="AB19" s="863"/>
      <c r="AC19" s="863"/>
      <c r="AD19" s="863"/>
      <c r="AE19" s="863"/>
      <c r="AF19" s="863"/>
      <c r="AG19" s="863"/>
      <c r="AH19" s="863"/>
      <c r="AI19" s="863"/>
      <c r="AJ19" s="863"/>
      <c r="AK19" s="863"/>
      <c r="AL19" s="863"/>
      <c r="AM19" s="863"/>
      <c r="AN19" s="863"/>
      <c r="AO19" s="863"/>
      <c r="AP19" s="863"/>
      <c r="AQ19" s="863"/>
      <c r="AR19" s="863"/>
      <c r="AS19" s="863"/>
      <c r="AT19" s="863"/>
      <c r="AU19" s="863"/>
      <c r="AV19" s="863"/>
      <c r="AW19" s="863"/>
      <c r="AX19" s="864"/>
    </row>
    <row r="20" spans="1:50" ht="19.5" customHeight="1">
      <c r="A20" s="848"/>
      <c r="B20" s="849"/>
      <c r="C20" s="845" t="s">
        <v>477</v>
      </c>
      <c r="D20" s="790"/>
      <c r="E20" s="790"/>
      <c r="F20" s="790"/>
      <c r="G20" s="790"/>
      <c r="H20" s="790"/>
      <c r="I20" s="790"/>
      <c r="J20" s="790"/>
      <c r="K20" s="791"/>
      <c r="L20" s="789">
        <v>1</v>
      </c>
      <c r="M20" s="790"/>
      <c r="N20" s="790"/>
      <c r="O20" s="790"/>
      <c r="P20" s="790"/>
      <c r="Q20" s="791"/>
      <c r="R20" s="789">
        <v>1</v>
      </c>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845" t="s">
        <v>478</v>
      </c>
      <c r="D21" s="790"/>
      <c r="E21" s="790"/>
      <c r="F21" s="790"/>
      <c r="G21" s="790"/>
      <c r="H21" s="790"/>
      <c r="I21" s="790"/>
      <c r="J21" s="790"/>
      <c r="K21" s="791"/>
      <c r="L21" s="789">
        <v>2</v>
      </c>
      <c r="M21" s="790"/>
      <c r="N21" s="790"/>
      <c r="O21" s="790"/>
      <c r="P21" s="790"/>
      <c r="Q21" s="791"/>
      <c r="R21" s="789">
        <v>2</v>
      </c>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t="s">
        <v>479</v>
      </c>
      <c r="D22" s="790"/>
      <c r="E22" s="790"/>
      <c r="F22" s="790"/>
      <c r="G22" s="790"/>
      <c r="H22" s="790"/>
      <c r="I22" s="790"/>
      <c r="J22" s="790"/>
      <c r="K22" s="791"/>
      <c r="L22" s="789">
        <v>1</v>
      </c>
      <c r="M22" s="790"/>
      <c r="N22" s="790"/>
      <c r="O22" s="790"/>
      <c r="P22" s="790"/>
      <c r="Q22" s="791"/>
      <c r="R22" s="789">
        <v>1</v>
      </c>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t="s">
        <v>480</v>
      </c>
      <c r="D23" s="790"/>
      <c r="E23" s="790"/>
      <c r="F23" s="790"/>
      <c r="G23" s="790"/>
      <c r="H23" s="790"/>
      <c r="I23" s="790"/>
      <c r="J23" s="790"/>
      <c r="K23" s="791"/>
      <c r="L23" s="789">
        <v>0.02</v>
      </c>
      <c r="M23" s="790"/>
      <c r="N23" s="790"/>
      <c r="O23" s="790"/>
      <c r="P23" s="790"/>
      <c r="Q23" s="791"/>
      <c r="R23" s="789">
        <v>0</v>
      </c>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972" t="s">
        <v>481</v>
      </c>
      <c r="D24" s="973"/>
      <c r="E24" s="973"/>
      <c r="F24" s="973"/>
      <c r="G24" s="973"/>
      <c r="H24" s="973"/>
      <c r="I24" s="973"/>
      <c r="J24" s="973"/>
      <c r="K24" s="974"/>
      <c r="L24" s="801">
        <v>2</v>
      </c>
      <c r="M24" s="802"/>
      <c r="N24" s="802"/>
      <c r="O24" s="802"/>
      <c r="P24" s="802"/>
      <c r="Q24" s="803"/>
      <c r="R24" s="801">
        <v>2</v>
      </c>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v>6</v>
      </c>
      <c r="M25" s="867"/>
      <c r="N25" s="867"/>
      <c r="O25" s="867"/>
      <c r="P25" s="867"/>
      <c r="Q25" s="868"/>
      <c r="R25" s="869">
        <v>6</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8"/>
  <pageMargins left="0.7" right="0.7" top="0.75" bottom="0.75" header="0.3" footer="0.3"/>
  <pageSetup paperSize="9" scale="68" orientation="portrait" horizontalDpi="4294967294"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zoomScaleNormal="100" zoomScaleSheetLayoutView="100" workbookViewId="0">
      <selection activeCell="R26" sqref="R26"/>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425</v>
      </c>
      <c r="AR1" s="725"/>
      <c r="AS1" s="725"/>
      <c r="AT1" s="725"/>
      <c r="AU1" s="725"/>
      <c r="AV1" s="725"/>
      <c r="AW1" s="725"/>
      <c r="AX1" s="725"/>
    </row>
    <row r="2" spans="1:50" ht="25.15" customHeight="1">
      <c r="A2" s="468" t="s">
        <v>426</v>
      </c>
      <c r="B2" s="469"/>
      <c r="C2" s="469"/>
      <c r="D2" s="469"/>
      <c r="E2" s="469"/>
      <c r="F2" s="763"/>
      <c r="G2" s="764" t="s">
        <v>531</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441</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427</v>
      </c>
      <c r="B3" s="742"/>
      <c r="C3" s="742"/>
      <c r="D3" s="742"/>
      <c r="E3" s="742"/>
      <c r="F3" s="743"/>
      <c r="G3" s="744" t="s">
        <v>482</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472</v>
      </c>
      <c r="AF3" s="877"/>
      <c r="AG3" s="877"/>
      <c r="AH3" s="877"/>
      <c r="AI3" s="877"/>
      <c r="AJ3" s="877"/>
      <c r="AK3" s="877"/>
      <c r="AL3" s="877"/>
      <c r="AM3" s="877"/>
      <c r="AN3" s="877"/>
      <c r="AO3" s="877"/>
      <c r="AP3" s="878"/>
      <c r="AQ3" s="752" t="s">
        <v>473</v>
      </c>
      <c r="AR3" s="753"/>
      <c r="AS3" s="753"/>
      <c r="AT3" s="753"/>
      <c r="AU3" s="753"/>
      <c r="AV3" s="753"/>
      <c r="AW3" s="753"/>
      <c r="AX3" s="754"/>
    </row>
    <row r="4" spans="1:50" ht="30" customHeight="1">
      <c r="A4" s="470" t="s">
        <v>4</v>
      </c>
      <c r="B4" s="471"/>
      <c r="C4" s="471"/>
      <c r="D4" s="471"/>
      <c r="E4" s="471"/>
      <c r="F4" s="755"/>
      <c r="G4" s="756" t="s">
        <v>443</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422</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483</v>
      </c>
      <c r="H5" s="730"/>
      <c r="I5" s="730"/>
      <c r="J5" s="730"/>
      <c r="K5" s="730"/>
      <c r="L5" s="730"/>
      <c r="M5" s="730"/>
      <c r="N5" s="730"/>
      <c r="O5" s="730"/>
      <c r="P5" s="730"/>
      <c r="Q5" s="730"/>
      <c r="R5" s="730"/>
      <c r="S5" s="730"/>
      <c r="T5" s="730"/>
      <c r="U5" s="730"/>
      <c r="V5" s="730"/>
      <c r="W5" s="730"/>
      <c r="X5" s="731"/>
      <c r="Y5" s="732" t="s">
        <v>444</v>
      </c>
      <c r="Z5" s="733"/>
      <c r="AA5" s="733"/>
      <c r="AB5" s="733"/>
      <c r="AC5" s="733"/>
      <c r="AD5" s="734"/>
      <c r="AE5" s="873" t="s">
        <v>445</v>
      </c>
      <c r="AF5" s="874"/>
      <c r="AG5" s="874"/>
      <c r="AH5" s="874"/>
      <c r="AI5" s="874"/>
      <c r="AJ5" s="874"/>
      <c r="AK5" s="874"/>
      <c r="AL5" s="874"/>
      <c r="AM5" s="874"/>
      <c r="AN5" s="874"/>
      <c r="AO5" s="874"/>
      <c r="AP5" s="874"/>
      <c r="AQ5" s="874"/>
      <c r="AR5" s="874"/>
      <c r="AS5" s="874"/>
      <c r="AT5" s="874"/>
      <c r="AU5" s="874"/>
      <c r="AV5" s="874"/>
      <c r="AW5" s="874"/>
      <c r="AX5" s="875"/>
    </row>
    <row r="6" spans="1:50" ht="37.5" customHeight="1">
      <c r="A6" s="195" t="s">
        <v>26</v>
      </c>
      <c r="B6" s="196"/>
      <c r="C6" s="196"/>
      <c r="D6" s="196"/>
      <c r="E6" s="196"/>
      <c r="F6" s="504"/>
      <c r="G6" s="928" t="s">
        <v>590</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51.75" customHeight="1">
      <c r="A7" s="195" t="s">
        <v>36</v>
      </c>
      <c r="B7" s="196"/>
      <c r="C7" s="196"/>
      <c r="D7" s="196"/>
      <c r="E7" s="196"/>
      <c r="F7" s="504"/>
      <c r="G7" s="928" t="s">
        <v>591</v>
      </c>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ht="22.7" customHeight="1">
      <c r="A8" s="195" t="s">
        <v>6</v>
      </c>
      <c r="B8" s="196"/>
      <c r="C8" s="196"/>
      <c r="D8" s="196"/>
      <c r="E8" s="196"/>
      <c r="F8" s="504"/>
      <c r="G8" s="774" t="s">
        <v>439</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931" t="s">
        <v>433</v>
      </c>
      <c r="Q9" s="781"/>
      <c r="R9" s="781"/>
      <c r="S9" s="781"/>
      <c r="T9" s="781"/>
      <c r="U9" s="781"/>
      <c r="V9" s="782"/>
      <c r="W9" s="931" t="s">
        <v>434</v>
      </c>
      <c r="X9" s="781"/>
      <c r="Y9" s="781"/>
      <c r="Z9" s="781"/>
      <c r="AA9" s="781"/>
      <c r="AB9" s="781"/>
      <c r="AC9" s="782"/>
      <c r="AD9" s="931" t="s">
        <v>435</v>
      </c>
      <c r="AE9" s="781"/>
      <c r="AF9" s="781"/>
      <c r="AG9" s="781"/>
      <c r="AH9" s="781"/>
      <c r="AI9" s="781"/>
      <c r="AJ9" s="782"/>
      <c r="AK9" s="931" t="s">
        <v>582</v>
      </c>
      <c r="AL9" s="781"/>
      <c r="AM9" s="781"/>
      <c r="AN9" s="781"/>
      <c r="AO9" s="781"/>
      <c r="AP9" s="781"/>
      <c r="AQ9" s="782"/>
      <c r="AR9" s="931" t="s">
        <v>583</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932">
        <v>6</v>
      </c>
      <c r="Q10" s="933"/>
      <c r="R10" s="933"/>
      <c r="S10" s="933"/>
      <c r="T10" s="933"/>
      <c r="U10" s="933"/>
      <c r="V10" s="934"/>
      <c r="W10" s="935">
        <v>6</v>
      </c>
      <c r="X10" s="935"/>
      <c r="Y10" s="935"/>
      <c r="Z10" s="935"/>
      <c r="AA10" s="935"/>
      <c r="AB10" s="935"/>
      <c r="AC10" s="935"/>
      <c r="AD10" s="935">
        <v>6</v>
      </c>
      <c r="AE10" s="935"/>
      <c r="AF10" s="935"/>
      <c r="AG10" s="935"/>
      <c r="AH10" s="935"/>
      <c r="AI10" s="935"/>
      <c r="AJ10" s="935"/>
      <c r="AK10" s="815">
        <v>6</v>
      </c>
      <c r="AL10" s="816"/>
      <c r="AM10" s="816"/>
      <c r="AN10" s="816"/>
      <c r="AO10" s="816"/>
      <c r="AP10" s="816"/>
      <c r="AQ10" s="817"/>
      <c r="AR10" s="975" t="s">
        <v>890</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936" t="s">
        <v>584</v>
      </c>
      <c r="Q11" s="937"/>
      <c r="R11" s="937"/>
      <c r="S11" s="937"/>
      <c r="T11" s="937"/>
      <c r="U11" s="937"/>
      <c r="V11" s="938"/>
      <c r="W11" s="936" t="s">
        <v>584</v>
      </c>
      <c r="X11" s="937"/>
      <c r="Y11" s="937"/>
      <c r="Z11" s="937"/>
      <c r="AA11" s="937"/>
      <c r="AB11" s="937"/>
      <c r="AC11" s="938"/>
      <c r="AD11" s="939" t="s">
        <v>584</v>
      </c>
      <c r="AE11" s="940"/>
      <c r="AF11" s="940"/>
      <c r="AG11" s="940"/>
      <c r="AH11" s="940"/>
      <c r="AI11" s="940"/>
      <c r="AJ11" s="941"/>
      <c r="AK11" s="789" t="s">
        <v>585</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585</v>
      </c>
      <c r="Q12" s="790"/>
      <c r="R12" s="790"/>
      <c r="S12" s="790"/>
      <c r="T12" s="790"/>
      <c r="U12" s="790"/>
      <c r="V12" s="791"/>
      <c r="W12" s="789" t="s">
        <v>585</v>
      </c>
      <c r="X12" s="790"/>
      <c r="Y12" s="790"/>
      <c r="Z12" s="790"/>
      <c r="AA12" s="790"/>
      <c r="AB12" s="790"/>
      <c r="AC12" s="791"/>
      <c r="AD12" s="789" t="s">
        <v>585</v>
      </c>
      <c r="AE12" s="790"/>
      <c r="AF12" s="790"/>
      <c r="AG12" s="790"/>
      <c r="AH12" s="790"/>
      <c r="AI12" s="790"/>
      <c r="AJ12" s="791"/>
      <c r="AK12" s="789" t="s">
        <v>585</v>
      </c>
      <c r="AL12" s="790"/>
      <c r="AM12" s="790"/>
      <c r="AN12" s="790"/>
      <c r="AO12" s="790"/>
      <c r="AP12" s="790"/>
      <c r="AQ12" s="791"/>
      <c r="AR12" s="879" t="s">
        <v>890</v>
      </c>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585</v>
      </c>
      <c r="Q13" s="790"/>
      <c r="R13" s="790"/>
      <c r="S13" s="790"/>
      <c r="T13" s="790"/>
      <c r="U13" s="790"/>
      <c r="V13" s="791"/>
      <c r="W13" s="789" t="s">
        <v>585</v>
      </c>
      <c r="X13" s="790"/>
      <c r="Y13" s="790"/>
      <c r="Z13" s="790"/>
      <c r="AA13" s="790"/>
      <c r="AB13" s="790"/>
      <c r="AC13" s="791"/>
      <c r="AD13" s="789" t="s">
        <v>585</v>
      </c>
      <c r="AE13" s="790"/>
      <c r="AF13" s="790"/>
      <c r="AG13" s="790"/>
      <c r="AH13" s="790"/>
      <c r="AI13" s="790"/>
      <c r="AJ13" s="791"/>
      <c r="AK13" s="789" t="s">
        <v>585</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585</v>
      </c>
      <c r="Q14" s="790"/>
      <c r="R14" s="790"/>
      <c r="S14" s="790"/>
      <c r="T14" s="790"/>
      <c r="U14" s="790"/>
      <c r="V14" s="791"/>
      <c r="W14" s="789" t="s">
        <v>585</v>
      </c>
      <c r="X14" s="790"/>
      <c r="Y14" s="790"/>
      <c r="Z14" s="790"/>
      <c r="AA14" s="790"/>
      <c r="AB14" s="790"/>
      <c r="AC14" s="791"/>
      <c r="AD14" s="789" t="s">
        <v>585</v>
      </c>
      <c r="AE14" s="790"/>
      <c r="AF14" s="790"/>
      <c r="AG14" s="790"/>
      <c r="AH14" s="790"/>
      <c r="AI14" s="790"/>
      <c r="AJ14" s="791"/>
      <c r="AK14" s="789" t="s">
        <v>585</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976">
        <v>6</v>
      </c>
      <c r="Q15" s="977"/>
      <c r="R15" s="977"/>
      <c r="S15" s="977"/>
      <c r="T15" s="977"/>
      <c r="U15" s="977"/>
      <c r="V15" s="978"/>
      <c r="W15" s="979">
        <v>6</v>
      </c>
      <c r="X15" s="979"/>
      <c r="Y15" s="979"/>
      <c r="Z15" s="979"/>
      <c r="AA15" s="979"/>
      <c r="AB15" s="979"/>
      <c r="AC15" s="979"/>
      <c r="AD15" s="979">
        <v>6</v>
      </c>
      <c r="AE15" s="979"/>
      <c r="AF15" s="979"/>
      <c r="AG15" s="979"/>
      <c r="AH15" s="979"/>
      <c r="AI15" s="979"/>
      <c r="AJ15" s="979"/>
      <c r="AK15" s="980">
        <v>6</v>
      </c>
      <c r="AL15" s="981"/>
      <c r="AM15" s="981"/>
      <c r="AN15" s="981"/>
      <c r="AO15" s="981"/>
      <c r="AP15" s="981"/>
      <c r="AQ15" s="982"/>
      <c r="AR15" s="905" t="s">
        <v>890</v>
      </c>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953">
        <v>5</v>
      </c>
      <c r="Q16" s="954"/>
      <c r="R16" s="954"/>
      <c r="S16" s="954"/>
      <c r="T16" s="954"/>
      <c r="U16" s="954"/>
      <c r="V16" s="955"/>
      <c r="W16" s="983">
        <v>4</v>
      </c>
      <c r="X16" s="983"/>
      <c r="Y16" s="983"/>
      <c r="Z16" s="983"/>
      <c r="AA16" s="983"/>
      <c r="AB16" s="983"/>
      <c r="AC16" s="983"/>
      <c r="AD16" s="839">
        <v>4</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946">
        <v>0.45900000000000002</v>
      </c>
      <c r="Q17" s="947"/>
      <c r="R17" s="947"/>
      <c r="S17" s="947"/>
      <c r="T17" s="947"/>
      <c r="U17" s="947"/>
      <c r="V17" s="948"/>
      <c r="W17" s="949">
        <v>0.76</v>
      </c>
      <c r="X17" s="949"/>
      <c r="Y17" s="949"/>
      <c r="Z17" s="949"/>
      <c r="AA17" s="949"/>
      <c r="AB17" s="949"/>
      <c r="AC17" s="949"/>
      <c r="AD17" s="950">
        <v>0.63200000000000001</v>
      </c>
      <c r="AE17" s="951"/>
      <c r="AF17" s="951"/>
      <c r="AG17" s="951"/>
      <c r="AH17" s="951"/>
      <c r="AI17" s="951"/>
      <c r="AJ17" s="952"/>
      <c r="AK17" s="832"/>
      <c r="AL17" s="833"/>
      <c r="AM17" s="833"/>
      <c r="AN17" s="833"/>
      <c r="AO17" s="833"/>
      <c r="AP17" s="833"/>
      <c r="AQ17" s="834"/>
      <c r="AR17" s="832"/>
      <c r="AS17" s="833"/>
      <c r="AT17" s="833"/>
      <c r="AU17" s="833"/>
      <c r="AV17" s="833"/>
      <c r="AW17" s="833"/>
      <c r="AX17" s="835"/>
    </row>
    <row r="18" spans="1:50" ht="19.5" customHeight="1">
      <c r="A18" s="846" t="s">
        <v>592</v>
      </c>
      <c r="B18" s="847"/>
      <c r="C18" s="852" t="s">
        <v>19</v>
      </c>
      <c r="D18" s="853"/>
      <c r="E18" s="853"/>
      <c r="F18" s="853"/>
      <c r="G18" s="853"/>
      <c r="H18" s="853"/>
      <c r="I18" s="853"/>
      <c r="J18" s="853"/>
      <c r="K18" s="854"/>
      <c r="L18" s="855" t="s">
        <v>75</v>
      </c>
      <c r="M18" s="856"/>
      <c r="N18" s="856"/>
      <c r="O18" s="856"/>
      <c r="P18" s="856"/>
      <c r="Q18" s="857"/>
      <c r="R18" s="859" t="s">
        <v>583</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479</v>
      </c>
      <c r="D19" s="816"/>
      <c r="E19" s="816"/>
      <c r="F19" s="816"/>
      <c r="G19" s="816"/>
      <c r="H19" s="816"/>
      <c r="I19" s="816"/>
      <c r="J19" s="816"/>
      <c r="K19" s="817"/>
      <c r="L19" s="815">
        <v>5</v>
      </c>
      <c r="M19" s="816"/>
      <c r="N19" s="816"/>
      <c r="O19" s="816"/>
      <c r="P19" s="816"/>
      <c r="Q19" s="817"/>
      <c r="R19" s="975" t="s">
        <v>890</v>
      </c>
      <c r="S19" s="816"/>
      <c r="T19" s="816"/>
      <c r="U19" s="816"/>
      <c r="V19" s="816"/>
      <c r="W19" s="817"/>
      <c r="X19" s="880" t="s">
        <v>891</v>
      </c>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2"/>
    </row>
    <row r="20" spans="1:50" ht="19.5" customHeight="1">
      <c r="A20" s="848"/>
      <c r="B20" s="849"/>
      <c r="C20" s="845" t="s">
        <v>484</v>
      </c>
      <c r="D20" s="790"/>
      <c r="E20" s="790"/>
      <c r="F20" s="790"/>
      <c r="G20" s="790"/>
      <c r="H20" s="790"/>
      <c r="I20" s="790"/>
      <c r="J20" s="790"/>
      <c r="K20" s="791"/>
      <c r="L20" s="789">
        <v>0.3</v>
      </c>
      <c r="M20" s="790"/>
      <c r="N20" s="790"/>
      <c r="O20" s="790"/>
      <c r="P20" s="790"/>
      <c r="Q20" s="791"/>
      <c r="R20" s="879" t="s">
        <v>890</v>
      </c>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845"/>
      <c r="D21" s="790"/>
      <c r="E21" s="790"/>
      <c r="F21" s="790"/>
      <c r="G21" s="790"/>
      <c r="H21" s="790"/>
      <c r="I21" s="790"/>
      <c r="J21" s="790"/>
      <c r="K21" s="791"/>
      <c r="L21" s="789"/>
      <c r="M21" s="790"/>
      <c r="N21" s="790"/>
      <c r="O21" s="790"/>
      <c r="P21" s="790"/>
      <c r="Q21" s="79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c r="D22" s="790"/>
      <c r="E22" s="790"/>
      <c r="F22" s="790"/>
      <c r="G22" s="790"/>
      <c r="H22" s="790"/>
      <c r="I22" s="790"/>
      <c r="J22" s="790"/>
      <c r="K22" s="791"/>
      <c r="L22" s="789"/>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c r="D23" s="790"/>
      <c r="E23" s="790"/>
      <c r="F23" s="790"/>
      <c r="G23" s="790"/>
      <c r="H23" s="790"/>
      <c r="I23" s="790"/>
      <c r="J23" s="790"/>
      <c r="K23" s="791"/>
      <c r="L23" s="789"/>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c r="D24" s="802"/>
      <c r="E24" s="802"/>
      <c r="F24" s="802"/>
      <c r="G24" s="802"/>
      <c r="H24" s="802"/>
      <c r="I24" s="802"/>
      <c r="J24" s="802"/>
      <c r="K24" s="803"/>
      <c r="L24" s="801"/>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v>6</v>
      </c>
      <c r="M25" s="867"/>
      <c r="N25" s="867"/>
      <c r="O25" s="867"/>
      <c r="P25" s="867"/>
      <c r="Q25" s="868"/>
      <c r="R25" s="984" t="s">
        <v>890</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8"/>
  <pageMargins left="0.7" right="0.7" top="0.75" bottom="0.75" header="0.3" footer="0.3"/>
  <pageSetup paperSize="9" scale="68" orientation="portrait" horizontalDpi="4294967294"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zoomScaleNormal="100" zoomScaleSheetLayoutView="100" workbookViewId="0">
      <selection activeCell="AR16" sqref="AR16:AX16"/>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425</v>
      </c>
      <c r="AR1" s="725"/>
      <c r="AS1" s="725"/>
      <c r="AT1" s="725"/>
      <c r="AU1" s="725"/>
      <c r="AV1" s="725"/>
      <c r="AW1" s="725"/>
      <c r="AX1" s="725"/>
    </row>
    <row r="2" spans="1:50" ht="25.15" customHeight="1">
      <c r="A2" s="468" t="s">
        <v>426</v>
      </c>
      <c r="B2" s="469"/>
      <c r="C2" s="469"/>
      <c r="D2" s="469"/>
      <c r="E2" s="469"/>
      <c r="F2" s="763"/>
      <c r="G2" s="764" t="s">
        <v>532</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441</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427</v>
      </c>
      <c r="B3" s="742"/>
      <c r="C3" s="742"/>
      <c r="D3" s="742"/>
      <c r="E3" s="742"/>
      <c r="F3" s="743"/>
      <c r="G3" s="744" t="s">
        <v>485</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472</v>
      </c>
      <c r="AF3" s="877"/>
      <c r="AG3" s="877"/>
      <c r="AH3" s="877"/>
      <c r="AI3" s="877"/>
      <c r="AJ3" s="877"/>
      <c r="AK3" s="877"/>
      <c r="AL3" s="877"/>
      <c r="AM3" s="877"/>
      <c r="AN3" s="877"/>
      <c r="AO3" s="877"/>
      <c r="AP3" s="878"/>
      <c r="AQ3" s="752" t="s">
        <v>473</v>
      </c>
      <c r="AR3" s="753"/>
      <c r="AS3" s="753"/>
      <c r="AT3" s="753"/>
      <c r="AU3" s="753"/>
      <c r="AV3" s="753"/>
      <c r="AW3" s="753"/>
      <c r="AX3" s="754"/>
    </row>
    <row r="4" spans="1:50" ht="30" customHeight="1">
      <c r="A4" s="470" t="s">
        <v>4</v>
      </c>
      <c r="B4" s="471"/>
      <c r="C4" s="471"/>
      <c r="D4" s="471"/>
      <c r="E4" s="471"/>
      <c r="F4" s="755"/>
      <c r="G4" s="756" t="s">
        <v>443</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422</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483</v>
      </c>
      <c r="H5" s="730"/>
      <c r="I5" s="730"/>
      <c r="J5" s="730"/>
      <c r="K5" s="730"/>
      <c r="L5" s="730"/>
      <c r="M5" s="730"/>
      <c r="N5" s="730"/>
      <c r="O5" s="730"/>
      <c r="P5" s="730"/>
      <c r="Q5" s="730"/>
      <c r="R5" s="730"/>
      <c r="S5" s="730"/>
      <c r="T5" s="730"/>
      <c r="U5" s="730"/>
      <c r="V5" s="730"/>
      <c r="W5" s="730"/>
      <c r="X5" s="731"/>
      <c r="Y5" s="732" t="s">
        <v>444</v>
      </c>
      <c r="Z5" s="733"/>
      <c r="AA5" s="733"/>
      <c r="AB5" s="733"/>
      <c r="AC5" s="733"/>
      <c r="AD5" s="734"/>
      <c r="AE5" s="873" t="s">
        <v>445</v>
      </c>
      <c r="AF5" s="874"/>
      <c r="AG5" s="874"/>
      <c r="AH5" s="874"/>
      <c r="AI5" s="874"/>
      <c r="AJ5" s="874"/>
      <c r="AK5" s="874"/>
      <c r="AL5" s="874"/>
      <c r="AM5" s="874"/>
      <c r="AN5" s="874"/>
      <c r="AO5" s="874"/>
      <c r="AP5" s="874"/>
      <c r="AQ5" s="874"/>
      <c r="AR5" s="874"/>
      <c r="AS5" s="874"/>
      <c r="AT5" s="874"/>
      <c r="AU5" s="874"/>
      <c r="AV5" s="874"/>
      <c r="AW5" s="874"/>
      <c r="AX5" s="875"/>
    </row>
    <row r="6" spans="1:50" ht="42.75" customHeight="1">
      <c r="A6" s="195" t="s">
        <v>26</v>
      </c>
      <c r="B6" s="196"/>
      <c r="C6" s="196"/>
      <c r="D6" s="196"/>
      <c r="E6" s="196"/>
      <c r="F6" s="504"/>
      <c r="G6" s="928" t="s">
        <v>593</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66.75" customHeight="1">
      <c r="A7" s="195" t="s">
        <v>36</v>
      </c>
      <c r="B7" s="196"/>
      <c r="C7" s="196"/>
      <c r="D7" s="196"/>
      <c r="E7" s="196"/>
      <c r="F7" s="504"/>
      <c r="G7" s="928" t="s">
        <v>486</v>
      </c>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ht="22.7" customHeight="1">
      <c r="A8" s="195" t="s">
        <v>6</v>
      </c>
      <c r="B8" s="196"/>
      <c r="C8" s="196"/>
      <c r="D8" s="196"/>
      <c r="E8" s="196"/>
      <c r="F8" s="504"/>
      <c r="G8" s="774" t="s">
        <v>432</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931" t="s">
        <v>433</v>
      </c>
      <c r="Q9" s="781"/>
      <c r="R9" s="781"/>
      <c r="S9" s="781"/>
      <c r="T9" s="781"/>
      <c r="U9" s="781"/>
      <c r="V9" s="782"/>
      <c r="W9" s="931" t="s">
        <v>434</v>
      </c>
      <c r="X9" s="781"/>
      <c r="Y9" s="781"/>
      <c r="Z9" s="781"/>
      <c r="AA9" s="781"/>
      <c r="AB9" s="781"/>
      <c r="AC9" s="782"/>
      <c r="AD9" s="931" t="s">
        <v>435</v>
      </c>
      <c r="AE9" s="781"/>
      <c r="AF9" s="781"/>
      <c r="AG9" s="781"/>
      <c r="AH9" s="781"/>
      <c r="AI9" s="781"/>
      <c r="AJ9" s="782"/>
      <c r="AK9" s="931" t="s">
        <v>582</v>
      </c>
      <c r="AL9" s="781"/>
      <c r="AM9" s="781"/>
      <c r="AN9" s="781"/>
      <c r="AO9" s="781"/>
      <c r="AP9" s="781"/>
      <c r="AQ9" s="782"/>
      <c r="AR9" s="931" t="s">
        <v>583</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932">
        <v>0.4</v>
      </c>
      <c r="Q10" s="933"/>
      <c r="R10" s="933"/>
      <c r="S10" s="933"/>
      <c r="T10" s="933"/>
      <c r="U10" s="933"/>
      <c r="V10" s="934"/>
      <c r="W10" s="985">
        <v>0.4</v>
      </c>
      <c r="X10" s="985"/>
      <c r="Y10" s="985"/>
      <c r="Z10" s="985"/>
      <c r="AA10" s="985"/>
      <c r="AB10" s="985"/>
      <c r="AC10" s="985"/>
      <c r="AD10" s="985">
        <v>0.3</v>
      </c>
      <c r="AE10" s="985"/>
      <c r="AF10" s="985"/>
      <c r="AG10" s="985"/>
      <c r="AH10" s="985"/>
      <c r="AI10" s="985"/>
      <c r="AJ10" s="985"/>
      <c r="AK10" s="815">
        <v>0.6</v>
      </c>
      <c r="AL10" s="816"/>
      <c r="AM10" s="816"/>
      <c r="AN10" s="816"/>
      <c r="AO10" s="816"/>
      <c r="AP10" s="816"/>
      <c r="AQ10" s="817"/>
      <c r="AR10" s="975" t="s">
        <v>893</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936" t="s">
        <v>584</v>
      </c>
      <c r="Q11" s="937"/>
      <c r="R11" s="937"/>
      <c r="S11" s="937"/>
      <c r="T11" s="937"/>
      <c r="U11" s="937"/>
      <c r="V11" s="938"/>
      <c r="W11" s="936" t="s">
        <v>584</v>
      </c>
      <c r="X11" s="937"/>
      <c r="Y11" s="937"/>
      <c r="Z11" s="937"/>
      <c r="AA11" s="937"/>
      <c r="AB11" s="937"/>
      <c r="AC11" s="938"/>
      <c r="AD11" s="936" t="s">
        <v>584</v>
      </c>
      <c r="AE11" s="937"/>
      <c r="AF11" s="937"/>
      <c r="AG11" s="937"/>
      <c r="AH11" s="937"/>
      <c r="AI11" s="937"/>
      <c r="AJ11" s="938"/>
      <c r="AK11" s="789" t="s">
        <v>585</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585</v>
      </c>
      <c r="Q12" s="790"/>
      <c r="R12" s="790"/>
      <c r="S12" s="790"/>
      <c r="T12" s="790"/>
      <c r="U12" s="790"/>
      <c r="V12" s="791"/>
      <c r="W12" s="789" t="s">
        <v>585</v>
      </c>
      <c r="X12" s="790"/>
      <c r="Y12" s="790"/>
      <c r="Z12" s="790"/>
      <c r="AA12" s="790"/>
      <c r="AB12" s="790"/>
      <c r="AC12" s="791"/>
      <c r="AD12" s="789" t="s">
        <v>585</v>
      </c>
      <c r="AE12" s="790"/>
      <c r="AF12" s="790"/>
      <c r="AG12" s="790"/>
      <c r="AH12" s="790"/>
      <c r="AI12" s="790"/>
      <c r="AJ12" s="791"/>
      <c r="AK12" s="789" t="s">
        <v>585</v>
      </c>
      <c r="AL12" s="790"/>
      <c r="AM12" s="790"/>
      <c r="AN12" s="790"/>
      <c r="AO12" s="790"/>
      <c r="AP12" s="790"/>
      <c r="AQ12" s="791"/>
      <c r="AR12" s="879" t="s">
        <v>893</v>
      </c>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585</v>
      </c>
      <c r="Q13" s="790"/>
      <c r="R13" s="790"/>
      <c r="S13" s="790"/>
      <c r="T13" s="790"/>
      <c r="U13" s="790"/>
      <c r="V13" s="791"/>
      <c r="W13" s="789" t="s">
        <v>585</v>
      </c>
      <c r="X13" s="790"/>
      <c r="Y13" s="790"/>
      <c r="Z13" s="790"/>
      <c r="AA13" s="790"/>
      <c r="AB13" s="790"/>
      <c r="AC13" s="791"/>
      <c r="AD13" s="789" t="s">
        <v>585</v>
      </c>
      <c r="AE13" s="790"/>
      <c r="AF13" s="790"/>
      <c r="AG13" s="790"/>
      <c r="AH13" s="790"/>
      <c r="AI13" s="790"/>
      <c r="AJ13" s="791"/>
      <c r="AK13" s="789" t="s">
        <v>585</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585</v>
      </c>
      <c r="Q14" s="790"/>
      <c r="R14" s="790"/>
      <c r="S14" s="790"/>
      <c r="T14" s="790"/>
      <c r="U14" s="790"/>
      <c r="V14" s="791"/>
      <c r="W14" s="789" t="s">
        <v>585</v>
      </c>
      <c r="X14" s="790"/>
      <c r="Y14" s="790"/>
      <c r="Z14" s="790"/>
      <c r="AA14" s="790"/>
      <c r="AB14" s="790"/>
      <c r="AC14" s="791"/>
      <c r="AD14" s="789" t="s">
        <v>585</v>
      </c>
      <c r="AE14" s="790"/>
      <c r="AF14" s="790"/>
      <c r="AG14" s="790"/>
      <c r="AH14" s="790"/>
      <c r="AI14" s="790"/>
      <c r="AJ14" s="791"/>
      <c r="AK14" s="789" t="s">
        <v>585</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942">
        <v>0.4</v>
      </c>
      <c r="Q15" s="943"/>
      <c r="R15" s="943"/>
      <c r="S15" s="943"/>
      <c r="T15" s="943"/>
      <c r="U15" s="943"/>
      <c r="V15" s="944"/>
      <c r="W15" s="986">
        <v>0.4</v>
      </c>
      <c r="X15" s="986"/>
      <c r="Y15" s="986"/>
      <c r="Z15" s="986"/>
      <c r="AA15" s="986"/>
      <c r="AB15" s="986"/>
      <c r="AC15" s="986"/>
      <c r="AD15" s="986">
        <v>0.3</v>
      </c>
      <c r="AE15" s="986"/>
      <c r="AF15" s="986"/>
      <c r="AG15" s="986"/>
      <c r="AH15" s="986"/>
      <c r="AI15" s="986"/>
      <c r="AJ15" s="986"/>
      <c r="AK15" s="801">
        <v>0.6</v>
      </c>
      <c r="AL15" s="802"/>
      <c r="AM15" s="802"/>
      <c r="AN15" s="802"/>
      <c r="AO15" s="802"/>
      <c r="AP15" s="802"/>
      <c r="AQ15" s="803"/>
      <c r="AR15" s="905" t="s">
        <v>893</v>
      </c>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988">
        <v>0.3</v>
      </c>
      <c r="Q16" s="989"/>
      <c r="R16" s="989"/>
      <c r="S16" s="989"/>
      <c r="T16" s="989"/>
      <c r="U16" s="989"/>
      <c r="V16" s="990"/>
      <c r="W16" s="983">
        <v>0.3</v>
      </c>
      <c r="X16" s="983"/>
      <c r="Y16" s="983"/>
      <c r="Z16" s="983"/>
      <c r="AA16" s="983"/>
      <c r="AB16" s="983"/>
      <c r="AC16" s="983"/>
      <c r="AD16" s="839">
        <v>0.3</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946">
        <v>0.71399999999999997</v>
      </c>
      <c r="Q17" s="947"/>
      <c r="R17" s="947"/>
      <c r="S17" s="947"/>
      <c r="T17" s="947"/>
      <c r="U17" s="947"/>
      <c r="V17" s="948"/>
      <c r="W17" s="987">
        <v>0.75</v>
      </c>
      <c r="X17" s="987"/>
      <c r="Y17" s="987"/>
      <c r="Z17" s="987"/>
      <c r="AA17" s="987"/>
      <c r="AB17" s="987"/>
      <c r="AC17" s="987"/>
      <c r="AD17" s="987">
        <v>0.97499999999999998</v>
      </c>
      <c r="AE17" s="987"/>
      <c r="AF17" s="987"/>
      <c r="AG17" s="987"/>
      <c r="AH17" s="987"/>
      <c r="AI17" s="987"/>
      <c r="AJ17" s="987"/>
      <c r="AK17" s="832"/>
      <c r="AL17" s="833"/>
      <c r="AM17" s="833"/>
      <c r="AN17" s="833"/>
      <c r="AO17" s="833"/>
      <c r="AP17" s="833"/>
      <c r="AQ17" s="834"/>
      <c r="AR17" s="832"/>
      <c r="AS17" s="833"/>
      <c r="AT17" s="833"/>
      <c r="AU17" s="833"/>
      <c r="AV17" s="833"/>
      <c r="AW17" s="833"/>
      <c r="AX17" s="835"/>
    </row>
    <row r="18" spans="1:50" ht="19.5" customHeight="1">
      <c r="A18" s="846" t="s">
        <v>594</v>
      </c>
      <c r="B18" s="847"/>
      <c r="C18" s="852" t="s">
        <v>19</v>
      </c>
      <c r="D18" s="853"/>
      <c r="E18" s="853"/>
      <c r="F18" s="853"/>
      <c r="G18" s="853"/>
      <c r="H18" s="853"/>
      <c r="I18" s="853"/>
      <c r="J18" s="853"/>
      <c r="K18" s="854"/>
      <c r="L18" s="855" t="s">
        <v>75</v>
      </c>
      <c r="M18" s="856"/>
      <c r="N18" s="856"/>
      <c r="O18" s="856"/>
      <c r="P18" s="856"/>
      <c r="Q18" s="857"/>
      <c r="R18" s="859" t="s">
        <v>583</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484</v>
      </c>
      <c r="D19" s="816"/>
      <c r="E19" s="816"/>
      <c r="F19" s="816"/>
      <c r="G19" s="816"/>
      <c r="H19" s="816"/>
      <c r="I19" s="816"/>
      <c r="J19" s="816"/>
      <c r="K19" s="817"/>
      <c r="L19" s="815">
        <v>0.6</v>
      </c>
      <c r="M19" s="816"/>
      <c r="N19" s="816"/>
      <c r="O19" s="816"/>
      <c r="P19" s="816"/>
      <c r="Q19" s="817"/>
      <c r="R19" s="975" t="s">
        <v>893</v>
      </c>
      <c r="S19" s="816"/>
      <c r="T19" s="816"/>
      <c r="U19" s="816"/>
      <c r="V19" s="816"/>
      <c r="W19" s="817"/>
      <c r="X19" s="880" t="s">
        <v>892</v>
      </c>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2"/>
    </row>
    <row r="20" spans="1:50" ht="19.5" customHeight="1">
      <c r="A20" s="848"/>
      <c r="B20" s="849"/>
      <c r="C20" s="845"/>
      <c r="D20" s="790"/>
      <c r="E20" s="790"/>
      <c r="F20" s="790"/>
      <c r="G20" s="790"/>
      <c r="H20" s="790"/>
      <c r="I20" s="790"/>
      <c r="J20" s="790"/>
      <c r="K20" s="791"/>
      <c r="L20" s="789"/>
      <c r="M20" s="790"/>
      <c r="N20" s="790"/>
      <c r="O20" s="790"/>
      <c r="P20" s="790"/>
      <c r="Q20" s="791"/>
      <c r="R20" s="789"/>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845"/>
      <c r="D21" s="790"/>
      <c r="E21" s="790"/>
      <c r="F21" s="790"/>
      <c r="G21" s="790"/>
      <c r="H21" s="790"/>
      <c r="I21" s="790"/>
      <c r="J21" s="790"/>
      <c r="K21" s="791"/>
      <c r="L21" s="789"/>
      <c r="M21" s="790"/>
      <c r="N21" s="790"/>
      <c r="O21" s="790"/>
      <c r="P21" s="790"/>
      <c r="Q21" s="79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c r="D22" s="790"/>
      <c r="E22" s="790"/>
      <c r="F22" s="790"/>
      <c r="G22" s="790"/>
      <c r="H22" s="790"/>
      <c r="I22" s="790"/>
      <c r="J22" s="790"/>
      <c r="K22" s="791"/>
      <c r="L22" s="789"/>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c r="D23" s="790"/>
      <c r="E23" s="790"/>
      <c r="F23" s="790"/>
      <c r="G23" s="790"/>
      <c r="H23" s="790"/>
      <c r="I23" s="790"/>
      <c r="J23" s="790"/>
      <c r="K23" s="791"/>
      <c r="L23" s="789"/>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c r="D24" s="802"/>
      <c r="E24" s="802"/>
      <c r="F24" s="802"/>
      <c r="G24" s="802"/>
      <c r="H24" s="802"/>
      <c r="I24" s="802"/>
      <c r="J24" s="802"/>
      <c r="K24" s="803"/>
      <c r="L24" s="801"/>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v>0.6</v>
      </c>
      <c r="M25" s="867"/>
      <c r="N25" s="867"/>
      <c r="O25" s="867"/>
      <c r="P25" s="867"/>
      <c r="Q25" s="868"/>
      <c r="R25" s="984" t="s">
        <v>893</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8"/>
  <pageMargins left="0.7" right="0.7" top="0.75" bottom="0.75" header="0.3" footer="0.3"/>
  <pageSetup paperSize="9" scale="68" orientation="portrait" horizontalDpi="4294967294"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topLeftCell="A3" zoomScaleNormal="100" zoomScaleSheetLayoutView="100" workbookViewId="0">
      <selection activeCell="X22" sqref="X22:AX22"/>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425</v>
      </c>
      <c r="AR1" s="725"/>
      <c r="AS1" s="725"/>
      <c r="AT1" s="725"/>
      <c r="AU1" s="725"/>
      <c r="AV1" s="725"/>
      <c r="AW1" s="725"/>
      <c r="AX1" s="725"/>
    </row>
    <row r="2" spans="1:50" ht="25.15" customHeight="1">
      <c r="A2" s="468" t="s">
        <v>426</v>
      </c>
      <c r="B2" s="469"/>
      <c r="C2" s="469"/>
      <c r="D2" s="469"/>
      <c r="E2" s="469"/>
      <c r="F2" s="763"/>
      <c r="G2" s="764" t="s">
        <v>533</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441</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427</v>
      </c>
      <c r="B3" s="742"/>
      <c r="C3" s="742"/>
      <c r="D3" s="742"/>
      <c r="E3" s="742"/>
      <c r="F3" s="743"/>
      <c r="G3" s="744" t="s">
        <v>487</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472</v>
      </c>
      <c r="AF3" s="877"/>
      <c r="AG3" s="877"/>
      <c r="AH3" s="877"/>
      <c r="AI3" s="877"/>
      <c r="AJ3" s="877"/>
      <c r="AK3" s="877"/>
      <c r="AL3" s="877"/>
      <c r="AM3" s="877"/>
      <c r="AN3" s="877"/>
      <c r="AO3" s="877"/>
      <c r="AP3" s="878"/>
      <c r="AQ3" s="752" t="s">
        <v>473</v>
      </c>
      <c r="AR3" s="753"/>
      <c r="AS3" s="753"/>
      <c r="AT3" s="753"/>
      <c r="AU3" s="753"/>
      <c r="AV3" s="753"/>
      <c r="AW3" s="753"/>
      <c r="AX3" s="754"/>
    </row>
    <row r="4" spans="1:50" ht="30" customHeight="1">
      <c r="A4" s="470" t="s">
        <v>4</v>
      </c>
      <c r="B4" s="471"/>
      <c r="C4" s="471"/>
      <c r="D4" s="471"/>
      <c r="E4" s="471"/>
      <c r="F4" s="755"/>
      <c r="G4" s="756" t="s">
        <v>443</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422</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488</v>
      </c>
      <c r="H5" s="730"/>
      <c r="I5" s="730"/>
      <c r="J5" s="730"/>
      <c r="K5" s="730"/>
      <c r="L5" s="730"/>
      <c r="M5" s="730"/>
      <c r="N5" s="730"/>
      <c r="O5" s="730"/>
      <c r="P5" s="730"/>
      <c r="Q5" s="730"/>
      <c r="R5" s="730"/>
      <c r="S5" s="730"/>
      <c r="T5" s="730"/>
      <c r="U5" s="730"/>
      <c r="V5" s="730"/>
      <c r="W5" s="730"/>
      <c r="X5" s="731"/>
      <c r="Y5" s="732" t="s">
        <v>444</v>
      </c>
      <c r="Z5" s="733"/>
      <c r="AA5" s="733"/>
      <c r="AB5" s="733"/>
      <c r="AC5" s="733"/>
      <c r="AD5" s="734"/>
      <c r="AE5" s="873" t="s">
        <v>445</v>
      </c>
      <c r="AF5" s="874"/>
      <c r="AG5" s="874"/>
      <c r="AH5" s="874"/>
      <c r="AI5" s="874"/>
      <c r="AJ5" s="874"/>
      <c r="AK5" s="874"/>
      <c r="AL5" s="874"/>
      <c r="AM5" s="874"/>
      <c r="AN5" s="874"/>
      <c r="AO5" s="874"/>
      <c r="AP5" s="874"/>
      <c r="AQ5" s="874"/>
      <c r="AR5" s="874"/>
      <c r="AS5" s="874"/>
      <c r="AT5" s="874"/>
      <c r="AU5" s="874"/>
      <c r="AV5" s="874"/>
      <c r="AW5" s="874"/>
      <c r="AX5" s="875"/>
    </row>
    <row r="6" spans="1:50" ht="45" customHeight="1">
      <c r="A6" s="195" t="s">
        <v>26</v>
      </c>
      <c r="B6" s="196"/>
      <c r="C6" s="196"/>
      <c r="D6" s="196"/>
      <c r="E6" s="196"/>
      <c r="F6" s="504"/>
      <c r="G6" s="991" t="s">
        <v>595</v>
      </c>
      <c r="H6" s="992"/>
      <c r="I6" s="992"/>
      <c r="J6" s="992"/>
      <c r="K6" s="992"/>
      <c r="L6" s="992"/>
      <c r="M6" s="992"/>
      <c r="N6" s="992"/>
      <c r="O6" s="992"/>
      <c r="P6" s="992"/>
      <c r="Q6" s="992"/>
      <c r="R6" s="992"/>
      <c r="S6" s="992"/>
      <c r="T6" s="992"/>
      <c r="U6" s="992"/>
      <c r="V6" s="992"/>
      <c r="W6" s="992"/>
      <c r="X6" s="992"/>
      <c r="Y6" s="992"/>
      <c r="Z6" s="992"/>
      <c r="AA6" s="992"/>
      <c r="AB6" s="992"/>
      <c r="AC6" s="992"/>
      <c r="AD6" s="992"/>
      <c r="AE6" s="992"/>
      <c r="AF6" s="992"/>
      <c r="AG6" s="992"/>
      <c r="AH6" s="992"/>
      <c r="AI6" s="992"/>
      <c r="AJ6" s="992"/>
      <c r="AK6" s="992"/>
      <c r="AL6" s="992"/>
      <c r="AM6" s="992"/>
      <c r="AN6" s="992"/>
      <c r="AO6" s="992"/>
      <c r="AP6" s="992"/>
      <c r="AQ6" s="992"/>
      <c r="AR6" s="992"/>
      <c r="AS6" s="992"/>
      <c r="AT6" s="992"/>
      <c r="AU6" s="992"/>
      <c r="AV6" s="992"/>
      <c r="AW6" s="992"/>
      <c r="AX6" s="993"/>
    </row>
    <row r="7" spans="1:50" ht="45" customHeight="1">
      <c r="A7" s="195" t="s">
        <v>36</v>
      </c>
      <c r="B7" s="196"/>
      <c r="C7" s="196"/>
      <c r="D7" s="196"/>
      <c r="E7" s="196"/>
      <c r="F7" s="504"/>
      <c r="G7" s="991" t="s">
        <v>596</v>
      </c>
      <c r="H7" s="992"/>
      <c r="I7" s="992"/>
      <c r="J7" s="992"/>
      <c r="K7" s="992"/>
      <c r="L7" s="992"/>
      <c r="M7" s="992"/>
      <c r="N7" s="992"/>
      <c r="O7" s="992"/>
      <c r="P7" s="992"/>
      <c r="Q7" s="992"/>
      <c r="R7" s="992"/>
      <c r="S7" s="992"/>
      <c r="T7" s="992"/>
      <c r="U7" s="992"/>
      <c r="V7" s="992"/>
      <c r="W7" s="992"/>
      <c r="X7" s="992"/>
      <c r="Y7" s="992"/>
      <c r="Z7" s="992"/>
      <c r="AA7" s="992"/>
      <c r="AB7" s="992"/>
      <c r="AC7" s="992"/>
      <c r="AD7" s="992"/>
      <c r="AE7" s="992"/>
      <c r="AF7" s="992"/>
      <c r="AG7" s="992"/>
      <c r="AH7" s="992"/>
      <c r="AI7" s="992"/>
      <c r="AJ7" s="992"/>
      <c r="AK7" s="992"/>
      <c r="AL7" s="992"/>
      <c r="AM7" s="992"/>
      <c r="AN7" s="992"/>
      <c r="AO7" s="992"/>
      <c r="AP7" s="992"/>
      <c r="AQ7" s="992"/>
      <c r="AR7" s="992"/>
      <c r="AS7" s="992"/>
      <c r="AT7" s="992"/>
      <c r="AU7" s="992"/>
      <c r="AV7" s="992"/>
      <c r="AW7" s="992"/>
      <c r="AX7" s="993"/>
    </row>
    <row r="8" spans="1:50" ht="22.7" customHeight="1">
      <c r="A8" s="195" t="s">
        <v>6</v>
      </c>
      <c r="B8" s="196"/>
      <c r="C8" s="196"/>
      <c r="D8" s="196"/>
      <c r="E8" s="196"/>
      <c r="F8" s="504"/>
      <c r="G8" s="774" t="s">
        <v>489</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931" t="s">
        <v>433</v>
      </c>
      <c r="Q9" s="781"/>
      <c r="R9" s="781"/>
      <c r="S9" s="781"/>
      <c r="T9" s="781"/>
      <c r="U9" s="781"/>
      <c r="V9" s="782"/>
      <c r="W9" s="931" t="s">
        <v>434</v>
      </c>
      <c r="X9" s="781"/>
      <c r="Y9" s="781"/>
      <c r="Z9" s="781"/>
      <c r="AA9" s="781"/>
      <c r="AB9" s="781"/>
      <c r="AC9" s="782"/>
      <c r="AD9" s="931" t="s">
        <v>435</v>
      </c>
      <c r="AE9" s="781"/>
      <c r="AF9" s="781"/>
      <c r="AG9" s="781"/>
      <c r="AH9" s="781"/>
      <c r="AI9" s="781"/>
      <c r="AJ9" s="782"/>
      <c r="AK9" s="931" t="s">
        <v>582</v>
      </c>
      <c r="AL9" s="781"/>
      <c r="AM9" s="781"/>
      <c r="AN9" s="781"/>
      <c r="AO9" s="781"/>
      <c r="AP9" s="781"/>
      <c r="AQ9" s="782"/>
      <c r="AR9" s="931" t="s">
        <v>583</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932">
        <v>3</v>
      </c>
      <c r="Q10" s="933"/>
      <c r="R10" s="933"/>
      <c r="S10" s="933"/>
      <c r="T10" s="933"/>
      <c r="U10" s="933"/>
      <c r="V10" s="934"/>
      <c r="W10" s="985">
        <v>3</v>
      </c>
      <c r="X10" s="985"/>
      <c r="Y10" s="985"/>
      <c r="Z10" s="985"/>
      <c r="AA10" s="985"/>
      <c r="AB10" s="985"/>
      <c r="AC10" s="985"/>
      <c r="AD10" s="935">
        <v>2</v>
      </c>
      <c r="AE10" s="935"/>
      <c r="AF10" s="935"/>
      <c r="AG10" s="935"/>
      <c r="AH10" s="935"/>
      <c r="AI10" s="935"/>
      <c r="AJ10" s="935"/>
      <c r="AK10" s="815">
        <v>2</v>
      </c>
      <c r="AL10" s="816"/>
      <c r="AM10" s="816"/>
      <c r="AN10" s="816"/>
      <c r="AO10" s="816"/>
      <c r="AP10" s="816"/>
      <c r="AQ10" s="817"/>
      <c r="AR10" s="815">
        <v>0.5</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936" t="s">
        <v>584</v>
      </c>
      <c r="Q11" s="937"/>
      <c r="R11" s="937"/>
      <c r="S11" s="937"/>
      <c r="T11" s="937"/>
      <c r="U11" s="937"/>
      <c r="V11" s="938"/>
      <c r="W11" s="936" t="s">
        <v>584</v>
      </c>
      <c r="X11" s="937"/>
      <c r="Y11" s="937"/>
      <c r="Z11" s="937"/>
      <c r="AA11" s="937"/>
      <c r="AB11" s="937"/>
      <c r="AC11" s="938"/>
      <c r="AD11" s="939" t="s">
        <v>584</v>
      </c>
      <c r="AE11" s="940"/>
      <c r="AF11" s="940"/>
      <c r="AG11" s="940"/>
      <c r="AH11" s="940"/>
      <c r="AI11" s="940"/>
      <c r="AJ11" s="941"/>
      <c r="AK11" s="789" t="s">
        <v>585</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585</v>
      </c>
      <c r="Q12" s="790"/>
      <c r="R12" s="790"/>
      <c r="S12" s="790"/>
      <c r="T12" s="790"/>
      <c r="U12" s="790"/>
      <c r="V12" s="791"/>
      <c r="W12" s="789" t="s">
        <v>585</v>
      </c>
      <c r="X12" s="790"/>
      <c r="Y12" s="790"/>
      <c r="Z12" s="790"/>
      <c r="AA12" s="790"/>
      <c r="AB12" s="790"/>
      <c r="AC12" s="791"/>
      <c r="AD12" s="789" t="s">
        <v>585</v>
      </c>
      <c r="AE12" s="790"/>
      <c r="AF12" s="790"/>
      <c r="AG12" s="790"/>
      <c r="AH12" s="790"/>
      <c r="AI12" s="790"/>
      <c r="AJ12" s="791"/>
      <c r="AK12" s="789" t="s">
        <v>585</v>
      </c>
      <c r="AL12" s="790"/>
      <c r="AM12" s="790"/>
      <c r="AN12" s="790"/>
      <c r="AO12" s="790"/>
      <c r="AP12" s="790"/>
      <c r="AQ12" s="791"/>
      <c r="AR12" s="789"/>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585</v>
      </c>
      <c r="Q13" s="790"/>
      <c r="R13" s="790"/>
      <c r="S13" s="790"/>
      <c r="T13" s="790"/>
      <c r="U13" s="790"/>
      <c r="V13" s="791"/>
      <c r="W13" s="789" t="s">
        <v>585</v>
      </c>
      <c r="X13" s="790"/>
      <c r="Y13" s="790"/>
      <c r="Z13" s="790"/>
      <c r="AA13" s="790"/>
      <c r="AB13" s="790"/>
      <c r="AC13" s="791"/>
      <c r="AD13" s="789" t="s">
        <v>585</v>
      </c>
      <c r="AE13" s="790"/>
      <c r="AF13" s="790"/>
      <c r="AG13" s="790"/>
      <c r="AH13" s="790"/>
      <c r="AI13" s="790"/>
      <c r="AJ13" s="791"/>
      <c r="AK13" s="789" t="s">
        <v>585</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585</v>
      </c>
      <c r="Q14" s="790"/>
      <c r="R14" s="790"/>
      <c r="S14" s="790"/>
      <c r="T14" s="790"/>
      <c r="U14" s="790"/>
      <c r="V14" s="791"/>
      <c r="W14" s="789" t="s">
        <v>585</v>
      </c>
      <c r="X14" s="790"/>
      <c r="Y14" s="790"/>
      <c r="Z14" s="790"/>
      <c r="AA14" s="790"/>
      <c r="AB14" s="790"/>
      <c r="AC14" s="791"/>
      <c r="AD14" s="789" t="s">
        <v>585</v>
      </c>
      <c r="AE14" s="790"/>
      <c r="AF14" s="790"/>
      <c r="AG14" s="790"/>
      <c r="AH14" s="790"/>
      <c r="AI14" s="790"/>
      <c r="AJ14" s="791"/>
      <c r="AK14" s="789" t="s">
        <v>585</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942">
        <v>3</v>
      </c>
      <c r="Q15" s="943"/>
      <c r="R15" s="943"/>
      <c r="S15" s="943"/>
      <c r="T15" s="943"/>
      <c r="U15" s="943"/>
      <c r="V15" s="944"/>
      <c r="W15" s="986">
        <v>3</v>
      </c>
      <c r="X15" s="986"/>
      <c r="Y15" s="986"/>
      <c r="Z15" s="986"/>
      <c r="AA15" s="986"/>
      <c r="AB15" s="986"/>
      <c r="AC15" s="986"/>
      <c r="AD15" s="986">
        <v>2</v>
      </c>
      <c r="AE15" s="986"/>
      <c r="AF15" s="986"/>
      <c r="AG15" s="986"/>
      <c r="AH15" s="986"/>
      <c r="AI15" s="986"/>
      <c r="AJ15" s="986"/>
      <c r="AK15" s="801">
        <v>2</v>
      </c>
      <c r="AL15" s="802"/>
      <c r="AM15" s="802"/>
      <c r="AN15" s="802"/>
      <c r="AO15" s="802"/>
      <c r="AP15" s="802"/>
      <c r="AQ15" s="803"/>
      <c r="AR15" s="801">
        <v>0.5</v>
      </c>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997">
        <v>0</v>
      </c>
      <c r="Q16" s="998"/>
      <c r="R16" s="998"/>
      <c r="S16" s="998"/>
      <c r="T16" s="998"/>
      <c r="U16" s="998"/>
      <c r="V16" s="999"/>
      <c r="W16" s="983">
        <v>0</v>
      </c>
      <c r="X16" s="983"/>
      <c r="Y16" s="983"/>
      <c r="Z16" s="983"/>
      <c r="AA16" s="983"/>
      <c r="AB16" s="983"/>
      <c r="AC16" s="983"/>
      <c r="AD16" s="839">
        <v>0.5</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994">
        <v>0</v>
      </c>
      <c r="Q17" s="995"/>
      <c r="R17" s="995"/>
      <c r="S17" s="995"/>
      <c r="T17" s="995"/>
      <c r="U17" s="995"/>
      <c r="V17" s="996"/>
      <c r="W17" s="983">
        <v>0</v>
      </c>
      <c r="X17" s="983"/>
      <c r="Y17" s="983"/>
      <c r="Z17" s="983"/>
      <c r="AA17" s="983"/>
      <c r="AB17" s="983"/>
      <c r="AC17" s="983"/>
      <c r="AD17" s="994">
        <v>0.26</v>
      </c>
      <c r="AE17" s="995"/>
      <c r="AF17" s="995"/>
      <c r="AG17" s="995"/>
      <c r="AH17" s="995"/>
      <c r="AI17" s="995"/>
      <c r="AJ17" s="996"/>
      <c r="AK17" s="832"/>
      <c r="AL17" s="833"/>
      <c r="AM17" s="833"/>
      <c r="AN17" s="833"/>
      <c r="AO17" s="833"/>
      <c r="AP17" s="833"/>
      <c r="AQ17" s="834"/>
      <c r="AR17" s="832"/>
      <c r="AS17" s="833"/>
      <c r="AT17" s="833"/>
      <c r="AU17" s="833"/>
      <c r="AV17" s="833"/>
      <c r="AW17" s="833"/>
      <c r="AX17" s="835"/>
    </row>
    <row r="18" spans="1:50" ht="19.5" customHeight="1">
      <c r="A18" s="846" t="s">
        <v>76</v>
      </c>
      <c r="B18" s="847"/>
      <c r="C18" s="852" t="s">
        <v>19</v>
      </c>
      <c r="D18" s="853"/>
      <c r="E18" s="853"/>
      <c r="F18" s="853"/>
      <c r="G18" s="853"/>
      <c r="H18" s="853"/>
      <c r="I18" s="853"/>
      <c r="J18" s="853"/>
      <c r="K18" s="854"/>
      <c r="L18" s="855" t="s">
        <v>75</v>
      </c>
      <c r="M18" s="856"/>
      <c r="N18" s="856"/>
      <c r="O18" s="856"/>
      <c r="P18" s="856"/>
      <c r="Q18" s="857"/>
      <c r="R18" s="859" t="s">
        <v>583</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437</v>
      </c>
      <c r="D19" s="816"/>
      <c r="E19" s="816"/>
      <c r="F19" s="816"/>
      <c r="G19" s="816"/>
      <c r="H19" s="816"/>
      <c r="I19" s="816"/>
      <c r="J19" s="816"/>
      <c r="K19" s="817"/>
      <c r="L19" s="815">
        <v>0.8</v>
      </c>
      <c r="M19" s="816"/>
      <c r="N19" s="816"/>
      <c r="O19" s="816"/>
      <c r="P19" s="816"/>
      <c r="Q19" s="817"/>
      <c r="R19" s="815">
        <v>0.5</v>
      </c>
      <c r="S19" s="816"/>
      <c r="T19" s="816"/>
      <c r="U19" s="816"/>
      <c r="V19" s="816"/>
      <c r="W19" s="817"/>
      <c r="X19" s="957" t="s">
        <v>895</v>
      </c>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9"/>
    </row>
    <row r="20" spans="1:50" ht="19.5" customHeight="1">
      <c r="A20" s="848"/>
      <c r="B20" s="849"/>
      <c r="C20" s="845" t="s">
        <v>467</v>
      </c>
      <c r="D20" s="790"/>
      <c r="E20" s="790"/>
      <c r="F20" s="790"/>
      <c r="G20" s="790"/>
      <c r="H20" s="790"/>
      <c r="I20" s="790"/>
      <c r="J20" s="790"/>
      <c r="K20" s="791"/>
      <c r="L20" s="789">
        <v>1.3</v>
      </c>
      <c r="M20" s="790"/>
      <c r="N20" s="790"/>
      <c r="O20" s="790"/>
      <c r="P20" s="790"/>
      <c r="Q20" s="791"/>
      <c r="R20" s="789">
        <v>0</v>
      </c>
      <c r="S20" s="790"/>
      <c r="T20" s="790"/>
      <c r="U20" s="790"/>
      <c r="V20" s="790"/>
      <c r="W20" s="791"/>
      <c r="X20" s="1000" t="s">
        <v>894</v>
      </c>
      <c r="Y20" s="1001"/>
      <c r="Z20" s="1001"/>
      <c r="AA20" s="1001"/>
      <c r="AB20" s="1001"/>
      <c r="AC20" s="1001"/>
      <c r="AD20" s="1001"/>
      <c r="AE20" s="1001"/>
      <c r="AF20" s="1001"/>
      <c r="AG20" s="1001"/>
      <c r="AH20" s="1001"/>
      <c r="AI20" s="1001"/>
      <c r="AJ20" s="1001"/>
      <c r="AK20" s="1001"/>
      <c r="AL20" s="1001"/>
      <c r="AM20" s="1001"/>
      <c r="AN20" s="1001"/>
      <c r="AO20" s="1001"/>
      <c r="AP20" s="1001"/>
      <c r="AQ20" s="1001"/>
      <c r="AR20" s="1001"/>
      <c r="AS20" s="1001"/>
      <c r="AT20" s="1001"/>
      <c r="AU20" s="1001"/>
      <c r="AV20" s="1001"/>
      <c r="AW20" s="1001"/>
      <c r="AX20" s="1002"/>
    </row>
    <row r="21" spans="1:50" ht="19.5" customHeight="1">
      <c r="A21" s="848"/>
      <c r="B21" s="849"/>
      <c r="C21" s="845"/>
      <c r="D21" s="790"/>
      <c r="E21" s="790"/>
      <c r="F21" s="790"/>
      <c r="G21" s="790"/>
      <c r="H21" s="790"/>
      <c r="I21" s="790"/>
      <c r="J21" s="790"/>
      <c r="K21" s="791"/>
      <c r="L21" s="789"/>
      <c r="M21" s="790"/>
      <c r="N21" s="790"/>
      <c r="O21" s="790"/>
      <c r="P21" s="790"/>
      <c r="Q21" s="79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c r="D22" s="790"/>
      <c r="E22" s="790"/>
      <c r="F22" s="790"/>
      <c r="G22" s="790"/>
      <c r="H22" s="790"/>
      <c r="I22" s="790"/>
      <c r="J22" s="790"/>
      <c r="K22" s="791"/>
      <c r="L22" s="789"/>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c r="D23" s="790"/>
      <c r="E23" s="790"/>
      <c r="F23" s="790"/>
      <c r="G23" s="790"/>
      <c r="H23" s="790"/>
      <c r="I23" s="790"/>
      <c r="J23" s="790"/>
      <c r="K23" s="791"/>
      <c r="L23" s="789"/>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c r="D24" s="802"/>
      <c r="E24" s="802"/>
      <c r="F24" s="802"/>
      <c r="G24" s="802"/>
      <c r="H24" s="802"/>
      <c r="I24" s="802"/>
      <c r="J24" s="802"/>
      <c r="K24" s="803"/>
      <c r="L24" s="801"/>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v>2</v>
      </c>
      <c r="M25" s="867"/>
      <c r="N25" s="867"/>
      <c r="O25" s="867"/>
      <c r="P25" s="867"/>
      <c r="Q25" s="868"/>
      <c r="R25" s="869">
        <v>0.5</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8"/>
  <pageMargins left="0.7" right="0.7" top="0.75" bottom="0.75" header="0.3" footer="0.3"/>
  <pageSetup paperSize="9" scale="68"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workbookViewId="0">
      <selection activeCell="AD15" sqref="AD15:AJ15"/>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425</v>
      </c>
      <c r="AR1" s="725"/>
      <c r="AS1" s="725"/>
      <c r="AT1" s="725"/>
      <c r="AU1" s="725"/>
      <c r="AV1" s="725"/>
      <c r="AW1" s="725"/>
      <c r="AX1" s="725"/>
    </row>
    <row r="2" spans="1:50" ht="25.15" customHeight="1">
      <c r="A2" s="468" t="s">
        <v>426</v>
      </c>
      <c r="B2" s="469"/>
      <c r="C2" s="469"/>
      <c r="D2" s="469"/>
      <c r="E2" s="469"/>
      <c r="F2" s="763"/>
      <c r="G2" s="764" t="s">
        <v>490</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441</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427</v>
      </c>
      <c r="B3" s="742"/>
      <c r="C3" s="742"/>
      <c r="D3" s="742"/>
      <c r="E3" s="742"/>
      <c r="F3" s="743"/>
      <c r="G3" s="744" t="s">
        <v>491</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449</v>
      </c>
      <c r="AF3" s="877"/>
      <c r="AG3" s="877"/>
      <c r="AH3" s="877"/>
      <c r="AI3" s="877"/>
      <c r="AJ3" s="877"/>
      <c r="AK3" s="877"/>
      <c r="AL3" s="877"/>
      <c r="AM3" s="877"/>
      <c r="AN3" s="877"/>
      <c r="AO3" s="877"/>
      <c r="AP3" s="878"/>
      <c r="AQ3" s="752" t="s">
        <v>429</v>
      </c>
      <c r="AR3" s="753"/>
      <c r="AS3" s="753"/>
      <c r="AT3" s="753"/>
      <c r="AU3" s="753"/>
      <c r="AV3" s="753"/>
      <c r="AW3" s="753"/>
      <c r="AX3" s="754"/>
    </row>
    <row r="4" spans="1:50" ht="30" customHeight="1">
      <c r="A4" s="470" t="s">
        <v>4</v>
      </c>
      <c r="B4" s="471"/>
      <c r="C4" s="471"/>
      <c r="D4" s="471"/>
      <c r="E4" s="471"/>
      <c r="F4" s="755"/>
      <c r="G4" s="756" t="s">
        <v>443</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422</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450</v>
      </c>
      <c r="H5" s="730"/>
      <c r="I5" s="730"/>
      <c r="J5" s="730"/>
      <c r="K5" s="730"/>
      <c r="L5" s="730"/>
      <c r="M5" s="730"/>
      <c r="N5" s="730"/>
      <c r="O5" s="730"/>
      <c r="P5" s="730"/>
      <c r="Q5" s="730"/>
      <c r="R5" s="730"/>
      <c r="S5" s="730"/>
      <c r="T5" s="730"/>
      <c r="U5" s="730"/>
      <c r="V5" s="730"/>
      <c r="W5" s="730"/>
      <c r="X5" s="731"/>
      <c r="Y5" s="732" t="s">
        <v>444</v>
      </c>
      <c r="Z5" s="733"/>
      <c r="AA5" s="733"/>
      <c r="AB5" s="733"/>
      <c r="AC5" s="733"/>
      <c r="AD5" s="734"/>
      <c r="AE5" s="873" t="s">
        <v>445</v>
      </c>
      <c r="AF5" s="874"/>
      <c r="AG5" s="874"/>
      <c r="AH5" s="874"/>
      <c r="AI5" s="874"/>
      <c r="AJ5" s="874"/>
      <c r="AK5" s="874"/>
      <c r="AL5" s="874"/>
      <c r="AM5" s="874"/>
      <c r="AN5" s="874"/>
      <c r="AO5" s="874"/>
      <c r="AP5" s="874"/>
      <c r="AQ5" s="874"/>
      <c r="AR5" s="874"/>
      <c r="AS5" s="874"/>
      <c r="AT5" s="874"/>
      <c r="AU5" s="874"/>
      <c r="AV5" s="874"/>
      <c r="AW5" s="874"/>
      <c r="AX5" s="875"/>
    </row>
    <row r="6" spans="1:50" ht="61.5" customHeight="1">
      <c r="A6" s="195" t="s">
        <v>26</v>
      </c>
      <c r="B6" s="196"/>
      <c r="C6" s="196"/>
      <c r="D6" s="196"/>
      <c r="E6" s="196"/>
      <c r="F6" s="504"/>
      <c r="G6" s="907" t="s">
        <v>492</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70.5" customHeight="1">
      <c r="A7" s="195" t="s">
        <v>36</v>
      </c>
      <c r="B7" s="196"/>
      <c r="C7" s="196"/>
      <c r="D7" s="196"/>
      <c r="E7" s="196"/>
      <c r="F7" s="504"/>
      <c r="G7" s="907" t="s">
        <v>493</v>
      </c>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ht="22.7" customHeight="1">
      <c r="A8" s="195" t="s">
        <v>6</v>
      </c>
      <c r="B8" s="196"/>
      <c r="C8" s="196"/>
      <c r="D8" s="196"/>
      <c r="E8" s="196"/>
      <c r="F8" s="504"/>
      <c r="G8" s="774" t="s">
        <v>462</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780" t="s">
        <v>542</v>
      </c>
      <c r="Q9" s="781"/>
      <c r="R9" s="781"/>
      <c r="S9" s="781"/>
      <c r="T9" s="781"/>
      <c r="U9" s="781"/>
      <c r="V9" s="782"/>
      <c r="W9" s="780" t="s">
        <v>543</v>
      </c>
      <c r="X9" s="781"/>
      <c r="Y9" s="781"/>
      <c r="Z9" s="781"/>
      <c r="AA9" s="781"/>
      <c r="AB9" s="781"/>
      <c r="AC9" s="782"/>
      <c r="AD9" s="780" t="s">
        <v>544</v>
      </c>
      <c r="AE9" s="781"/>
      <c r="AF9" s="781"/>
      <c r="AG9" s="781"/>
      <c r="AH9" s="781"/>
      <c r="AI9" s="781"/>
      <c r="AJ9" s="782"/>
      <c r="AK9" s="780" t="s">
        <v>545</v>
      </c>
      <c r="AL9" s="781"/>
      <c r="AM9" s="781"/>
      <c r="AN9" s="781"/>
      <c r="AO9" s="781"/>
      <c r="AP9" s="781"/>
      <c r="AQ9" s="782"/>
      <c r="AR9" s="780" t="s">
        <v>546</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1003" t="s">
        <v>446</v>
      </c>
      <c r="Q10" s="1004"/>
      <c r="R10" s="1004"/>
      <c r="S10" s="1004"/>
      <c r="T10" s="1004"/>
      <c r="U10" s="1004"/>
      <c r="V10" s="1005"/>
      <c r="W10" s="898">
        <v>1</v>
      </c>
      <c r="X10" s="898"/>
      <c r="Y10" s="898"/>
      <c r="Z10" s="898"/>
      <c r="AA10" s="898"/>
      <c r="AB10" s="898"/>
      <c r="AC10" s="898"/>
      <c r="AD10" s="898">
        <v>1</v>
      </c>
      <c r="AE10" s="898"/>
      <c r="AF10" s="898"/>
      <c r="AG10" s="898"/>
      <c r="AH10" s="898"/>
      <c r="AI10" s="898"/>
      <c r="AJ10" s="898"/>
      <c r="AK10" s="1006" t="s">
        <v>547</v>
      </c>
      <c r="AL10" s="1007"/>
      <c r="AM10" s="1007"/>
      <c r="AN10" s="1007"/>
      <c r="AO10" s="1007"/>
      <c r="AP10" s="1007"/>
      <c r="AQ10" s="1008"/>
      <c r="AR10" s="975" t="s">
        <v>661</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819" t="s">
        <v>446</v>
      </c>
      <c r="Q11" s="820"/>
      <c r="R11" s="820"/>
      <c r="S11" s="820"/>
      <c r="T11" s="820"/>
      <c r="U11" s="820"/>
      <c r="V11" s="821"/>
      <c r="W11" s="819" t="s">
        <v>446</v>
      </c>
      <c r="X11" s="820"/>
      <c r="Y11" s="820"/>
      <c r="Z11" s="820"/>
      <c r="AA11" s="820"/>
      <c r="AB11" s="820"/>
      <c r="AC11" s="821"/>
      <c r="AD11" s="819" t="s">
        <v>446</v>
      </c>
      <c r="AE11" s="820"/>
      <c r="AF11" s="820"/>
      <c r="AG11" s="820"/>
      <c r="AH11" s="820"/>
      <c r="AI11" s="820"/>
      <c r="AJ11" s="821"/>
      <c r="AK11" s="1009" t="s">
        <v>445</v>
      </c>
      <c r="AL11" s="1010"/>
      <c r="AM11" s="1010"/>
      <c r="AN11" s="1010"/>
      <c r="AO11" s="1010"/>
      <c r="AP11" s="1010"/>
      <c r="AQ11" s="101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445</v>
      </c>
      <c r="Q12" s="790"/>
      <c r="R12" s="790"/>
      <c r="S12" s="790"/>
      <c r="T12" s="790"/>
      <c r="U12" s="790"/>
      <c r="V12" s="791"/>
      <c r="W12" s="789" t="s">
        <v>445</v>
      </c>
      <c r="X12" s="790"/>
      <c r="Y12" s="790"/>
      <c r="Z12" s="790"/>
      <c r="AA12" s="790"/>
      <c r="AB12" s="790"/>
      <c r="AC12" s="791"/>
      <c r="AD12" s="789" t="s">
        <v>445</v>
      </c>
      <c r="AE12" s="790"/>
      <c r="AF12" s="790"/>
      <c r="AG12" s="790"/>
      <c r="AH12" s="790"/>
      <c r="AI12" s="790"/>
      <c r="AJ12" s="791"/>
      <c r="AK12" s="1009" t="s">
        <v>445</v>
      </c>
      <c r="AL12" s="1010"/>
      <c r="AM12" s="1010"/>
      <c r="AN12" s="1010"/>
      <c r="AO12" s="1010"/>
      <c r="AP12" s="1010"/>
      <c r="AQ12" s="1011"/>
      <c r="AR12" s="879" t="s">
        <v>662</v>
      </c>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445</v>
      </c>
      <c r="Q13" s="790"/>
      <c r="R13" s="790"/>
      <c r="S13" s="790"/>
      <c r="T13" s="790"/>
      <c r="U13" s="790"/>
      <c r="V13" s="791"/>
      <c r="W13" s="789" t="s">
        <v>445</v>
      </c>
      <c r="X13" s="790"/>
      <c r="Y13" s="790"/>
      <c r="Z13" s="790"/>
      <c r="AA13" s="790"/>
      <c r="AB13" s="790"/>
      <c r="AC13" s="791"/>
      <c r="AD13" s="789" t="s">
        <v>445</v>
      </c>
      <c r="AE13" s="790"/>
      <c r="AF13" s="790"/>
      <c r="AG13" s="790"/>
      <c r="AH13" s="790"/>
      <c r="AI13" s="790"/>
      <c r="AJ13" s="791"/>
      <c r="AK13" s="1009" t="s">
        <v>445</v>
      </c>
      <c r="AL13" s="1010"/>
      <c r="AM13" s="1010"/>
      <c r="AN13" s="1010"/>
      <c r="AO13" s="1010"/>
      <c r="AP13" s="1010"/>
      <c r="AQ13" s="101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445</v>
      </c>
      <c r="Q14" s="790"/>
      <c r="R14" s="790"/>
      <c r="S14" s="790"/>
      <c r="T14" s="790"/>
      <c r="U14" s="790"/>
      <c r="V14" s="791"/>
      <c r="W14" s="789" t="s">
        <v>445</v>
      </c>
      <c r="X14" s="790"/>
      <c r="Y14" s="790"/>
      <c r="Z14" s="790"/>
      <c r="AA14" s="790"/>
      <c r="AB14" s="790"/>
      <c r="AC14" s="791"/>
      <c r="AD14" s="789" t="s">
        <v>445</v>
      </c>
      <c r="AE14" s="790"/>
      <c r="AF14" s="790"/>
      <c r="AG14" s="790"/>
      <c r="AH14" s="790"/>
      <c r="AI14" s="790"/>
      <c r="AJ14" s="791"/>
      <c r="AK14" s="1009" t="s">
        <v>445</v>
      </c>
      <c r="AL14" s="1010"/>
      <c r="AM14" s="1010"/>
      <c r="AN14" s="1010"/>
      <c r="AO14" s="1010"/>
      <c r="AP14" s="1010"/>
      <c r="AQ14" s="101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1012" t="s">
        <v>494</v>
      </c>
      <c r="Q15" s="1013"/>
      <c r="R15" s="1013"/>
      <c r="S15" s="1013"/>
      <c r="T15" s="1013"/>
      <c r="U15" s="1013"/>
      <c r="V15" s="1014"/>
      <c r="W15" s="899">
        <v>1</v>
      </c>
      <c r="X15" s="899"/>
      <c r="Y15" s="899"/>
      <c r="Z15" s="899"/>
      <c r="AA15" s="899"/>
      <c r="AB15" s="899"/>
      <c r="AC15" s="899"/>
      <c r="AD15" s="899">
        <v>1</v>
      </c>
      <c r="AE15" s="899"/>
      <c r="AF15" s="899"/>
      <c r="AG15" s="899"/>
      <c r="AH15" s="899"/>
      <c r="AI15" s="899"/>
      <c r="AJ15" s="899"/>
      <c r="AK15" s="1015" t="s">
        <v>548</v>
      </c>
      <c r="AL15" s="1016"/>
      <c r="AM15" s="1016"/>
      <c r="AN15" s="1016"/>
      <c r="AO15" s="1016"/>
      <c r="AP15" s="1016"/>
      <c r="AQ15" s="1017"/>
      <c r="AR15" s="905" t="s">
        <v>663</v>
      </c>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1021" t="s">
        <v>494</v>
      </c>
      <c r="Q16" s="1022"/>
      <c r="R16" s="1022"/>
      <c r="S16" s="1022"/>
      <c r="T16" s="1022"/>
      <c r="U16" s="1022"/>
      <c r="V16" s="1023"/>
      <c r="W16" s="839" t="s">
        <v>445</v>
      </c>
      <c r="X16" s="840"/>
      <c r="Y16" s="840"/>
      <c r="Z16" s="840"/>
      <c r="AA16" s="840"/>
      <c r="AB16" s="840"/>
      <c r="AC16" s="841"/>
      <c r="AD16" s="839">
        <v>1</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1018" t="s">
        <v>494</v>
      </c>
      <c r="Q17" s="1019"/>
      <c r="R17" s="1019"/>
      <c r="S17" s="1019"/>
      <c r="T17" s="1019"/>
      <c r="U17" s="1019"/>
      <c r="V17" s="1020"/>
      <c r="W17" s="839">
        <v>0</v>
      </c>
      <c r="X17" s="840"/>
      <c r="Y17" s="840"/>
      <c r="Z17" s="840"/>
      <c r="AA17" s="840"/>
      <c r="AB17" s="840"/>
      <c r="AC17" s="841"/>
      <c r="AD17" s="829">
        <v>100</v>
      </c>
      <c r="AE17" s="830"/>
      <c r="AF17" s="830"/>
      <c r="AG17" s="830"/>
      <c r="AH17" s="830"/>
      <c r="AI17" s="830"/>
      <c r="AJ17" s="831"/>
      <c r="AK17" s="832"/>
      <c r="AL17" s="833"/>
      <c r="AM17" s="833"/>
      <c r="AN17" s="833"/>
      <c r="AO17" s="833"/>
      <c r="AP17" s="833"/>
      <c r="AQ17" s="834"/>
      <c r="AR17" s="832"/>
      <c r="AS17" s="833"/>
      <c r="AT17" s="833"/>
      <c r="AU17" s="833"/>
      <c r="AV17" s="833"/>
      <c r="AW17" s="833"/>
      <c r="AX17" s="835"/>
    </row>
    <row r="18" spans="1:50" ht="19.5" customHeight="1">
      <c r="A18" s="846" t="s">
        <v>436</v>
      </c>
      <c r="B18" s="847"/>
      <c r="C18" s="852" t="s">
        <v>19</v>
      </c>
      <c r="D18" s="853"/>
      <c r="E18" s="853"/>
      <c r="F18" s="853"/>
      <c r="G18" s="853"/>
      <c r="H18" s="853"/>
      <c r="I18" s="853"/>
      <c r="J18" s="853"/>
      <c r="K18" s="854"/>
      <c r="L18" s="855" t="s">
        <v>75</v>
      </c>
      <c r="M18" s="856"/>
      <c r="N18" s="856"/>
      <c r="O18" s="856"/>
      <c r="P18" s="856"/>
      <c r="Q18" s="857"/>
      <c r="R18" s="858" t="s">
        <v>546</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925" t="s">
        <v>495</v>
      </c>
      <c r="D19" s="926"/>
      <c r="E19" s="926"/>
      <c r="F19" s="926"/>
      <c r="G19" s="926"/>
      <c r="H19" s="926"/>
      <c r="I19" s="926"/>
      <c r="J19" s="926"/>
      <c r="K19" s="927"/>
      <c r="L19" s="1024" t="s">
        <v>548</v>
      </c>
      <c r="M19" s="1024"/>
      <c r="N19" s="1024"/>
      <c r="O19" s="1024"/>
      <c r="P19" s="1024"/>
      <c r="Q19" s="1024"/>
      <c r="R19" s="815" t="s">
        <v>448</v>
      </c>
      <c r="S19" s="816"/>
      <c r="T19" s="816"/>
      <c r="U19" s="816"/>
      <c r="V19" s="816"/>
      <c r="W19" s="817"/>
      <c r="X19" s="957" t="s">
        <v>614</v>
      </c>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9"/>
    </row>
    <row r="20" spans="1:50" ht="19.5" customHeight="1">
      <c r="A20" s="848"/>
      <c r="B20" s="849"/>
      <c r="C20" s="922" t="s">
        <v>469</v>
      </c>
      <c r="D20" s="923"/>
      <c r="E20" s="923"/>
      <c r="F20" s="923"/>
      <c r="G20" s="923"/>
      <c r="H20" s="923"/>
      <c r="I20" s="923"/>
      <c r="J20" s="923"/>
      <c r="K20" s="924"/>
      <c r="L20" s="1024" t="s">
        <v>548</v>
      </c>
      <c r="M20" s="1024"/>
      <c r="N20" s="1024"/>
      <c r="O20" s="1024"/>
      <c r="P20" s="1024"/>
      <c r="Q20" s="1024"/>
      <c r="R20" s="789" t="s">
        <v>448</v>
      </c>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922"/>
      <c r="D21" s="923"/>
      <c r="E21" s="923"/>
      <c r="F21" s="923"/>
      <c r="G21" s="923"/>
      <c r="H21" s="923"/>
      <c r="I21" s="923"/>
      <c r="J21" s="923"/>
      <c r="K21" s="924"/>
      <c r="L21" s="1024"/>
      <c r="M21" s="1024"/>
      <c r="N21" s="1024"/>
      <c r="O21" s="1024"/>
      <c r="P21" s="1024"/>
      <c r="Q21" s="1024"/>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c r="D22" s="790"/>
      <c r="E22" s="790"/>
      <c r="F22" s="790"/>
      <c r="G22" s="790"/>
      <c r="H22" s="790"/>
      <c r="I22" s="790"/>
      <c r="J22" s="790"/>
      <c r="K22" s="791"/>
      <c r="L22" s="789"/>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c r="D23" s="790"/>
      <c r="E23" s="790"/>
      <c r="F23" s="790"/>
      <c r="G23" s="790"/>
      <c r="H23" s="790"/>
      <c r="I23" s="790"/>
      <c r="J23" s="790"/>
      <c r="K23" s="791"/>
      <c r="L23" s="789"/>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c r="D24" s="802"/>
      <c r="E24" s="802"/>
      <c r="F24" s="802"/>
      <c r="G24" s="802"/>
      <c r="H24" s="802"/>
      <c r="I24" s="802"/>
      <c r="J24" s="802"/>
      <c r="K24" s="803"/>
      <c r="L24" s="801"/>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984" t="s">
        <v>548</v>
      </c>
      <c r="M25" s="867"/>
      <c r="N25" s="867"/>
      <c r="O25" s="867"/>
      <c r="P25" s="867"/>
      <c r="Q25" s="868"/>
      <c r="R25" s="869" t="s">
        <v>448</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8"/>
  <pageMargins left="0.7" right="0.7" top="0.75" bottom="0.75" header="0.3" footer="0.3"/>
  <pageSetup paperSize="9" scale="68" orientation="portrait" horizontalDpi="4294967294"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workbookViewId="0">
      <selection activeCell="X19" sqref="X19:AX19"/>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425</v>
      </c>
      <c r="AR1" s="725"/>
      <c r="AS1" s="725"/>
      <c r="AT1" s="725"/>
      <c r="AU1" s="725"/>
      <c r="AV1" s="725"/>
      <c r="AW1" s="725"/>
      <c r="AX1" s="725"/>
    </row>
    <row r="2" spans="1:50" ht="25.15" customHeight="1">
      <c r="A2" s="468" t="s">
        <v>426</v>
      </c>
      <c r="B2" s="469"/>
      <c r="C2" s="469"/>
      <c r="D2" s="469"/>
      <c r="E2" s="469"/>
      <c r="F2" s="763"/>
      <c r="G2" s="764" t="s">
        <v>534</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441</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427</v>
      </c>
      <c r="B3" s="742"/>
      <c r="C3" s="742"/>
      <c r="D3" s="742"/>
      <c r="E3" s="742"/>
      <c r="F3" s="743"/>
      <c r="G3" s="744" t="s">
        <v>491</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449</v>
      </c>
      <c r="AF3" s="877"/>
      <c r="AG3" s="877"/>
      <c r="AH3" s="877"/>
      <c r="AI3" s="877"/>
      <c r="AJ3" s="877"/>
      <c r="AK3" s="877"/>
      <c r="AL3" s="877"/>
      <c r="AM3" s="877"/>
      <c r="AN3" s="877"/>
      <c r="AO3" s="877"/>
      <c r="AP3" s="878"/>
      <c r="AQ3" s="752" t="s">
        <v>429</v>
      </c>
      <c r="AR3" s="753"/>
      <c r="AS3" s="753"/>
      <c r="AT3" s="753"/>
      <c r="AU3" s="753"/>
      <c r="AV3" s="753"/>
      <c r="AW3" s="753"/>
      <c r="AX3" s="754"/>
    </row>
    <row r="4" spans="1:50" ht="30" customHeight="1">
      <c r="A4" s="470" t="s">
        <v>4</v>
      </c>
      <c r="B4" s="471"/>
      <c r="C4" s="471"/>
      <c r="D4" s="471"/>
      <c r="E4" s="471"/>
      <c r="F4" s="755"/>
      <c r="G4" s="756" t="s">
        <v>443</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422</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450</v>
      </c>
      <c r="H5" s="730"/>
      <c r="I5" s="730"/>
      <c r="J5" s="730"/>
      <c r="K5" s="730"/>
      <c r="L5" s="730"/>
      <c r="M5" s="730"/>
      <c r="N5" s="730"/>
      <c r="O5" s="730"/>
      <c r="P5" s="730"/>
      <c r="Q5" s="730"/>
      <c r="R5" s="730"/>
      <c r="S5" s="730"/>
      <c r="T5" s="730"/>
      <c r="U5" s="730"/>
      <c r="V5" s="730"/>
      <c r="W5" s="730"/>
      <c r="X5" s="731"/>
      <c r="Y5" s="732" t="s">
        <v>444</v>
      </c>
      <c r="Z5" s="733"/>
      <c r="AA5" s="733"/>
      <c r="AB5" s="733"/>
      <c r="AC5" s="733"/>
      <c r="AD5" s="734"/>
      <c r="AE5" s="873" t="s">
        <v>445</v>
      </c>
      <c r="AF5" s="874"/>
      <c r="AG5" s="874"/>
      <c r="AH5" s="874"/>
      <c r="AI5" s="874"/>
      <c r="AJ5" s="874"/>
      <c r="AK5" s="874"/>
      <c r="AL5" s="874"/>
      <c r="AM5" s="874"/>
      <c r="AN5" s="874"/>
      <c r="AO5" s="874"/>
      <c r="AP5" s="874"/>
      <c r="AQ5" s="874"/>
      <c r="AR5" s="874"/>
      <c r="AS5" s="874"/>
      <c r="AT5" s="874"/>
      <c r="AU5" s="874"/>
      <c r="AV5" s="874"/>
      <c r="AW5" s="874"/>
      <c r="AX5" s="875"/>
    </row>
    <row r="6" spans="1:50" ht="61.5" customHeight="1">
      <c r="A6" s="195" t="s">
        <v>26</v>
      </c>
      <c r="B6" s="196"/>
      <c r="C6" s="196"/>
      <c r="D6" s="196"/>
      <c r="E6" s="196"/>
      <c r="F6" s="504"/>
      <c r="G6" s="907" t="s">
        <v>502</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70.5" customHeight="1">
      <c r="A7" s="195" t="s">
        <v>36</v>
      </c>
      <c r="B7" s="196"/>
      <c r="C7" s="196"/>
      <c r="D7" s="196"/>
      <c r="E7" s="196"/>
      <c r="F7" s="504"/>
      <c r="G7" s="907" t="s">
        <v>503</v>
      </c>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ht="22.7" customHeight="1">
      <c r="A8" s="195" t="s">
        <v>6</v>
      </c>
      <c r="B8" s="196"/>
      <c r="C8" s="196"/>
      <c r="D8" s="196"/>
      <c r="E8" s="196"/>
      <c r="F8" s="504"/>
      <c r="G8" s="1025" t="s">
        <v>439</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780" t="s">
        <v>496</v>
      </c>
      <c r="Q9" s="781"/>
      <c r="R9" s="781"/>
      <c r="S9" s="781"/>
      <c r="T9" s="781"/>
      <c r="U9" s="781"/>
      <c r="V9" s="782"/>
      <c r="W9" s="780" t="s">
        <v>497</v>
      </c>
      <c r="X9" s="781"/>
      <c r="Y9" s="781"/>
      <c r="Z9" s="781"/>
      <c r="AA9" s="781"/>
      <c r="AB9" s="781"/>
      <c r="AC9" s="782"/>
      <c r="AD9" s="780" t="s">
        <v>498</v>
      </c>
      <c r="AE9" s="781"/>
      <c r="AF9" s="781"/>
      <c r="AG9" s="781"/>
      <c r="AH9" s="781"/>
      <c r="AI9" s="781"/>
      <c r="AJ9" s="782"/>
      <c r="AK9" s="780" t="s">
        <v>499</v>
      </c>
      <c r="AL9" s="781"/>
      <c r="AM9" s="781"/>
      <c r="AN9" s="781"/>
      <c r="AO9" s="781"/>
      <c r="AP9" s="781"/>
      <c r="AQ9" s="782"/>
      <c r="AR9" s="780" t="s">
        <v>500</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1003" t="s">
        <v>446</v>
      </c>
      <c r="Q10" s="1004"/>
      <c r="R10" s="1004"/>
      <c r="S10" s="1004"/>
      <c r="T10" s="1004"/>
      <c r="U10" s="1004"/>
      <c r="V10" s="1005"/>
      <c r="W10" s="819" t="s">
        <v>446</v>
      </c>
      <c r="X10" s="820"/>
      <c r="Y10" s="820"/>
      <c r="Z10" s="820"/>
      <c r="AA10" s="820"/>
      <c r="AB10" s="820"/>
      <c r="AC10" s="821"/>
      <c r="AD10" s="898">
        <v>11</v>
      </c>
      <c r="AE10" s="898"/>
      <c r="AF10" s="898"/>
      <c r="AG10" s="898"/>
      <c r="AH10" s="898"/>
      <c r="AI10" s="898"/>
      <c r="AJ10" s="898"/>
      <c r="AK10" s="1006" t="s">
        <v>423</v>
      </c>
      <c r="AL10" s="1007"/>
      <c r="AM10" s="1007"/>
      <c r="AN10" s="1007"/>
      <c r="AO10" s="1007"/>
      <c r="AP10" s="1007"/>
      <c r="AQ10" s="1008"/>
      <c r="AR10" s="815" t="s">
        <v>445</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819" t="s">
        <v>446</v>
      </c>
      <c r="Q11" s="820"/>
      <c r="R11" s="820"/>
      <c r="S11" s="820"/>
      <c r="T11" s="820"/>
      <c r="U11" s="820"/>
      <c r="V11" s="821"/>
      <c r="W11" s="819" t="s">
        <v>446</v>
      </c>
      <c r="X11" s="820"/>
      <c r="Y11" s="820"/>
      <c r="Z11" s="820"/>
      <c r="AA11" s="820"/>
      <c r="AB11" s="820"/>
      <c r="AC11" s="821"/>
      <c r="AD11" s="819" t="s">
        <v>446</v>
      </c>
      <c r="AE11" s="820"/>
      <c r="AF11" s="820"/>
      <c r="AG11" s="820"/>
      <c r="AH11" s="820"/>
      <c r="AI11" s="820"/>
      <c r="AJ11" s="821"/>
      <c r="AK11" s="1009" t="s">
        <v>445</v>
      </c>
      <c r="AL11" s="1010"/>
      <c r="AM11" s="1010"/>
      <c r="AN11" s="1010"/>
      <c r="AO11" s="1010"/>
      <c r="AP11" s="1010"/>
      <c r="AQ11" s="101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445</v>
      </c>
      <c r="Q12" s="790"/>
      <c r="R12" s="790"/>
      <c r="S12" s="790"/>
      <c r="T12" s="790"/>
      <c r="U12" s="790"/>
      <c r="V12" s="791"/>
      <c r="W12" s="789" t="s">
        <v>445</v>
      </c>
      <c r="X12" s="790"/>
      <c r="Y12" s="790"/>
      <c r="Z12" s="790"/>
      <c r="AA12" s="790"/>
      <c r="AB12" s="790"/>
      <c r="AC12" s="791"/>
      <c r="AD12" s="789" t="s">
        <v>445</v>
      </c>
      <c r="AE12" s="790"/>
      <c r="AF12" s="790"/>
      <c r="AG12" s="790"/>
      <c r="AH12" s="790"/>
      <c r="AI12" s="790"/>
      <c r="AJ12" s="791"/>
      <c r="AK12" s="1009" t="s">
        <v>445</v>
      </c>
      <c r="AL12" s="1010"/>
      <c r="AM12" s="1010"/>
      <c r="AN12" s="1010"/>
      <c r="AO12" s="1010"/>
      <c r="AP12" s="1010"/>
      <c r="AQ12" s="1011"/>
      <c r="AR12" s="789" t="s">
        <v>445</v>
      </c>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445</v>
      </c>
      <c r="Q13" s="790"/>
      <c r="R13" s="790"/>
      <c r="S13" s="790"/>
      <c r="T13" s="790"/>
      <c r="U13" s="790"/>
      <c r="V13" s="791"/>
      <c r="W13" s="789" t="s">
        <v>445</v>
      </c>
      <c r="X13" s="790"/>
      <c r="Y13" s="790"/>
      <c r="Z13" s="790"/>
      <c r="AA13" s="790"/>
      <c r="AB13" s="790"/>
      <c r="AC13" s="791"/>
      <c r="AD13" s="789" t="s">
        <v>445</v>
      </c>
      <c r="AE13" s="790"/>
      <c r="AF13" s="790"/>
      <c r="AG13" s="790"/>
      <c r="AH13" s="790"/>
      <c r="AI13" s="790"/>
      <c r="AJ13" s="791"/>
      <c r="AK13" s="1009" t="s">
        <v>445</v>
      </c>
      <c r="AL13" s="1010"/>
      <c r="AM13" s="1010"/>
      <c r="AN13" s="1010"/>
      <c r="AO13" s="1010"/>
      <c r="AP13" s="1010"/>
      <c r="AQ13" s="101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445</v>
      </c>
      <c r="Q14" s="790"/>
      <c r="R14" s="790"/>
      <c r="S14" s="790"/>
      <c r="T14" s="790"/>
      <c r="U14" s="790"/>
      <c r="V14" s="791"/>
      <c r="W14" s="789" t="s">
        <v>445</v>
      </c>
      <c r="X14" s="790"/>
      <c r="Y14" s="790"/>
      <c r="Z14" s="790"/>
      <c r="AA14" s="790"/>
      <c r="AB14" s="790"/>
      <c r="AC14" s="791"/>
      <c r="AD14" s="789" t="s">
        <v>445</v>
      </c>
      <c r="AE14" s="790"/>
      <c r="AF14" s="790"/>
      <c r="AG14" s="790"/>
      <c r="AH14" s="790"/>
      <c r="AI14" s="790"/>
      <c r="AJ14" s="791"/>
      <c r="AK14" s="1009" t="s">
        <v>445</v>
      </c>
      <c r="AL14" s="1010"/>
      <c r="AM14" s="1010"/>
      <c r="AN14" s="1010"/>
      <c r="AO14" s="1010"/>
      <c r="AP14" s="1010"/>
      <c r="AQ14" s="101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1012" t="s">
        <v>494</v>
      </c>
      <c r="Q15" s="1013"/>
      <c r="R15" s="1013"/>
      <c r="S15" s="1013"/>
      <c r="T15" s="1013"/>
      <c r="U15" s="1013"/>
      <c r="V15" s="1014"/>
      <c r="W15" s="1012" t="s">
        <v>494</v>
      </c>
      <c r="X15" s="1013"/>
      <c r="Y15" s="1013"/>
      <c r="Z15" s="1013"/>
      <c r="AA15" s="1013"/>
      <c r="AB15" s="1013"/>
      <c r="AC15" s="1014"/>
      <c r="AD15" s="899">
        <v>11</v>
      </c>
      <c r="AE15" s="899"/>
      <c r="AF15" s="899"/>
      <c r="AG15" s="899"/>
      <c r="AH15" s="899"/>
      <c r="AI15" s="899"/>
      <c r="AJ15" s="899"/>
      <c r="AK15" s="1015" t="s">
        <v>501</v>
      </c>
      <c r="AL15" s="1016"/>
      <c r="AM15" s="1016"/>
      <c r="AN15" s="1016"/>
      <c r="AO15" s="1016"/>
      <c r="AP15" s="1016"/>
      <c r="AQ15" s="1017"/>
      <c r="AR15" s="801" t="s">
        <v>451</v>
      </c>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1021" t="s">
        <v>494</v>
      </c>
      <c r="Q16" s="1022"/>
      <c r="R16" s="1022"/>
      <c r="S16" s="1022"/>
      <c r="T16" s="1022"/>
      <c r="U16" s="1022"/>
      <c r="V16" s="1023"/>
      <c r="W16" s="1021" t="s">
        <v>494</v>
      </c>
      <c r="X16" s="1022"/>
      <c r="Y16" s="1022"/>
      <c r="Z16" s="1022"/>
      <c r="AA16" s="1022"/>
      <c r="AB16" s="1022"/>
      <c r="AC16" s="1023"/>
      <c r="AD16" s="839">
        <v>12</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1018" t="s">
        <v>494</v>
      </c>
      <c r="Q17" s="1019"/>
      <c r="R17" s="1019"/>
      <c r="S17" s="1019"/>
      <c r="T17" s="1019"/>
      <c r="U17" s="1019"/>
      <c r="V17" s="1020"/>
      <c r="W17" s="1026" t="s">
        <v>494</v>
      </c>
      <c r="X17" s="1027"/>
      <c r="Y17" s="1027"/>
      <c r="Z17" s="1027"/>
      <c r="AA17" s="1027"/>
      <c r="AB17" s="1027"/>
      <c r="AC17" s="1028"/>
      <c r="AD17" s="1029">
        <f>AD16/AD15</f>
        <v>1.0909090909090908</v>
      </c>
      <c r="AE17" s="1030"/>
      <c r="AF17" s="1030"/>
      <c r="AG17" s="1030"/>
      <c r="AH17" s="1030"/>
      <c r="AI17" s="1030"/>
      <c r="AJ17" s="1031"/>
      <c r="AK17" s="832"/>
      <c r="AL17" s="833"/>
      <c r="AM17" s="833"/>
      <c r="AN17" s="833"/>
      <c r="AO17" s="833"/>
      <c r="AP17" s="833"/>
      <c r="AQ17" s="834"/>
      <c r="AR17" s="832"/>
      <c r="AS17" s="833"/>
      <c r="AT17" s="833"/>
      <c r="AU17" s="833"/>
      <c r="AV17" s="833"/>
      <c r="AW17" s="833"/>
      <c r="AX17" s="835"/>
    </row>
    <row r="18" spans="1:50" ht="19.5" customHeight="1">
      <c r="A18" s="846" t="s">
        <v>436</v>
      </c>
      <c r="B18" s="847"/>
      <c r="C18" s="852" t="s">
        <v>19</v>
      </c>
      <c r="D18" s="853"/>
      <c r="E18" s="853"/>
      <c r="F18" s="853"/>
      <c r="G18" s="853"/>
      <c r="H18" s="853"/>
      <c r="I18" s="853"/>
      <c r="J18" s="853"/>
      <c r="K18" s="854"/>
      <c r="L18" s="855" t="s">
        <v>75</v>
      </c>
      <c r="M18" s="856"/>
      <c r="N18" s="856"/>
      <c r="O18" s="856"/>
      <c r="P18" s="856"/>
      <c r="Q18" s="857"/>
      <c r="R18" s="858" t="s">
        <v>500</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925" t="s">
        <v>495</v>
      </c>
      <c r="D19" s="926"/>
      <c r="E19" s="926"/>
      <c r="F19" s="926"/>
      <c r="G19" s="926"/>
      <c r="H19" s="926"/>
      <c r="I19" s="926"/>
      <c r="J19" s="926"/>
      <c r="K19" s="927"/>
      <c r="L19" s="1024" t="s">
        <v>423</v>
      </c>
      <c r="M19" s="1024"/>
      <c r="N19" s="1024"/>
      <c r="O19" s="1024"/>
      <c r="P19" s="1024"/>
      <c r="Q19" s="1024"/>
      <c r="R19" s="815" t="s">
        <v>448</v>
      </c>
      <c r="S19" s="816"/>
      <c r="T19" s="816"/>
      <c r="U19" s="816"/>
      <c r="V19" s="816"/>
      <c r="W19" s="817"/>
      <c r="X19" s="957" t="s">
        <v>613</v>
      </c>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9"/>
    </row>
    <row r="20" spans="1:50" ht="19.5" customHeight="1">
      <c r="A20" s="848"/>
      <c r="B20" s="849"/>
      <c r="C20" s="922" t="s">
        <v>469</v>
      </c>
      <c r="D20" s="923"/>
      <c r="E20" s="923"/>
      <c r="F20" s="923"/>
      <c r="G20" s="923"/>
      <c r="H20" s="923"/>
      <c r="I20" s="923"/>
      <c r="J20" s="923"/>
      <c r="K20" s="924"/>
      <c r="L20" s="1024" t="s">
        <v>501</v>
      </c>
      <c r="M20" s="1024"/>
      <c r="N20" s="1024"/>
      <c r="O20" s="1024"/>
      <c r="P20" s="1024"/>
      <c r="Q20" s="1024"/>
      <c r="R20" s="789" t="s">
        <v>448</v>
      </c>
      <c r="S20" s="790"/>
      <c r="T20" s="790"/>
      <c r="U20" s="790"/>
      <c r="V20" s="790"/>
      <c r="W20" s="791"/>
      <c r="X20" s="1032"/>
      <c r="Y20" s="1001"/>
      <c r="Z20" s="1001"/>
      <c r="AA20" s="1001"/>
      <c r="AB20" s="1001"/>
      <c r="AC20" s="1001"/>
      <c r="AD20" s="1001"/>
      <c r="AE20" s="1001"/>
      <c r="AF20" s="1001"/>
      <c r="AG20" s="1001"/>
      <c r="AH20" s="1001"/>
      <c r="AI20" s="1001"/>
      <c r="AJ20" s="1001"/>
      <c r="AK20" s="1001"/>
      <c r="AL20" s="1001"/>
      <c r="AM20" s="1001"/>
      <c r="AN20" s="1001"/>
      <c r="AO20" s="1001"/>
      <c r="AP20" s="1001"/>
      <c r="AQ20" s="1001"/>
      <c r="AR20" s="1001"/>
      <c r="AS20" s="1001"/>
      <c r="AT20" s="1001"/>
      <c r="AU20" s="1001"/>
      <c r="AV20" s="1001"/>
      <c r="AW20" s="1001"/>
      <c r="AX20" s="1002"/>
    </row>
    <row r="21" spans="1:50" ht="19.5" customHeight="1">
      <c r="A21" s="848"/>
      <c r="B21" s="849"/>
      <c r="C21" s="922"/>
      <c r="D21" s="923"/>
      <c r="E21" s="923"/>
      <c r="F21" s="923"/>
      <c r="G21" s="923"/>
      <c r="H21" s="923"/>
      <c r="I21" s="923"/>
      <c r="J21" s="923"/>
      <c r="K21" s="924"/>
      <c r="L21" s="1024"/>
      <c r="M21" s="1024"/>
      <c r="N21" s="1024"/>
      <c r="O21" s="1024"/>
      <c r="P21" s="1024"/>
      <c r="Q21" s="1024"/>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c r="D22" s="790"/>
      <c r="E22" s="790"/>
      <c r="F22" s="790"/>
      <c r="G22" s="790"/>
      <c r="H22" s="790"/>
      <c r="I22" s="790"/>
      <c r="J22" s="790"/>
      <c r="K22" s="791"/>
      <c r="L22" s="789"/>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c r="D23" s="790"/>
      <c r="E23" s="790"/>
      <c r="F23" s="790"/>
      <c r="G23" s="790"/>
      <c r="H23" s="790"/>
      <c r="I23" s="790"/>
      <c r="J23" s="790"/>
      <c r="K23" s="791"/>
      <c r="L23" s="789"/>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c r="D24" s="802"/>
      <c r="E24" s="802"/>
      <c r="F24" s="802"/>
      <c r="G24" s="802"/>
      <c r="H24" s="802"/>
      <c r="I24" s="802"/>
      <c r="J24" s="802"/>
      <c r="K24" s="803"/>
      <c r="L24" s="801"/>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984" t="s">
        <v>501</v>
      </c>
      <c r="M25" s="867"/>
      <c r="N25" s="867"/>
      <c r="O25" s="867"/>
      <c r="P25" s="867"/>
      <c r="Q25" s="868"/>
      <c r="R25" s="869" t="s">
        <v>448</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8"/>
  <pageMargins left="0.7" right="0.7" top="0.75" bottom="0.75" header="0.3" footer="0.3"/>
  <pageSetup paperSize="9" scale="68" orientation="portrait" horizontalDpi="4294967294"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zoomScaleNormal="100" zoomScaleSheetLayoutView="100" workbookViewId="0">
      <selection activeCell="X22" sqref="X22:AX22"/>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425</v>
      </c>
      <c r="AR1" s="725"/>
      <c r="AS1" s="725"/>
      <c r="AT1" s="725"/>
      <c r="AU1" s="725"/>
      <c r="AV1" s="725"/>
      <c r="AW1" s="725"/>
      <c r="AX1" s="725"/>
    </row>
    <row r="2" spans="1:50" ht="25.15" customHeight="1">
      <c r="A2" s="468" t="s">
        <v>426</v>
      </c>
      <c r="B2" s="469"/>
      <c r="C2" s="469"/>
      <c r="D2" s="469"/>
      <c r="E2" s="469"/>
      <c r="F2" s="763"/>
      <c r="G2" s="1033" t="s">
        <v>906</v>
      </c>
      <c r="H2" s="1034"/>
      <c r="I2" s="1034"/>
      <c r="J2" s="1034"/>
      <c r="K2" s="1034"/>
      <c r="L2" s="1034"/>
      <c r="M2" s="1034"/>
      <c r="N2" s="1034"/>
      <c r="O2" s="1034"/>
      <c r="P2" s="1034"/>
      <c r="Q2" s="1034"/>
      <c r="R2" s="1034"/>
      <c r="S2" s="1034"/>
      <c r="T2" s="1034"/>
      <c r="U2" s="1034"/>
      <c r="V2" s="1034"/>
      <c r="W2" s="1034"/>
      <c r="X2" s="1035"/>
      <c r="Y2" s="444" t="s">
        <v>907</v>
      </c>
      <c r="Z2" s="767"/>
      <c r="AA2" s="767"/>
      <c r="AB2" s="767"/>
      <c r="AC2" s="767"/>
      <c r="AD2" s="768"/>
      <c r="AE2" s="769" t="s">
        <v>908</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427</v>
      </c>
      <c r="B3" s="742"/>
      <c r="C3" s="742"/>
      <c r="D3" s="742"/>
      <c r="E3" s="742"/>
      <c r="F3" s="743"/>
      <c r="G3" s="744" t="s">
        <v>909</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910</v>
      </c>
      <c r="AF3" s="877"/>
      <c r="AG3" s="877"/>
      <c r="AH3" s="877"/>
      <c r="AI3" s="877"/>
      <c r="AJ3" s="877"/>
      <c r="AK3" s="877"/>
      <c r="AL3" s="877"/>
      <c r="AM3" s="877"/>
      <c r="AN3" s="877"/>
      <c r="AO3" s="877"/>
      <c r="AP3" s="878"/>
      <c r="AQ3" s="752" t="s">
        <v>911</v>
      </c>
      <c r="AR3" s="753"/>
      <c r="AS3" s="753"/>
      <c r="AT3" s="753"/>
      <c r="AU3" s="753"/>
      <c r="AV3" s="753"/>
      <c r="AW3" s="753"/>
      <c r="AX3" s="754"/>
    </row>
    <row r="4" spans="1:50" ht="30" customHeight="1">
      <c r="A4" s="470" t="s">
        <v>4</v>
      </c>
      <c r="B4" s="471"/>
      <c r="C4" s="471"/>
      <c r="D4" s="471"/>
      <c r="E4" s="471"/>
      <c r="F4" s="755"/>
      <c r="G4" s="756" t="s">
        <v>912</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422</v>
      </c>
      <c r="AF4" s="760"/>
      <c r="AG4" s="760"/>
      <c r="AH4" s="760"/>
      <c r="AI4" s="760"/>
      <c r="AJ4" s="760"/>
      <c r="AK4" s="760"/>
      <c r="AL4" s="760"/>
      <c r="AM4" s="760"/>
      <c r="AN4" s="760"/>
      <c r="AO4" s="760"/>
      <c r="AP4" s="760"/>
      <c r="AQ4" s="1036"/>
      <c r="AR4" s="1036"/>
      <c r="AS4" s="1036"/>
      <c r="AT4" s="1036"/>
      <c r="AU4" s="1036"/>
      <c r="AV4" s="1036"/>
      <c r="AW4" s="1036"/>
      <c r="AX4" s="1037"/>
    </row>
    <row r="5" spans="1:50" ht="30" customHeight="1">
      <c r="A5" s="726" t="s">
        <v>25</v>
      </c>
      <c r="B5" s="727"/>
      <c r="C5" s="727"/>
      <c r="D5" s="727"/>
      <c r="E5" s="727"/>
      <c r="F5" s="728"/>
      <c r="G5" s="729" t="s">
        <v>913</v>
      </c>
      <c r="H5" s="730"/>
      <c r="I5" s="730"/>
      <c r="J5" s="730"/>
      <c r="K5" s="730"/>
      <c r="L5" s="730"/>
      <c r="M5" s="730"/>
      <c r="N5" s="730"/>
      <c r="O5" s="730"/>
      <c r="P5" s="730"/>
      <c r="Q5" s="730"/>
      <c r="R5" s="730"/>
      <c r="S5" s="730"/>
      <c r="T5" s="730"/>
      <c r="U5" s="730"/>
      <c r="V5" s="730"/>
      <c r="W5" s="730"/>
      <c r="X5" s="731"/>
      <c r="Y5" s="732" t="s">
        <v>914</v>
      </c>
      <c r="Z5" s="733"/>
      <c r="AA5" s="733"/>
      <c r="AB5" s="733"/>
      <c r="AC5" s="733"/>
      <c r="AD5" s="734"/>
      <c r="AE5" s="873" t="s">
        <v>915</v>
      </c>
      <c r="AF5" s="874"/>
      <c r="AG5" s="874"/>
      <c r="AH5" s="874"/>
      <c r="AI5" s="874"/>
      <c r="AJ5" s="874"/>
      <c r="AK5" s="874"/>
      <c r="AL5" s="874"/>
      <c r="AM5" s="874"/>
      <c r="AN5" s="874"/>
      <c r="AO5" s="874"/>
      <c r="AP5" s="874"/>
      <c r="AQ5" s="874"/>
      <c r="AR5" s="874"/>
      <c r="AS5" s="874"/>
      <c r="AT5" s="874"/>
      <c r="AU5" s="874"/>
      <c r="AV5" s="874"/>
      <c r="AW5" s="874"/>
      <c r="AX5" s="875"/>
    </row>
    <row r="6" spans="1:50" ht="42.75" customHeight="1">
      <c r="A6" s="195" t="s">
        <v>26</v>
      </c>
      <c r="B6" s="196"/>
      <c r="C6" s="196"/>
      <c r="D6" s="196"/>
      <c r="E6" s="196"/>
      <c r="F6" s="504"/>
      <c r="G6" s="928" t="s">
        <v>916</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66.75" customHeight="1">
      <c r="A7" s="195" t="s">
        <v>36</v>
      </c>
      <c r="B7" s="196"/>
      <c r="C7" s="196"/>
      <c r="D7" s="196"/>
      <c r="E7" s="196"/>
      <c r="F7" s="504"/>
      <c r="G7" s="928" t="s">
        <v>917</v>
      </c>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ht="22.7" customHeight="1">
      <c r="A8" s="195" t="s">
        <v>6</v>
      </c>
      <c r="B8" s="196"/>
      <c r="C8" s="196"/>
      <c r="D8" s="196"/>
      <c r="E8" s="196"/>
      <c r="F8" s="504"/>
      <c r="G8" s="774" t="s">
        <v>432</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931" t="s">
        <v>433</v>
      </c>
      <c r="Q9" s="781"/>
      <c r="R9" s="781"/>
      <c r="S9" s="781"/>
      <c r="T9" s="781"/>
      <c r="U9" s="781"/>
      <c r="V9" s="782"/>
      <c r="W9" s="931" t="s">
        <v>434</v>
      </c>
      <c r="X9" s="781"/>
      <c r="Y9" s="781"/>
      <c r="Z9" s="781"/>
      <c r="AA9" s="781"/>
      <c r="AB9" s="781"/>
      <c r="AC9" s="782"/>
      <c r="AD9" s="931" t="s">
        <v>435</v>
      </c>
      <c r="AE9" s="781"/>
      <c r="AF9" s="781"/>
      <c r="AG9" s="781"/>
      <c r="AH9" s="781"/>
      <c r="AI9" s="781"/>
      <c r="AJ9" s="782"/>
      <c r="AK9" s="931" t="s">
        <v>582</v>
      </c>
      <c r="AL9" s="781"/>
      <c r="AM9" s="781"/>
      <c r="AN9" s="781"/>
      <c r="AO9" s="781"/>
      <c r="AP9" s="781"/>
      <c r="AQ9" s="782"/>
      <c r="AR9" s="931" t="s">
        <v>583</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1038" t="s">
        <v>918</v>
      </c>
      <c r="Q10" s="1039"/>
      <c r="R10" s="1039"/>
      <c r="S10" s="1039"/>
      <c r="T10" s="1039"/>
      <c r="U10" s="1039"/>
      <c r="V10" s="1040"/>
      <c r="W10" s="1041" t="s">
        <v>918</v>
      </c>
      <c r="X10" s="1042"/>
      <c r="Y10" s="1042"/>
      <c r="Z10" s="1042"/>
      <c r="AA10" s="1042"/>
      <c r="AB10" s="1042"/>
      <c r="AC10" s="1042"/>
      <c r="AD10" s="1041" t="s">
        <v>918</v>
      </c>
      <c r="AE10" s="1042"/>
      <c r="AF10" s="1042"/>
      <c r="AG10" s="1042"/>
      <c r="AH10" s="1042"/>
      <c r="AI10" s="1042"/>
      <c r="AJ10" s="1042"/>
      <c r="AK10" s="975" t="s">
        <v>915</v>
      </c>
      <c r="AL10" s="816"/>
      <c r="AM10" s="816"/>
      <c r="AN10" s="816"/>
      <c r="AO10" s="816"/>
      <c r="AP10" s="816"/>
      <c r="AQ10" s="817"/>
      <c r="AR10" s="975">
        <v>0.7</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1043" t="s">
        <v>918</v>
      </c>
      <c r="Q11" s="1044"/>
      <c r="R11" s="1044"/>
      <c r="S11" s="1044"/>
      <c r="T11" s="1044"/>
      <c r="U11" s="1044"/>
      <c r="V11" s="1045"/>
      <c r="W11" s="1043" t="s">
        <v>918</v>
      </c>
      <c r="X11" s="1044"/>
      <c r="Y11" s="1044"/>
      <c r="Z11" s="1044"/>
      <c r="AA11" s="1044"/>
      <c r="AB11" s="1044"/>
      <c r="AC11" s="1045"/>
      <c r="AD11" s="1043" t="s">
        <v>918</v>
      </c>
      <c r="AE11" s="1044"/>
      <c r="AF11" s="1044"/>
      <c r="AG11" s="1044"/>
      <c r="AH11" s="1044"/>
      <c r="AI11" s="1044"/>
      <c r="AJ11" s="1045"/>
      <c r="AK11" s="789" t="s">
        <v>915</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915</v>
      </c>
      <c r="Q12" s="790"/>
      <c r="R12" s="790"/>
      <c r="S12" s="790"/>
      <c r="T12" s="790"/>
      <c r="U12" s="790"/>
      <c r="V12" s="791"/>
      <c r="W12" s="789" t="s">
        <v>915</v>
      </c>
      <c r="X12" s="790"/>
      <c r="Y12" s="790"/>
      <c r="Z12" s="790"/>
      <c r="AA12" s="790"/>
      <c r="AB12" s="790"/>
      <c r="AC12" s="791"/>
      <c r="AD12" s="789" t="s">
        <v>915</v>
      </c>
      <c r="AE12" s="790"/>
      <c r="AF12" s="790"/>
      <c r="AG12" s="790"/>
      <c r="AH12" s="790"/>
      <c r="AI12" s="790"/>
      <c r="AJ12" s="791"/>
      <c r="AK12" s="789" t="s">
        <v>915</v>
      </c>
      <c r="AL12" s="790"/>
      <c r="AM12" s="790"/>
      <c r="AN12" s="790"/>
      <c r="AO12" s="790"/>
      <c r="AP12" s="790"/>
      <c r="AQ12" s="791"/>
      <c r="AR12" s="879"/>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915</v>
      </c>
      <c r="Q13" s="790"/>
      <c r="R13" s="790"/>
      <c r="S13" s="790"/>
      <c r="T13" s="790"/>
      <c r="U13" s="790"/>
      <c r="V13" s="791"/>
      <c r="W13" s="789" t="s">
        <v>915</v>
      </c>
      <c r="X13" s="790"/>
      <c r="Y13" s="790"/>
      <c r="Z13" s="790"/>
      <c r="AA13" s="790"/>
      <c r="AB13" s="790"/>
      <c r="AC13" s="791"/>
      <c r="AD13" s="789" t="s">
        <v>915</v>
      </c>
      <c r="AE13" s="790"/>
      <c r="AF13" s="790"/>
      <c r="AG13" s="790"/>
      <c r="AH13" s="790"/>
      <c r="AI13" s="790"/>
      <c r="AJ13" s="791"/>
      <c r="AK13" s="789" t="s">
        <v>915</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915</v>
      </c>
      <c r="Q14" s="790"/>
      <c r="R14" s="790"/>
      <c r="S14" s="790"/>
      <c r="T14" s="790"/>
      <c r="U14" s="790"/>
      <c r="V14" s="791"/>
      <c r="W14" s="789" t="s">
        <v>915</v>
      </c>
      <c r="X14" s="790"/>
      <c r="Y14" s="790"/>
      <c r="Z14" s="790"/>
      <c r="AA14" s="790"/>
      <c r="AB14" s="790"/>
      <c r="AC14" s="791"/>
      <c r="AD14" s="789" t="s">
        <v>915</v>
      </c>
      <c r="AE14" s="790"/>
      <c r="AF14" s="790"/>
      <c r="AG14" s="790"/>
      <c r="AH14" s="790"/>
      <c r="AI14" s="790"/>
      <c r="AJ14" s="791"/>
      <c r="AK14" s="789" t="s">
        <v>915</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1046" t="s">
        <v>919</v>
      </c>
      <c r="Q15" s="1047"/>
      <c r="R15" s="1047"/>
      <c r="S15" s="1047"/>
      <c r="T15" s="1047"/>
      <c r="U15" s="1047"/>
      <c r="V15" s="1048"/>
      <c r="W15" s="1049" t="s">
        <v>919</v>
      </c>
      <c r="X15" s="1050"/>
      <c r="Y15" s="1050"/>
      <c r="Z15" s="1050"/>
      <c r="AA15" s="1050"/>
      <c r="AB15" s="1050"/>
      <c r="AC15" s="1050"/>
      <c r="AD15" s="1049" t="s">
        <v>919</v>
      </c>
      <c r="AE15" s="1050"/>
      <c r="AF15" s="1050"/>
      <c r="AG15" s="1050"/>
      <c r="AH15" s="1050"/>
      <c r="AI15" s="1050"/>
      <c r="AJ15" s="1050"/>
      <c r="AK15" s="905" t="s">
        <v>920</v>
      </c>
      <c r="AL15" s="802"/>
      <c r="AM15" s="802"/>
      <c r="AN15" s="802"/>
      <c r="AO15" s="802"/>
      <c r="AP15" s="802"/>
      <c r="AQ15" s="803"/>
      <c r="AR15" s="905"/>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1055" t="s">
        <v>919</v>
      </c>
      <c r="Q16" s="1056"/>
      <c r="R16" s="1056"/>
      <c r="S16" s="1056"/>
      <c r="T16" s="1056"/>
      <c r="U16" s="1056"/>
      <c r="V16" s="1057"/>
      <c r="W16" s="1058" t="s">
        <v>919</v>
      </c>
      <c r="X16" s="1059"/>
      <c r="Y16" s="1059"/>
      <c r="Z16" s="1059"/>
      <c r="AA16" s="1059"/>
      <c r="AB16" s="1059"/>
      <c r="AC16" s="1059"/>
      <c r="AD16" s="1060" t="s">
        <v>919</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1051" t="s">
        <v>919</v>
      </c>
      <c r="Q17" s="1052"/>
      <c r="R17" s="1052"/>
      <c r="S17" s="1052"/>
      <c r="T17" s="1052"/>
      <c r="U17" s="1052"/>
      <c r="V17" s="1053"/>
      <c r="W17" s="1054" t="s">
        <v>919</v>
      </c>
      <c r="X17" s="1054"/>
      <c r="Y17" s="1054"/>
      <c r="Z17" s="1054"/>
      <c r="AA17" s="1054"/>
      <c r="AB17" s="1054"/>
      <c r="AC17" s="1054"/>
      <c r="AD17" s="1054" t="s">
        <v>919</v>
      </c>
      <c r="AE17" s="1054"/>
      <c r="AF17" s="1054"/>
      <c r="AG17" s="1054"/>
      <c r="AH17" s="1054"/>
      <c r="AI17" s="1054"/>
      <c r="AJ17" s="1054"/>
      <c r="AK17" s="832"/>
      <c r="AL17" s="833"/>
      <c r="AM17" s="833"/>
      <c r="AN17" s="833"/>
      <c r="AO17" s="833"/>
      <c r="AP17" s="833"/>
      <c r="AQ17" s="834"/>
      <c r="AR17" s="832"/>
      <c r="AS17" s="833"/>
      <c r="AT17" s="833"/>
      <c r="AU17" s="833"/>
      <c r="AV17" s="833"/>
      <c r="AW17" s="833"/>
      <c r="AX17" s="835"/>
    </row>
    <row r="18" spans="1:50" ht="19.5" customHeight="1">
      <c r="A18" s="846" t="s">
        <v>594</v>
      </c>
      <c r="B18" s="847"/>
      <c r="C18" s="852" t="s">
        <v>19</v>
      </c>
      <c r="D18" s="853"/>
      <c r="E18" s="853"/>
      <c r="F18" s="853"/>
      <c r="G18" s="853"/>
      <c r="H18" s="853"/>
      <c r="I18" s="853"/>
      <c r="J18" s="853"/>
      <c r="K18" s="854"/>
      <c r="L18" s="855" t="s">
        <v>75</v>
      </c>
      <c r="M18" s="856"/>
      <c r="N18" s="856"/>
      <c r="O18" s="856"/>
      <c r="P18" s="856"/>
      <c r="Q18" s="857"/>
      <c r="R18" s="859" t="s">
        <v>583</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484</v>
      </c>
      <c r="D19" s="816"/>
      <c r="E19" s="816"/>
      <c r="F19" s="816"/>
      <c r="G19" s="816"/>
      <c r="H19" s="816"/>
      <c r="I19" s="816"/>
      <c r="J19" s="816"/>
      <c r="K19" s="817"/>
      <c r="L19" s="975" t="s">
        <v>919</v>
      </c>
      <c r="M19" s="816"/>
      <c r="N19" s="816"/>
      <c r="O19" s="816"/>
      <c r="P19" s="816"/>
      <c r="Q19" s="817"/>
      <c r="R19" s="975">
        <v>0.7</v>
      </c>
      <c r="S19" s="816"/>
      <c r="T19" s="816"/>
      <c r="U19" s="816"/>
      <c r="V19" s="816"/>
      <c r="W19" s="817"/>
      <c r="X19" s="880" t="s">
        <v>921</v>
      </c>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2"/>
    </row>
    <row r="20" spans="1:50" ht="19.5" customHeight="1">
      <c r="A20" s="848"/>
      <c r="B20" s="849"/>
      <c r="C20" s="845"/>
      <c r="D20" s="790"/>
      <c r="E20" s="790"/>
      <c r="F20" s="790"/>
      <c r="G20" s="790"/>
      <c r="H20" s="790"/>
      <c r="I20" s="790"/>
      <c r="J20" s="790"/>
      <c r="K20" s="791"/>
      <c r="L20" s="789"/>
      <c r="M20" s="790"/>
      <c r="N20" s="790"/>
      <c r="O20" s="790"/>
      <c r="P20" s="790"/>
      <c r="Q20" s="791"/>
      <c r="R20" s="789"/>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845"/>
      <c r="D21" s="790"/>
      <c r="E21" s="790"/>
      <c r="F21" s="790"/>
      <c r="G21" s="790"/>
      <c r="H21" s="790"/>
      <c r="I21" s="790"/>
      <c r="J21" s="790"/>
      <c r="K21" s="791"/>
      <c r="L21" s="789"/>
      <c r="M21" s="790"/>
      <c r="N21" s="790"/>
      <c r="O21" s="790"/>
      <c r="P21" s="790"/>
      <c r="Q21" s="79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c r="D22" s="790"/>
      <c r="E22" s="790"/>
      <c r="F22" s="790"/>
      <c r="G22" s="790"/>
      <c r="H22" s="790"/>
      <c r="I22" s="790"/>
      <c r="J22" s="790"/>
      <c r="K22" s="791"/>
      <c r="L22" s="789"/>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c r="D23" s="790"/>
      <c r="E23" s="790"/>
      <c r="F23" s="790"/>
      <c r="G23" s="790"/>
      <c r="H23" s="790"/>
      <c r="I23" s="790"/>
      <c r="J23" s="790"/>
      <c r="K23" s="791"/>
      <c r="L23" s="789"/>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c r="D24" s="802"/>
      <c r="E24" s="802"/>
      <c r="F24" s="802"/>
      <c r="G24" s="802"/>
      <c r="H24" s="802"/>
      <c r="I24" s="802"/>
      <c r="J24" s="802"/>
      <c r="K24" s="803"/>
      <c r="L24" s="801"/>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984" t="s">
        <v>919</v>
      </c>
      <c r="M25" s="867"/>
      <c r="N25" s="867"/>
      <c r="O25" s="867"/>
      <c r="P25" s="867"/>
      <c r="Q25" s="868"/>
      <c r="R25" s="984">
        <v>0.7</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8"/>
  <pageMargins left="0.7" right="0.7" top="0.75" bottom="0.75" header="0.3" footer="0.3"/>
  <pageSetup paperSize="9" scale="68" orientation="portrait" horizontalDpi="4294967294"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zoomScaleNormal="100" zoomScaleSheetLayoutView="100" workbookViewId="0">
      <selection activeCell="X22" sqref="X22:AX22"/>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425</v>
      </c>
      <c r="AR1" s="725"/>
      <c r="AS1" s="725"/>
      <c r="AT1" s="725"/>
      <c r="AU1" s="725"/>
      <c r="AV1" s="725"/>
      <c r="AW1" s="725"/>
      <c r="AX1" s="725"/>
    </row>
    <row r="2" spans="1:50" ht="25.15" customHeight="1">
      <c r="A2" s="468" t="s">
        <v>426</v>
      </c>
      <c r="B2" s="469"/>
      <c r="C2" s="469"/>
      <c r="D2" s="469"/>
      <c r="E2" s="469"/>
      <c r="F2" s="763"/>
      <c r="G2" s="1033" t="s">
        <v>922</v>
      </c>
      <c r="H2" s="1034"/>
      <c r="I2" s="1034"/>
      <c r="J2" s="1034"/>
      <c r="K2" s="1034"/>
      <c r="L2" s="1034"/>
      <c r="M2" s="1034"/>
      <c r="N2" s="1034"/>
      <c r="O2" s="1034"/>
      <c r="P2" s="1034"/>
      <c r="Q2" s="1034"/>
      <c r="R2" s="1034"/>
      <c r="S2" s="1034"/>
      <c r="T2" s="1034"/>
      <c r="U2" s="1034"/>
      <c r="V2" s="1034"/>
      <c r="W2" s="1034"/>
      <c r="X2" s="1035"/>
      <c r="Y2" s="444" t="s">
        <v>907</v>
      </c>
      <c r="Z2" s="767"/>
      <c r="AA2" s="767"/>
      <c r="AB2" s="767"/>
      <c r="AC2" s="767"/>
      <c r="AD2" s="768"/>
      <c r="AE2" s="769" t="s">
        <v>908</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427</v>
      </c>
      <c r="B3" s="742"/>
      <c r="C3" s="742"/>
      <c r="D3" s="742"/>
      <c r="E3" s="742"/>
      <c r="F3" s="743"/>
      <c r="G3" s="744" t="s">
        <v>923</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910</v>
      </c>
      <c r="AF3" s="877"/>
      <c r="AG3" s="877"/>
      <c r="AH3" s="877"/>
      <c r="AI3" s="877"/>
      <c r="AJ3" s="877"/>
      <c r="AK3" s="877"/>
      <c r="AL3" s="877"/>
      <c r="AM3" s="877"/>
      <c r="AN3" s="877"/>
      <c r="AO3" s="877"/>
      <c r="AP3" s="878"/>
      <c r="AQ3" s="752" t="s">
        <v>911</v>
      </c>
      <c r="AR3" s="753"/>
      <c r="AS3" s="753"/>
      <c r="AT3" s="753"/>
      <c r="AU3" s="753"/>
      <c r="AV3" s="753"/>
      <c r="AW3" s="753"/>
      <c r="AX3" s="754"/>
    </row>
    <row r="4" spans="1:50" ht="30" customHeight="1">
      <c r="A4" s="470" t="s">
        <v>4</v>
      </c>
      <c r="B4" s="471"/>
      <c r="C4" s="471"/>
      <c r="D4" s="471"/>
      <c r="E4" s="471"/>
      <c r="F4" s="755"/>
      <c r="G4" s="756" t="s">
        <v>912</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422</v>
      </c>
      <c r="AF4" s="760"/>
      <c r="AG4" s="760"/>
      <c r="AH4" s="760"/>
      <c r="AI4" s="760"/>
      <c r="AJ4" s="760"/>
      <c r="AK4" s="760"/>
      <c r="AL4" s="760"/>
      <c r="AM4" s="760"/>
      <c r="AN4" s="760"/>
      <c r="AO4" s="760"/>
      <c r="AP4" s="760"/>
      <c r="AQ4" s="1061"/>
      <c r="AR4" s="1061"/>
      <c r="AS4" s="1061"/>
      <c r="AT4" s="1061"/>
      <c r="AU4" s="1061"/>
      <c r="AV4" s="1061"/>
      <c r="AW4" s="1061"/>
      <c r="AX4" s="1062"/>
    </row>
    <row r="5" spans="1:50" ht="30" customHeight="1">
      <c r="A5" s="726" t="s">
        <v>25</v>
      </c>
      <c r="B5" s="727"/>
      <c r="C5" s="727"/>
      <c r="D5" s="727"/>
      <c r="E5" s="727"/>
      <c r="F5" s="728"/>
      <c r="G5" s="729" t="s">
        <v>924</v>
      </c>
      <c r="H5" s="730"/>
      <c r="I5" s="730"/>
      <c r="J5" s="730"/>
      <c r="K5" s="730"/>
      <c r="L5" s="730"/>
      <c r="M5" s="730"/>
      <c r="N5" s="730"/>
      <c r="O5" s="730"/>
      <c r="P5" s="730"/>
      <c r="Q5" s="730"/>
      <c r="R5" s="730"/>
      <c r="S5" s="730"/>
      <c r="T5" s="730"/>
      <c r="U5" s="730"/>
      <c r="V5" s="730"/>
      <c r="W5" s="730"/>
      <c r="X5" s="731"/>
      <c r="Y5" s="732" t="s">
        <v>925</v>
      </c>
      <c r="Z5" s="733"/>
      <c r="AA5" s="733"/>
      <c r="AB5" s="733"/>
      <c r="AC5" s="733"/>
      <c r="AD5" s="734"/>
      <c r="AE5" s="873" t="s">
        <v>926</v>
      </c>
      <c r="AF5" s="874"/>
      <c r="AG5" s="874"/>
      <c r="AH5" s="874"/>
      <c r="AI5" s="874"/>
      <c r="AJ5" s="874"/>
      <c r="AK5" s="874"/>
      <c r="AL5" s="874"/>
      <c r="AM5" s="874"/>
      <c r="AN5" s="874"/>
      <c r="AO5" s="874"/>
      <c r="AP5" s="874"/>
      <c r="AQ5" s="874"/>
      <c r="AR5" s="874"/>
      <c r="AS5" s="874"/>
      <c r="AT5" s="874"/>
      <c r="AU5" s="874"/>
      <c r="AV5" s="874"/>
      <c r="AW5" s="874"/>
      <c r="AX5" s="875"/>
    </row>
    <row r="6" spans="1:50" ht="42.75" customHeight="1">
      <c r="A6" s="195" t="s">
        <v>26</v>
      </c>
      <c r="B6" s="196"/>
      <c r="C6" s="196"/>
      <c r="D6" s="196"/>
      <c r="E6" s="196"/>
      <c r="F6" s="504"/>
      <c r="G6" s="928" t="s">
        <v>927</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66.75" customHeight="1">
      <c r="A7" s="195" t="s">
        <v>36</v>
      </c>
      <c r="B7" s="196"/>
      <c r="C7" s="196"/>
      <c r="D7" s="196"/>
      <c r="E7" s="196"/>
      <c r="F7" s="504"/>
      <c r="G7" s="928" t="s">
        <v>934</v>
      </c>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ht="22.7" customHeight="1">
      <c r="A8" s="195" t="s">
        <v>6</v>
      </c>
      <c r="B8" s="196"/>
      <c r="C8" s="196"/>
      <c r="D8" s="196"/>
      <c r="E8" s="196"/>
      <c r="F8" s="504"/>
      <c r="G8" s="1025" t="s">
        <v>439</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931" t="s">
        <v>433</v>
      </c>
      <c r="Q9" s="781"/>
      <c r="R9" s="781"/>
      <c r="S9" s="781"/>
      <c r="T9" s="781"/>
      <c r="U9" s="781"/>
      <c r="V9" s="782"/>
      <c r="W9" s="931" t="s">
        <v>434</v>
      </c>
      <c r="X9" s="781"/>
      <c r="Y9" s="781"/>
      <c r="Z9" s="781"/>
      <c r="AA9" s="781"/>
      <c r="AB9" s="781"/>
      <c r="AC9" s="782"/>
      <c r="AD9" s="931" t="s">
        <v>435</v>
      </c>
      <c r="AE9" s="781"/>
      <c r="AF9" s="781"/>
      <c r="AG9" s="781"/>
      <c r="AH9" s="781"/>
      <c r="AI9" s="781"/>
      <c r="AJ9" s="782"/>
      <c r="AK9" s="931" t="s">
        <v>582</v>
      </c>
      <c r="AL9" s="781"/>
      <c r="AM9" s="781"/>
      <c r="AN9" s="781"/>
      <c r="AO9" s="781"/>
      <c r="AP9" s="781"/>
      <c r="AQ9" s="782"/>
      <c r="AR9" s="931" t="s">
        <v>583</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1038" t="s">
        <v>928</v>
      </c>
      <c r="Q10" s="1039"/>
      <c r="R10" s="1039"/>
      <c r="S10" s="1039"/>
      <c r="T10" s="1039"/>
      <c r="U10" s="1039"/>
      <c r="V10" s="1040"/>
      <c r="W10" s="1041" t="s">
        <v>928</v>
      </c>
      <c r="X10" s="1042"/>
      <c r="Y10" s="1042"/>
      <c r="Z10" s="1042"/>
      <c r="AA10" s="1042"/>
      <c r="AB10" s="1042"/>
      <c r="AC10" s="1042"/>
      <c r="AD10" s="1041" t="s">
        <v>928</v>
      </c>
      <c r="AE10" s="1042"/>
      <c r="AF10" s="1042"/>
      <c r="AG10" s="1042"/>
      <c r="AH10" s="1042"/>
      <c r="AI10" s="1042"/>
      <c r="AJ10" s="1042"/>
      <c r="AK10" s="975" t="s">
        <v>926</v>
      </c>
      <c r="AL10" s="816"/>
      <c r="AM10" s="816"/>
      <c r="AN10" s="816"/>
      <c r="AO10" s="816"/>
      <c r="AP10" s="816"/>
      <c r="AQ10" s="817"/>
      <c r="AR10" s="975">
        <v>60</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1043" t="s">
        <v>928</v>
      </c>
      <c r="Q11" s="1044"/>
      <c r="R11" s="1044"/>
      <c r="S11" s="1044"/>
      <c r="T11" s="1044"/>
      <c r="U11" s="1044"/>
      <c r="V11" s="1045"/>
      <c r="W11" s="1043" t="s">
        <v>928</v>
      </c>
      <c r="X11" s="1044"/>
      <c r="Y11" s="1044"/>
      <c r="Z11" s="1044"/>
      <c r="AA11" s="1044"/>
      <c r="AB11" s="1044"/>
      <c r="AC11" s="1045"/>
      <c r="AD11" s="1043" t="s">
        <v>928</v>
      </c>
      <c r="AE11" s="1044"/>
      <c r="AF11" s="1044"/>
      <c r="AG11" s="1044"/>
      <c r="AH11" s="1044"/>
      <c r="AI11" s="1044"/>
      <c r="AJ11" s="1045"/>
      <c r="AK11" s="789" t="s">
        <v>926</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926</v>
      </c>
      <c r="Q12" s="790"/>
      <c r="R12" s="790"/>
      <c r="S12" s="790"/>
      <c r="T12" s="790"/>
      <c r="U12" s="790"/>
      <c r="V12" s="791"/>
      <c r="W12" s="789" t="s">
        <v>926</v>
      </c>
      <c r="X12" s="790"/>
      <c r="Y12" s="790"/>
      <c r="Z12" s="790"/>
      <c r="AA12" s="790"/>
      <c r="AB12" s="790"/>
      <c r="AC12" s="791"/>
      <c r="AD12" s="789" t="s">
        <v>926</v>
      </c>
      <c r="AE12" s="790"/>
      <c r="AF12" s="790"/>
      <c r="AG12" s="790"/>
      <c r="AH12" s="790"/>
      <c r="AI12" s="790"/>
      <c r="AJ12" s="791"/>
      <c r="AK12" s="789" t="s">
        <v>926</v>
      </c>
      <c r="AL12" s="790"/>
      <c r="AM12" s="790"/>
      <c r="AN12" s="790"/>
      <c r="AO12" s="790"/>
      <c r="AP12" s="790"/>
      <c r="AQ12" s="791"/>
      <c r="AR12" s="879"/>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926</v>
      </c>
      <c r="Q13" s="790"/>
      <c r="R13" s="790"/>
      <c r="S13" s="790"/>
      <c r="T13" s="790"/>
      <c r="U13" s="790"/>
      <c r="V13" s="791"/>
      <c r="W13" s="789" t="s">
        <v>926</v>
      </c>
      <c r="X13" s="790"/>
      <c r="Y13" s="790"/>
      <c r="Z13" s="790"/>
      <c r="AA13" s="790"/>
      <c r="AB13" s="790"/>
      <c r="AC13" s="791"/>
      <c r="AD13" s="789" t="s">
        <v>926</v>
      </c>
      <c r="AE13" s="790"/>
      <c r="AF13" s="790"/>
      <c r="AG13" s="790"/>
      <c r="AH13" s="790"/>
      <c r="AI13" s="790"/>
      <c r="AJ13" s="791"/>
      <c r="AK13" s="789" t="s">
        <v>926</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926</v>
      </c>
      <c r="Q14" s="790"/>
      <c r="R14" s="790"/>
      <c r="S14" s="790"/>
      <c r="T14" s="790"/>
      <c r="U14" s="790"/>
      <c r="V14" s="791"/>
      <c r="W14" s="789" t="s">
        <v>926</v>
      </c>
      <c r="X14" s="790"/>
      <c r="Y14" s="790"/>
      <c r="Z14" s="790"/>
      <c r="AA14" s="790"/>
      <c r="AB14" s="790"/>
      <c r="AC14" s="791"/>
      <c r="AD14" s="789" t="s">
        <v>926</v>
      </c>
      <c r="AE14" s="790"/>
      <c r="AF14" s="790"/>
      <c r="AG14" s="790"/>
      <c r="AH14" s="790"/>
      <c r="AI14" s="790"/>
      <c r="AJ14" s="791"/>
      <c r="AK14" s="789" t="s">
        <v>926</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1046" t="s">
        <v>919</v>
      </c>
      <c r="Q15" s="1047"/>
      <c r="R15" s="1047"/>
      <c r="S15" s="1047"/>
      <c r="T15" s="1047"/>
      <c r="U15" s="1047"/>
      <c r="V15" s="1048"/>
      <c r="W15" s="1049" t="s">
        <v>919</v>
      </c>
      <c r="X15" s="1050"/>
      <c r="Y15" s="1050"/>
      <c r="Z15" s="1050"/>
      <c r="AA15" s="1050"/>
      <c r="AB15" s="1050"/>
      <c r="AC15" s="1050"/>
      <c r="AD15" s="1049" t="s">
        <v>919</v>
      </c>
      <c r="AE15" s="1050"/>
      <c r="AF15" s="1050"/>
      <c r="AG15" s="1050"/>
      <c r="AH15" s="1050"/>
      <c r="AI15" s="1050"/>
      <c r="AJ15" s="1050"/>
      <c r="AK15" s="905" t="s">
        <v>920</v>
      </c>
      <c r="AL15" s="802"/>
      <c r="AM15" s="802"/>
      <c r="AN15" s="802"/>
      <c r="AO15" s="802"/>
      <c r="AP15" s="802"/>
      <c r="AQ15" s="803"/>
      <c r="AR15" s="905"/>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1055" t="s">
        <v>919</v>
      </c>
      <c r="Q16" s="1056"/>
      <c r="R16" s="1056"/>
      <c r="S16" s="1056"/>
      <c r="T16" s="1056"/>
      <c r="U16" s="1056"/>
      <c r="V16" s="1057"/>
      <c r="W16" s="1058" t="s">
        <v>919</v>
      </c>
      <c r="X16" s="1059"/>
      <c r="Y16" s="1059"/>
      <c r="Z16" s="1059"/>
      <c r="AA16" s="1059"/>
      <c r="AB16" s="1059"/>
      <c r="AC16" s="1059"/>
      <c r="AD16" s="1060" t="s">
        <v>919</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1051" t="s">
        <v>919</v>
      </c>
      <c r="Q17" s="1052"/>
      <c r="R17" s="1052"/>
      <c r="S17" s="1052"/>
      <c r="T17" s="1052"/>
      <c r="U17" s="1052"/>
      <c r="V17" s="1053"/>
      <c r="W17" s="1054" t="s">
        <v>919</v>
      </c>
      <c r="X17" s="1054"/>
      <c r="Y17" s="1054"/>
      <c r="Z17" s="1054"/>
      <c r="AA17" s="1054"/>
      <c r="AB17" s="1054"/>
      <c r="AC17" s="1054"/>
      <c r="AD17" s="1054" t="s">
        <v>919</v>
      </c>
      <c r="AE17" s="1054"/>
      <c r="AF17" s="1054"/>
      <c r="AG17" s="1054"/>
      <c r="AH17" s="1054"/>
      <c r="AI17" s="1054"/>
      <c r="AJ17" s="1054"/>
      <c r="AK17" s="832"/>
      <c r="AL17" s="833"/>
      <c r="AM17" s="833"/>
      <c r="AN17" s="833"/>
      <c r="AO17" s="833"/>
      <c r="AP17" s="833"/>
      <c r="AQ17" s="834"/>
      <c r="AR17" s="832"/>
      <c r="AS17" s="833"/>
      <c r="AT17" s="833"/>
      <c r="AU17" s="833"/>
      <c r="AV17" s="833"/>
      <c r="AW17" s="833"/>
      <c r="AX17" s="835"/>
    </row>
    <row r="18" spans="1:50" ht="19.5" customHeight="1">
      <c r="A18" s="846" t="s">
        <v>594</v>
      </c>
      <c r="B18" s="847"/>
      <c r="C18" s="852" t="s">
        <v>19</v>
      </c>
      <c r="D18" s="853"/>
      <c r="E18" s="853"/>
      <c r="F18" s="853"/>
      <c r="G18" s="853"/>
      <c r="H18" s="853"/>
      <c r="I18" s="853"/>
      <c r="J18" s="853"/>
      <c r="K18" s="854"/>
      <c r="L18" s="855" t="s">
        <v>75</v>
      </c>
      <c r="M18" s="856"/>
      <c r="N18" s="856"/>
      <c r="O18" s="856"/>
      <c r="P18" s="856"/>
      <c r="Q18" s="857"/>
      <c r="R18" s="859" t="s">
        <v>583</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1066" t="s">
        <v>929</v>
      </c>
      <c r="D19" s="1067"/>
      <c r="E19" s="1067"/>
      <c r="F19" s="1067"/>
      <c r="G19" s="1067"/>
      <c r="H19" s="1067"/>
      <c r="I19" s="1067"/>
      <c r="J19" s="1067"/>
      <c r="K19" s="1068"/>
      <c r="L19" s="975" t="s">
        <v>919</v>
      </c>
      <c r="M19" s="816"/>
      <c r="N19" s="816"/>
      <c r="O19" s="816"/>
      <c r="P19" s="816"/>
      <c r="Q19" s="817"/>
      <c r="R19" s="975">
        <v>28</v>
      </c>
      <c r="S19" s="816"/>
      <c r="T19" s="816"/>
      <c r="U19" s="816"/>
      <c r="V19" s="816"/>
      <c r="W19" s="817"/>
      <c r="X19" s="880" t="s">
        <v>930</v>
      </c>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2"/>
    </row>
    <row r="20" spans="1:50" ht="19.5" customHeight="1">
      <c r="A20" s="848"/>
      <c r="B20" s="849"/>
      <c r="C20" s="1063" t="s">
        <v>931</v>
      </c>
      <c r="D20" s="1064"/>
      <c r="E20" s="1064"/>
      <c r="F20" s="1064"/>
      <c r="G20" s="1064"/>
      <c r="H20" s="1064"/>
      <c r="I20" s="1064"/>
      <c r="J20" s="1064"/>
      <c r="K20" s="1065"/>
      <c r="L20" s="879" t="s">
        <v>919</v>
      </c>
      <c r="M20" s="790"/>
      <c r="N20" s="790"/>
      <c r="O20" s="790"/>
      <c r="P20" s="790"/>
      <c r="Q20" s="791"/>
      <c r="R20" s="789">
        <v>21</v>
      </c>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1063" t="s">
        <v>932</v>
      </c>
      <c r="D21" s="1064"/>
      <c r="E21" s="1064"/>
      <c r="F21" s="1064"/>
      <c r="G21" s="1064"/>
      <c r="H21" s="1064"/>
      <c r="I21" s="1064"/>
      <c r="J21" s="1064"/>
      <c r="K21" s="1065"/>
      <c r="L21" s="879" t="s">
        <v>919</v>
      </c>
      <c r="M21" s="790"/>
      <c r="N21" s="790"/>
      <c r="O21" s="790"/>
      <c r="P21" s="790"/>
      <c r="Q21" s="791"/>
      <c r="R21" s="789">
        <v>1</v>
      </c>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1063" t="s">
        <v>933</v>
      </c>
      <c r="D22" s="1064"/>
      <c r="E22" s="1064"/>
      <c r="F22" s="1064"/>
      <c r="G22" s="1064"/>
      <c r="H22" s="1064"/>
      <c r="I22" s="1064"/>
      <c r="J22" s="1064"/>
      <c r="K22" s="1065"/>
      <c r="L22" s="879" t="s">
        <v>919</v>
      </c>
      <c r="M22" s="790"/>
      <c r="N22" s="790"/>
      <c r="O22" s="790"/>
      <c r="P22" s="790"/>
      <c r="Q22" s="791"/>
      <c r="R22" s="789">
        <v>10</v>
      </c>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c r="D23" s="790"/>
      <c r="E23" s="790"/>
      <c r="F23" s="790"/>
      <c r="G23" s="790"/>
      <c r="H23" s="790"/>
      <c r="I23" s="790"/>
      <c r="J23" s="790"/>
      <c r="K23" s="791"/>
      <c r="L23" s="789"/>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c r="D24" s="802"/>
      <c r="E24" s="802"/>
      <c r="F24" s="802"/>
      <c r="G24" s="802"/>
      <c r="H24" s="802"/>
      <c r="I24" s="802"/>
      <c r="J24" s="802"/>
      <c r="K24" s="803"/>
      <c r="L24" s="801"/>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984" t="s">
        <v>919</v>
      </c>
      <c r="M25" s="867"/>
      <c r="N25" s="867"/>
      <c r="O25" s="867"/>
      <c r="P25" s="867"/>
      <c r="Q25" s="868"/>
      <c r="R25" s="984">
        <v>60</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8"/>
  <pageMargins left="0.7" right="0.7" top="0.75" bottom="0.75" header="0.3" footer="0.3"/>
  <pageSetup paperSize="9" scale="68" orientation="portrait" horizontalDpi="4294967294"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workbookViewId="0">
      <selection activeCell="BA6" sqref="BA6"/>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425</v>
      </c>
      <c r="AR1" s="725"/>
      <c r="AS1" s="725"/>
      <c r="AT1" s="725"/>
      <c r="AU1" s="725"/>
      <c r="AV1" s="725"/>
      <c r="AW1" s="725"/>
      <c r="AX1" s="725"/>
    </row>
    <row r="2" spans="1:50" ht="25.15" customHeight="1">
      <c r="A2" s="468" t="s">
        <v>426</v>
      </c>
      <c r="B2" s="469"/>
      <c r="C2" s="469"/>
      <c r="D2" s="469"/>
      <c r="E2" s="469"/>
      <c r="F2" s="763"/>
      <c r="G2" s="1033" t="s">
        <v>939</v>
      </c>
      <c r="H2" s="1034"/>
      <c r="I2" s="1034"/>
      <c r="J2" s="1034"/>
      <c r="K2" s="1034"/>
      <c r="L2" s="1034"/>
      <c r="M2" s="1034"/>
      <c r="N2" s="1034"/>
      <c r="O2" s="1034"/>
      <c r="P2" s="1034"/>
      <c r="Q2" s="1034"/>
      <c r="R2" s="1034"/>
      <c r="S2" s="1034"/>
      <c r="T2" s="1034"/>
      <c r="U2" s="1034"/>
      <c r="V2" s="1034"/>
      <c r="W2" s="1034"/>
      <c r="X2" s="1035"/>
      <c r="Y2" s="444" t="s">
        <v>1</v>
      </c>
      <c r="Z2" s="767"/>
      <c r="AA2" s="767"/>
      <c r="AB2" s="767"/>
      <c r="AC2" s="767"/>
      <c r="AD2" s="768"/>
      <c r="AE2" s="769" t="s">
        <v>441</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427</v>
      </c>
      <c r="B3" s="742"/>
      <c r="C3" s="742"/>
      <c r="D3" s="742"/>
      <c r="E3" s="742"/>
      <c r="F3" s="743"/>
      <c r="G3" s="744" t="s">
        <v>938</v>
      </c>
      <c r="H3" s="745"/>
      <c r="I3" s="745"/>
      <c r="J3" s="745"/>
      <c r="K3" s="745"/>
      <c r="L3" s="745"/>
      <c r="M3" s="745"/>
      <c r="N3" s="745"/>
      <c r="O3" s="745"/>
      <c r="P3" s="745"/>
      <c r="Q3" s="745"/>
      <c r="R3" s="745"/>
      <c r="S3" s="745"/>
      <c r="T3" s="745"/>
      <c r="U3" s="745"/>
      <c r="V3" s="745"/>
      <c r="W3" s="745"/>
      <c r="X3" s="746"/>
      <c r="Y3" s="459" t="s">
        <v>3</v>
      </c>
      <c r="Z3" s="747"/>
      <c r="AA3" s="747"/>
      <c r="AB3" s="747"/>
      <c r="AC3" s="747"/>
      <c r="AD3" s="748"/>
      <c r="AE3" s="1069" t="s">
        <v>935</v>
      </c>
      <c r="AF3" s="877"/>
      <c r="AG3" s="877"/>
      <c r="AH3" s="877"/>
      <c r="AI3" s="877"/>
      <c r="AJ3" s="877"/>
      <c r="AK3" s="877"/>
      <c r="AL3" s="877"/>
      <c r="AM3" s="877"/>
      <c r="AN3" s="877"/>
      <c r="AO3" s="877"/>
      <c r="AP3" s="878"/>
      <c r="AQ3" s="752" t="s">
        <v>936</v>
      </c>
      <c r="AR3" s="753"/>
      <c r="AS3" s="753"/>
      <c r="AT3" s="753"/>
      <c r="AU3" s="753"/>
      <c r="AV3" s="753"/>
      <c r="AW3" s="753"/>
      <c r="AX3" s="754"/>
    </row>
    <row r="4" spans="1:50" ht="30" customHeight="1">
      <c r="A4" s="470" t="s">
        <v>4</v>
      </c>
      <c r="B4" s="471"/>
      <c r="C4" s="471"/>
      <c r="D4" s="471"/>
      <c r="E4" s="471"/>
      <c r="F4" s="755"/>
      <c r="G4" s="756" t="s">
        <v>443</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422</v>
      </c>
      <c r="AF4" s="760"/>
      <c r="AG4" s="760"/>
      <c r="AH4" s="760"/>
      <c r="AI4" s="760"/>
      <c r="AJ4" s="760"/>
      <c r="AK4" s="760"/>
      <c r="AL4" s="760"/>
      <c r="AM4" s="760"/>
      <c r="AN4" s="760"/>
      <c r="AO4" s="760"/>
      <c r="AP4" s="760"/>
      <c r="AQ4" s="1061"/>
      <c r="AR4" s="1061"/>
      <c r="AS4" s="1061"/>
      <c r="AT4" s="1061"/>
      <c r="AU4" s="1061"/>
      <c r="AV4" s="1061"/>
      <c r="AW4" s="1061"/>
      <c r="AX4" s="1062"/>
    </row>
    <row r="5" spans="1:50" ht="30" customHeight="1">
      <c r="A5" s="726" t="s">
        <v>25</v>
      </c>
      <c r="B5" s="727"/>
      <c r="C5" s="727"/>
      <c r="D5" s="727"/>
      <c r="E5" s="727"/>
      <c r="F5" s="728"/>
      <c r="G5" s="729" t="s">
        <v>924</v>
      </c>
      <c r="H5" s="730"/>
      <c r="I5" s="730"/>
      <c r="J5" s="730"/>
      <c r="K5" s="730"/>
      <c r="L5" s="730"/>
      <c r="M5" s="730"/>
      <c r="N5" s="730"/>
      <c r="O5" s="730"/>
      <c r="P5" s="730"/>
      <c r="Q5" s="730"/>
      <c r="R5" s="730"/>
      <c r="S5" s="730"/>
      <c r="T5" s="730"/>
      <c r="U5" s="730"/>
      <c r="V5" s="730"/>
      <c r="W5" s="730"/>
      <c r="X5" s="731"/>
      <c r="Y5" s="732" t="s">
        <v>5</v>
      </c>
      <c r="Z5" s="733"/>
      <c r="AA5" s="733"/>
      <c r="AB5" s="733"/>
      <c r="AC5" s="733"/>
      <c r="AD5" s="734"/>
      <c r="AE5" s="873" t="s">
        <v>445</v>
      </c>
      <c r="AF5" s="874"/>
      <c r="AG5" s="874"/>
      <c r="AH5" s="874"/>
      <c r="AI5" s="874"/>
      <c r="AJ5" s="874"/>
      <c r="AK5" s="874"/>
      <c r="AL5" s="874"/>
      <c r="AM5" s="874"/>
      <c r="AN5" s="874"/>
      <c r="AO5" s="874"/>
      <c r="AP5" s="874"/>
      <c r="AQ5" s="874"/>
      <c r="AR5" s="874"/>
      <c r="AS5" s="874"/>
      <c r="AT5" s="874"/>
      <c r="AU5" s="874"/>
      <c r="AV5" s="874"/>
      <c r="AW5" s="874"/>
      <c r="AX5" s="875"/>
    </row>
    <row r="6" spans="1:50" ht="42.75" customHeight="1">
      <c r="A6" s="195" t="s">
        <v>26</v>
      </c>
      <c r="B6" s="196"/>
      <c r="C6" s="196"/>
      <c r="D6" s="196"/>
      <c r="E6" s="196"/>
      <c r="F6" s="504"/>
      <c r="G6" s="928" t="s">
        <v>940</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66.75" customHeight="1">
      <c r="A7" s="195" t="s">
        <v>36</v>
      </c>
      <c r="B7" s="196"/>
      <c r="C7" s="196"/>
      <c r="D7" s="196"/>
      <c r="E7" s="196"/>
      <c r="F7" s="504"/>
      <c r="G7" s="928" t="s">
        <v>941</v>
      </c>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ht="22.7" customHeight="1">
      <c r="A8" s="195" t="s">
        <v>6</v>
      </c>
      <c r="B8" s="196"/>
      <c r="C8" s="196"/>
      <c r="D8" s="196"/>
      <c r="E8" s="196"/>
      <c r="F8" s="504"/>
      <c r="G8" s="1025" t="s">
        <v>439</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931" t="s">
        <v>433</v>
      </c>
      <c r="Q9" s="781"/>
      <c r="R9" s="781"/>
      <c r="S9" s="781"/>
      <c r="T9" s="781"/>
      <c r="U9" s="781"/>
      <c r="V9" s="782"/>
      <c r="W9" s="931" t="s">
        <v>434</v>
      </c>
      <c r="X9" s="781"/>
      <c r="Y9" s="781"/>
      <c r="Z9" s="781"/>
      <c r="AA9" s="781"/>
      <c r="AB9" s="781"/>
      <c r="AC9" s="782"/>
      <c r="AD9" s="931" t="s">
        <v>435</v>
      </c>
      <c r="AE9" s="781"/>
      <c r="AF9" s="781"/>
      <c r="AG9" s="781"/>
      <c r="AH9" s="781"/>
      <c r="AI9" s="781"/>
      <c r="AJ9" s="782"/>
      <c r="AK9" s="931" t="s">
        <v>582</v>
      </c>
      <c r="AL9" s="781"/>
      <c r="AM9" s="781"/>
      <c r="AN9" s="781"/>
      <c r="AO9" s="781"/>
      <c r="AP9" s="781"/>
      <c r="AQ9" s="782"/>
      <c r="AR9" s="931" t="s">
        <v>583</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1038" t="s">
        <v>446</v>
      </c>
      <c r="Q10" s="1039"/>
      <c r="R10" s="1039"/>
      <c r="S10" s="1039"/>
      <c r="T10" s="1039"/>
      <c r="U10" s="1039"/>
      <c r="V10" s="1040"/>
      <c r="W10" s="1041" t="s">
        <v>446</v>
      </c>
      <c r="X10" s="1042"/>
      <c r="Y10" s="1042"/>
      <c r="Z10" s="1042"/>
      <c r="AA10" s="1042"/>
      <c r="AB10" s="1042"/>
      <c r="AC10" s="1042"/>
      <c r="AD10" s="1041" t="s">
        <v>446</v>
      </c>
      <c r="AE10" s="1042"/>
      <c r="AF10" s="1042"/>
      <c r="AG10" s="1042"/>
      <c r="AH10" s="1042"/>
      <c r="AI10" s="1042"/>
      <c r="AJ10" s="1042"/>
      <c r="AK10" s="975" t="s">
        <v>445</v>
      </c>
      <c r="AL10" s="816"/>
      <c r="AM10" s="816"/>
      <c r="AN10" s="816"/>
      <c r="AO10" s="816"/>
      <c r="AP10" s="816"/>
      <c r="AQ10" s="817"/>
      <c r="AR10" s="975">
        <v>5</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1043" t="s">
        <v>446</v>
      </c>
      <c r="Q11" s="1044"/>
      <c r="R11" s="1044"/>
      <c r="S11" s="1044"/>
      <c r="T11" s="1044"/>
      <c r="U11" s="1044"/>
      <c r="V11" s="1045"/>
      <c r="W11" s="1043" t="s">
        <v>446</v>
      </c>
      <c r="X11" s="1044"/>
      <c r="Y11" s="1044"/>
      <c r="Z11" s="1044"/>
      <c r="AA11" s="1044"/>
      <c r="AB11" s="1044"/>
      <c r="AC11" s="1045"/>
      <c r="AD11" s="1043" t="s">
        <v>446</v>
      </c>
      <c r="AE11" s="1044"/>
      <c r="AF11" s="1044"/>
      <c r="AG11" s="1044"/>
      <c r="AH11" s="1044"/>
      <c r="AI11" s="1044"/>
      <c r="AJ11" s="1045"/>
      <c r="AK11" s="789" t="s">
        <v>445</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445</v>
      </c>
      <c r="Q12" s="790"/>
      <c r="R12" s="790"/>
      <c r="S12" s="790"/>
      <c r="T12" s="790"/>
      <c r="U12" s="790"/>
      <c r="V12" s="791"/>
      <c r="W12" s="789" t="s">
        <v>445</v>
      </c>
      <c r="X12" s="790"/>
      <c r="Y12" s="790"/>
      <c r="Z12" s="790"/>
      <c r="AA12" s="790"/>
      <c r="AB12" s="790"/>
      <c r="AC12" s="791"/>
      <c r="AD12" s="789" t="s">
        <v>445</v>
      </c>
      <c r="AE12" s="790"/>
      <c r="AF12" s="790"/>
      <c r="AG12" s="790"/>
      <c r="AH12" s="790"/>
      <c r="AI12" s="790"/>
      <c r="AJ12" s="791"/>
      <c r="AK12" s="789" t="s">
        <v>445</v>
      </c>
      <c r="AL12" s="790"/>
      <c r="AM12" s="790"/>
      <c r="AN12" s="790"/>
      <c r="AO12" s="790"/>
      <c r="AP12" s="790"/>
      <c r="AQ12" s="791"/>
      <c r="AR12" s="879"/>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445</v>
      </c>
      <c r="Q13" s="790"/>
      <c r="R13" s="790"/>
      <c r="S13" s="790"/>
      <c r="T13" s="790"/>
      <c r="U13" s="790"/>
      <c r="V13" s="791"/>
      <c r="W13" s="789" t="s">
        <v>445</v>
      </c>
      <c r="X13" s="790"/>
      <c r="Y13" s="790"/>
      <c r="Z13" s="790"/>
      <c r="AA13" s="790"/>
      <c r="AB13" s="790"/>
      <c r="AC13" s="791"/>
      <c r="AD13" s="789" t="s">
        <v>445</v>
      </c>
      <c r="AE13" s="790"/>
      <c r="AF13" s="790"/>
      <c r="AG13" s="790"/>
      <c r="AH13" s="790"/>
      <c r="AI13" s="790"/>
      <c r="AJ13" s="791"/>
      <c r="AK13" s="789" t="s">
        <v>445</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445</v>
      </c>
      <c r="Q14" s="790"/>
      <c r="R14" s="790"/>
      <c r="S14" s="790"/>
      <c r="T14" s="790"/>
      <c r="U14" s="790"/>
      <c r="V14" s="791"/>
      <c r="W14" s="789" t="s">
        <v>445</v>
      </c>
      <c r="X14" s="790"/>
      <c r="Y14" s="790"/>
      <c r="Z14" s="790"/>
      <c r="AA14" s="790"/>
      <c r="AB14" s="790"/>
      <c r="AC14" s="791"/>
      <c r="AD14" s="789" t="s">
        <v>445</v>
      </c>
      <c r="AE14" s="790"/>
      <c r="AF14" s="790"/>
      <c r="AG14" s="790"/>
      <c r="AH14" s="790"/>
      <c r="AI14" s="790"/>
      <c r="AJ14" s="791"/>
      <c r="AK14" s="789" t="s">
        <v>445</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1046" t="s">
        <v>446</v>
      </c>
      <c r="Q15" s="1047"/>
      <c r="R15" s="1047"/>
      <c r="S15" s="1047"/>
      <c r="T15" s="1047"/>
      <c r="U15" s="1047"/>
      <c r="V15" s="1048"/>
      <c r="W15" s="1049" t="s">
        <v>446</v>
      </c>
      <c r="X15" s="1050"/>
      <c r="Y15" s="1050"/>
      <c r="Z15" s="1050"/>
      <c r="AA15" s="1050"/>
      <c r="AB15" s="1050"/>
      <c r="AC15" s="1050"/>
      <c r="AD15" s="1049" t="s">
        <v>446</v>
      </c>
      <c r="AE15" s="1050"/>
      <c r="AF15" s="1050"/>
      <c r="AG15" s="1050"/>
      <c r="AH15" s="1050"/>
      <c r="AI15" s="1050"/>
      <c r="AJ15" s="1050"/>
      <c r="AK15" s="905" t="s">
        <v>445</v>
      </c>
      <c r="AL15" s="802"/>
      <c r="AM15" s="802"/>
      <c r="AN15" s="802"/>
      <c r="AO15" s="802"/>
      <c r="AP15" s="802"/>
      <c r="AQ15" s="803"/>
      <c r="AR15" s="905">
        <v>5</v>
      </c>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1055" t="s">
        <v>446</v>
      </c>
      <c r="Q16" s="1056"/>
      <c r="R16" s="1056"/>
      <c r="S16" s="1056"/>
      <c r="T16" s="1056"/>
      <c r="U16" s="1056"/>
      <c r="V16" s="1057"/>
      <c r="W16" s="1058" t="s">
        <v>446</v>
      </c>
      <c r="X16" s="1059"/>
      <c r="Y16" s="1059"/>
      <c r="Z16" s="1059"/>
      <c r="AA16" s="1059"/>
      <c r="AB16" s="1059"/>
      <c r="AC16" s="1059"/>
      <c r="AD16" s="1060" t="s">
        <v>446</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1051" t="s">
        <v>446</v>
      </c>
      <c r="Q17" s="1052"/>
      <c r="R17" s="1052"/>
      <c r="S17" s="1052"/>
      <c r="T17" s="1052"/>
      <c r="U17" s="1052"/>
      <c r="V17" s="1053"/>
      <c r="W17" s="1054" t="s">
        <v>446</v>
      </c>
      <c r="X17" s="1054"/>
      <c r="Y17" s="1054"/>
      <c r="Z17" s="1054"/>
      <c r="AA17" s="1054"/>
      <c r="AB17" s="1054"/>
      <c r="AC17" s="1054"/>
      <c r="AD17" s="1054" t="s">
        <v>446</v>
      </c>
      <c r="AE17" s="1054"/>
      <c r="AF17" s="1054"/>
      <c r="AG17" s="1054"/>
      <c r="AH17" s="1054"/>
      <c r="AI17" s="1054"/>
      <c r="AJ17" s="1054"/>
      <c r="AK17" s="832"/>
      <c r="AL17" s="833"/>
      <c r="AM17" s="833"/>
      <c r="AN17" s="833"/>
      <c r="AO17" s="833"/>
      <c r="AP17" s="833"/>
      <c r="AQ17" s="834"/>
      <c r="AR17" s="832"/>
      <c r="AS17" s="833"/>
      <c r="AT17" s="833"/>
      <c r="AU17" s="833"/>
      <c r="AV17" s="833"/>
      <c r="AW17" s="833"/>
      <c r="AX17" s="835"/>
    </row>
    <row r="18" spans="1:50" ht="19.5" customHeight="1">
      <c r="A18" s="846" t="s">
        <v>594</v>
      </c>
      <c r="B18" s="847"/>
      <c r="C18" s="852" t="s">
        <v>19</v>
      </c>
      <c r="D18" s="853"/>
      <c r="E18" s="853"/>
      <c r="F18" s="853"/>
      <c r="G18" s="853"/>
      <c r="H18" s="853"/>
      <c r="I18" s="853"/>
      <c r="J18" s="853"/>
      <c r="K18" s="854"/>
      <c r="L18" s="855" t="s">
        <v>75</v>
      </c>
      <c r="M18" s="856"/>
      <c r="N18" s="856"/>
      <c r="O18" s="856"/>
      <c r="P18" s="856"/>
      <c r="Q18" s="857"/>
      <c r="R18" s="859" t="s">
        <v>583</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45" t="s">
        <v>458</v>
      </c>
      <c r="D19" s="790"/>
      <c r="E19" s="790"/>
      <c r="F19" s="790"/>
      <c r="G19" s="790"/>
      <c r="H19" s="790"/>
      <c r="I19" s="790"/>
      <c r="J19" s="790"/>
      <c r="K19" s="791"/>
      <c r="L19" s="975" t="s">
        <v>446</v>
      </c>
      <c r="M19" s="816"/>
      <c r="N19" s="816"/>
      <c r="O19" s="816"/>
      <c r="P19" s="816"/>
      <c r="Q19" s="817"/>
      <c r="R19" s="975">
        <v>2</v>
      </c>
      <c r="S19" s="816"/>
      <c r="T19" s="816"/>
      <c r="U19" s="816"/>
      <c r="V19" s="816"/>
      <c r="W19" s="817"/>
      <c r="X19" s="880" t="s">
        <v>930</v>
      </c>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2"/>
    </row>
    <row r="20" spans="1:50" ht="19.5" customHeight="1">
      <c r="A20" s="848"/>
      <c r="B20" s="849"/>
      <c r="C20" s="1063" t="s">
        <v>937</v>
      </c>
      <c r="D20" s="1064"/>
      <c r="E20" s="1064"/>
      <c r="F20" s="1064"/>
      <c r="G20" s="1064"/>
      <c r="H20" s="1064"/>
      <c r="I20" s="1064"/>
      <c r="J20" s="1064"/>
      <c r="K20" s="1065"/>
      <c r="L20" s="879" t="s">
        <v>446</v>
      </c>
      <c r="M20" s="790"/>
      <c r="N20" s="790"/>
      <c r="O20" s="790"/>
      <c r="P20" s="790"/>
      <c r="Q20" s="791"/>
      <c r="R20" s="789">
        <v>1.5</v>
      </c>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1063" t="s">
        <v>469</v>
      </c>
      <c r="D21" s="1064"/>
      <c r="E21" s="1064"/>
      <c r="F21" s="1064"/>
      <c r="G21" s="1064"/>
      <c r="H21" s="1064"/>
      <c r="I21" s="1064"/>
      <c r="J21" s="1064"/>
      <c r="K21" s="1065"/>
      <c r="L21" s="879" t="s">
        <v>446</v>
      </c>
      <c r="M21" s="790"/>
      <c r="N21" s="790"/>
      <c r="O21" s="790"/>
      <c r="P21" s="790"/>
      <c r="Q21" s="791"/>
      <c r="R21" s="879">
        <v>1.6</v>
      </c>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1063"/>
      <c r="D22" s="1064"/>
      <c r="E22" s="1064"/>
      <c r="F22" s="1064"/>
      <c r="G22" s="1064"/>
      <c r="H22" s="1064"/>
      <c r="I22" s="1064"/>
      <c r="J22" s="1064"/>
      <c r="K22" s="1065"/>
      <c r="L22" s="879"/>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c r="D23" s="790"/>
      <c r="E23" s="790"/>
      <c r="F23" s="790"/>
      <c r="G23" s="790"/>
      <c r="H23" s="790"/>
      <c r="I23" s="790"/>
      <c r="J23" s="790"/>
      <c r="K23" s="791"/>
      <c r="L23" s="789"/>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c r="D24" s="802"/>
      <c r="E24" s="802"/>
      <c r="F24" s="802"/>
      <c r="G24" s="802"/>
      <c r="H24" s="802"/>
      <c r="I24" s="802"/>
      <c r="J24" s="802"/>
      <c r="K24" s="803"/>
      <c r="L24" s="801"/>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984" t="s">
        <v>446</v>
      </c>
      <c r="M25" s="867"/>
      <c r="N25" s="867"/>
      <c r="O25" s="867"/>
      <c r="P25" s="867"/>
      <c r="Q25" s="868"/>
      <c r="R25" s="984">
        <v>5.0999999999999996</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8</vt:i4>
      </vt:variant>
    </vt:vector>
  </HeadingPairs>
  <TitlesOfParts>
    <vt:vector size="29" baseType="lpstr">
      <vt:lpstr>行政事業レビューシート</vt:lpstr>
      <vt:lpstr>入力規則等</vt:lpstr>
      <vt:lpstr>別紙1</vt:lpstr>
      <vt:lpstr>別紙1-2</vt:lpstr>
      <vt:lpstr>別紙2</vt:lpstr>
      <vt:lpstr>別紙3</vt:lpstr>
      <vt:lpstr>0052-1</vt:lpstr>
      <vt:lpstr>0052-2</vt:lpstr>
      <vt:lpstr>0052-3</vt:lpstr>
      <vt:lpstr>0052-4</vt:lpstr>
      <vt:lpstr>0052-5</vt:lpstr>
      <vt:lpstr>0052-6</vt:lpstr>
      <vt:lpstr>0052-7</vt:lpstr>
      <vt:lpstr>0052-8</vt:lpstr>
      <vt:lpstr>0052-9</vt:lpstr>
      <vt:lpstr>0052-10</vt:lpstr>
      <vt:lpstr>0052-11</vt:lpstr>
      <vt:lpstr>0052-12</vt:lpstr>
      <vt:lpstr>0052-13</vt:lpstr>
      <vt:lpstr>0052-14</vt:lpstr>
      <vt:lpstr>0052-15</vt:lpstr>
      <vt:lpstr>行政事業レビューシート!Print_Area</vt:lpstr>
      <vt:lpstr>'別紙1-2'!Print_Area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2015-08-06T00:40:10Z</cp:lastPrinted>
  <dcterms:created xsi:type="dcterms:W3CDTF">2012-03-13T00:50:25Z</dcterms:created>
  <dcterms:modified xsi:type="dcterms:W3CDTF">2015-09-01T01:09:25Z</dcterms:modified>
</cp:coreProperties>
</file>