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<sst xmlns="http://schemas.openxmlformats.org/spreadsheetml/2006/main" count="1295" uniqueCount="526">
  <si>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</si>
  <si>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</si>
  <si>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</si>
  <si>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</si>
  <si>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</si>
  <si>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</si>
  <si>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</si>
  <si>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</si>
  <si>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</si>
  <si>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</si>
  <si>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</si>
  <si>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</si>
  <si>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</si>
  <si>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</si>
  <si>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</si>
  <si>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</si>
  <si>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</si>
  <si>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</si>
  <si>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</si>
  <si>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</si>
  <si>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</si>
  <si>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</si>
  <si>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</si>
  <si>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</si>
  <si>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</si>
  <si>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</si>
  <si>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</si>
  <si>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</si>
  <si>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</si>
  <si>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</si>
  <si>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</si>
  <si>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</si>
  <si>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</si>
  <si>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</si>
  <si>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</si>
  <si>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</si>
  <si>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</si>
  <si>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</si>
  <si>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</si>
  <si>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</si>
  <si>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</si>
  <si>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</si>
  <si>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</si>
  <si>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</si>
  <si>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</si>
  <si>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</si>
  <si>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</si>
  <si>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</si>
  <si>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</si>
  <si>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</si>
  <si>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</si>
  <si>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</si>
  <si>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</si>
  <si>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</si>
  <si>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</si>
  <si>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</si>
  <si>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</si>
  <si>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</si>
  <si>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</si>
  <si>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</si>
  <si>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</si>
  <si>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</si>
  <si>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</si>
  <si>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</si>
  <si>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</si>
  <si>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</si>
  <si>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</si>
  <si>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</si>
  <si>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</si>
  <si>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</si>
  <si>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</si>
  <si>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</si>
  <si>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</si>
  <si>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</si>
  <si>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</si>
  <si>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</si>
  <si>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</si>
  <si>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</si>
  <si>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</si>
  <si>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</si>
  <si>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</si>
  <si>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</si>
  <si>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</si>
  <si>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</si>
  <si>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</si>
  <si>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</si>
  <si>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</si>
  <si>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</si>
  <si>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</si>
  <si>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</si>
  <si>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</si>
  <si>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</si>
  <si>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</si>
  <si>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</si>
  <si>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</si>
  <si>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</si>
  <si>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</si>
  <si>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</si>
  <si>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</si>
  <si>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</si>
  <si>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</si>
  <si>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</si>
  <si>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</si>
  <si>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</si>
  <si>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</si>
  <si>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</si>
  <si>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</si>
  <si>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</si>
  <si>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</si>
  <si>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</si>
  <si>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</si>
  <si>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</si>
  <si>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</si>
  <si>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</si>
  <si>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</si>
  <si>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</si>
  <si>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</si>
  <si>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</si>
  <si>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</si>
  <si>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</si>
  <si>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</si>
  <si>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</si>
  <si>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</si>
  <si>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</si>
  <si>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</si>
  <si>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</si>
  <si>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</si>
  <si>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</si>
  <si>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</si>
  <si>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</si>
  <si>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</si>
  <si>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</si>
  <si>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</si>
  <si>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</si>
  <si>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</si>
  <si>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</si>
  <si>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</si>
  <si>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</si>
  <si>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</si>
  <si>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</si>
  <si>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</si>
  <si>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</si>
  <si>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</si>
  <si>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</si>
  <si>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</si>
  <si>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</si>
  <si>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</si>
  <si>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</si>
  <si>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</si>
  <si>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</si>
  <si>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</si>
  <si>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</si>
  <si>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</si>
  <si>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</si>
  <si>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</si>
  <si>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</si>
  <si>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</si>
  <si>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</si>
  <si>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</si>
  <si>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</si>
  <si>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</si>
  <si>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</si>
  <si>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</si>
  <si>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</si>
  <si>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</si>
  <si>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</si>
  <si>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</si>
  <si>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</si>
  <si>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</si>
  <si>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</si>
  <si>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</si>
  <si>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</si>
  <si>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</si>
  <si>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</si>
  <si>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</si>
  <si>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</si>
  <si>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</si>
  <si>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</si>
  <si>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</si>
  <si>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</si>
  <si>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</si>
  <si>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</si>
  <si>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</si>
  <si>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</si>
  <si>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</si>
  <si>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</si>
  <si>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</si>
  <si>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</si>
  <si>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</si>
  <si>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</si>
  <si>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</si>
  <si>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</si>
  <si>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</si>
  <si>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</si>
  <si>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</si>
  <si>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</si>
  <si>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</si>
  <si>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</si>
  <si>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</si>
  <si>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</si>
  <si>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</si>
  <si>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</si>
  <si>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</si>
  <si>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</si>
  <si>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</si>
  <si>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</si>
  <si>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</si>
  <si>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</si>
  <si>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</si>
  <si>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</si>
  <si>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</si>
  <si>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</si>
  <si>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</si>
  <si>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</si>
  <si>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</si>
  <si>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</si>
  <si>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</si>
  <si>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</si>
  <si>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</si>
  <si>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</si>
  <si>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</si>
  <si>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</si>
  <si>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</si>
  <si>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</si>
  <si>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</si>
  <si>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</si>
  <si>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</si>
  <si>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</si>
  <si>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</si>
  <si>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</si>
  <si>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</si>
  <si>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</si>
  <si>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</si>
  <si>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</si>
  <si>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</si>
  <si>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</si>
  <si>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</si>
  <si>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</si>
  <si>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</si>
  <si>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</si>
  <si>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</si>
  <si>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</si>
  <si>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</si>
  <si>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</si>
  <si>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</si>
  <si>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</si>
  <si>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</si>
  <si>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</si>
  <si>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</si>
  <si>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</si>
  <si>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</si>
  <si>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</si>
  <si>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</si>
  <si>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</si>
  <si>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</si>
  <si>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</si>
  <si>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</si>
  <si>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</si>
  <si>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</si>
  <si>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</si>
  <si>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</si>
  <si>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</si>
  <si>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</si>
  <si>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</si>
  <si>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</si>
  <si>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</si>
  <si>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</si>
  <si>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</si>
  <si>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</si>
  <si>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</si>
  <si>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</si>
  <si>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</si>
  <si>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</si>
  <si>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</si>
  <si>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</si>
  <si>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</si>
  <si>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</si>
  <si>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</si>
  <si>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</si>
  <si>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</si>
  <si>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</si>
  <si>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</si>
  <si>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</si>
  <si>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</si>
  <si>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</si>
  <si>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</si>
  <si>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</si>
  <si>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</si>
  <si>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</si>
  <si>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</si>
  <si>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</si>
  <si>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</si>
  <si>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</si>
  <si>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</si>
  <si>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</si>
  <si>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</si>
  <si>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</si>
  <si>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</si>
  <si>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</si>
  <si>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</si>
  <si>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</si>
  <si>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</si>
  <si>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</si>
  <si>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</si>
  <si>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</si>
  <si>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</si>
  <si>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</si>
  <si>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</si>
  <si>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</si>
  <si>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</si>
  <si>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</si>
  <si>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</si>
  <si>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</si>
  <si>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</si>
  <si>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</si>
  <si>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</si>
  <si>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</si>
  <si>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</si>
  <si>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</si>
  <si>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</si>
  <si>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</si>
  <si>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</si>
  <si>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</si>
  <si>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</si>
  <si>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</si>
  <si>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</si>
  <si>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</si>
  <si>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</si>
  <si>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</si>
  <si>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</si>
  <si>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</si>
  <si>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</si>
  <si>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</si>
  <si>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</si>
  <si>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</si>
  <si>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</si>
  <si>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</si>
  <si>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</si>
  <si>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</si>
  <si>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</si>
  <si>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</si>
  <si>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</si>
  <si>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</si>
  <si>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</si>
  <si>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</si>
  <si>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</si>
  <si>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</si>
  <si>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</si>
  <si>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</si>
  <si>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</si>
  <si>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</si>
  <si>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</si>
  <si>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</si>
  <si>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</si>
  <si>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</si>
  <si>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</si>
  <si>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</si>
  <si>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</si>
  <si>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</si>
  <si>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</si>
  <si>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</si>
  <si>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</si>
  <si>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</si>
  <si>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</si>
  <si>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</si>
  <si>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</si>
  <si>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</si>
  <si>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</si>
  <si>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</si>
  <si>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</si>
  <si>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</si>
  <si>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</si>
  <si>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</si>
  <si>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</si>
  <si>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</si>
  <si>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</si>
  <si>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</si>
  <si>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</si>
  <si>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</si>
  <si>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</si>
  <si>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</si>
  <si>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</si>
  <si>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</si>
  <si>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</si>
  <si>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</si>
  <si>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</si>
  <si>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</si>
  <si>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</si>
  <si>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</si>
  <si>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</si>
  <si>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</si>
  <si>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</si>
  <si>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</si>
  <si>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</si>
  <si>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</si>
  <si>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</si>
  <si>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</si>
  <si>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</si>
  <si>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</si>
  <si>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</si>
  <si>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</si>
  <si>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</si>
  <si>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</si>
  <si>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</si>
  <si>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</si>
  <si>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</si>
  <si>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</si>
  <si>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</si>
  <si>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</si>
  <si>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</si>
  <si>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</si>
  <si>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</si>
  <si>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</si>
  <si>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</si>
  <si>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</si>
  <si>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</si>
  <si>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</si>
  <si>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</si>
  <si>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</si>
  <si>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</si>
  <si>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</si>
  <si>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</si>
  <si>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</si>
  <si>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</si>
  <si>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</si>
  <si>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</si>
  <si>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</si>
  <si>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</si>
  <si>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</si>
  <si>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</si>
  <si>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</si>
  <si>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</si>
  <si>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</si>
  <si>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</si>
  <si>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</si>
  <si>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</si>
  <si>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</si>
  <si>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</si>
  <si>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</si>
  <si>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</si>
  <si>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</si>
  <si>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</si>
  <si>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</si>
  <si>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</si>
  <si>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</si>
  <si>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</si>
  <si>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</si>
  <si>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</si>
  <si>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</si>
  <si>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</si>
  <si>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</si>
  <si>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</si>
  <si>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</si>
  <si>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</si>
  <si>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</si>
  <si>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</si>
  <si>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</si>
  <si>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</si>
  <si>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</si>
  <si>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</si>
  <si>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</si>
  <si>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</si>
  <si>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</si>
  <si>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</si>
  <si>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</si>
  <si>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</si>
  <si>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</si>
  <si>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</si>
  <si>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</si>
  <si>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</si>
  <si>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</si>
  <si>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外務省</t>
  </si>
  <si>
    <t>日・インドネシア経済連携に基づく外国人看護師・介護福祉士候補者に対する日本語研修事業</t>
    <rPh sb="0" eb="1">
      <t>ニチ</t>
    </rPh>
    <rPh sb="8" eb="10">
      <t>ケイザイ</t>
    </rPh>
    <rPh sb="10" eb="12">
      <t>レンケイ</t>
    </rPh>
    <rPh sb="13" eb="14">
      <t>モト</t>
    </rPh>
    <rPh sb="16" eb="19">
      <t>ガイコクジン</t>
    </rPh>
    <rPh sb="19" eb="22">
      <t>カンゴシ</t>
    </rPh>
    <rPh sb="23" eb="25">
      <t>カイゴ</t>
    </rPh>
    <rPh sb="25" eb="28">
      <t>フクシシ</t>
    </rPh>
    <rPh sb="28" eb="31">
      <t>コウホシャ</t>
    </rPh>
    <rPh sb="32" eb="33">
      <t>タイ</t>
    </rPh>
    <rPh sb="35" eb="38">
      <t>ニホンゴ</t>
    </rPh>
    <rPh sb="38" eb="40">
      <t>ケンシュウ</t>
    </rPh>
    <rPh sb="40" eb="42">
      <t>ジギョウ</t>
    </rPh>
    <phoneticPr fontId="5"/>
  </si>
  <si>
    <t>アジア大洋州局・南部アジア部</t>
    <rPh sb="3" eb="7">
      <t>タイヨウシュウキョク</t>
    </rPh>
    <rPh sb="8" eb="10">
      <t>ナンブ</t>
    </rPh>
    <rPh sb="13" eb="14">
      <t>ブ</t>
    </rPh>
    <phoneticPr fontId="5"/>
  </si>
  <si>
    <t>南東アジア第二課</t>
    <rPh sb="0" eb="2">
      <t>ナントウ</t>
    </rPh>
    <rPh sb="5" eb="8">
      <t>ダイニカ</t>
    </rPh>
    <phoneticPr fontId="5"/>
  </si>
  <si>
    <t>課長　熊谷 直樹</t>
    <rPh sb="0" eb="2">
      <t>カチョウ</t>
    </rPh>
    <rPh sb="3" eb="5">
      <t>クマガイ</t>
    </rPh>
    <rPh sb="6" eb="8">
      <t>ナオキ</t>
    </rPh>
    <phoneticPr fontId="5"/>
  </si>
  <si>
    <t>基本目標Ⅰ：地域別外交
具体的施策Ⅰ－１－６：ｲﾝﾄﾞﾈｼｱ､ｼﾝｶﾞﾎﾟｰﾙ､東ﾃｨﾓｰﾙ､ﾌｨﾘﾋﾟﾝ､ﾌﾞﾙﾈｲ､ﾏﾚｰｼｱ等との友好関係の強化</t>
    <rPh sb="0" eb="2">
      <t>キホン</t>
    </rPh>
    <rPh sb="2" eb="4">
      <t>モクヒョウ</t>
    </rPh>
    <rPh sb="6" eb="9">
      <t>チイキベツ</t>
    </rPh>
    <rPh sb="9" eb="11">
      <t>ガイコウ</t>
    </rPh>
    <rPh sb="12" eb="15">
      <t>グタイテキ</t>
    </rPh>
    <rPh sb="15" eb="17">
      <t>シサク</t>
    </rPh>
    <rPh sb="40" eb="41">
      <t>ヒガシ</t>
    </rPh>
    <rPh sb="65" eb="66">
      <t>トウ</t>
    </rPh>
    <rPh sb="68" eb="70">
      <t>ユウコウ</t>
    </rPh>
    <rPh sb="70" eb="72">
      <t>カンケイ</t>
    </rPh>
    <rPh sb="73" eb="75">
      <t>キョウカ</t>
    </rPh>
    <phoneticPr fontId="5"/>
  </si>
  <si>
    <t>外務省設置法第４条二・三、外務省組織令第４４条</t>
    <rPh sb="0" eb="3">
      <t>ガイムショウ</t>
    </rPh>
    <rPh sb="3" eb="6">
      <t>セッチホウ</t>
    </rPh>
    <rPh sb="6" eb="7">
      <t>ダイ</t>
    </rPh>
    <rPh sb="8" eb="9">
      <t>ジョウ</t>
    </rPh>
    <rPh sb="9" eb="10">
      <t>ニ</t>
    </rPh>
    <rPh sb="11" eb="12">
      <t>サン</t>
    </rPh>
    <rPh sb="13" eb="16">
      <t>ガイムショウ</t>
    </rPh>
    <rPh sb="16" eb="18">
      <t>ソシキ</t>
    </rPh>
    <rPh sb="18" eb="19">
      <t>レイ</t>
    </rPh>
    <rPh sb="19" eb="20">
      <t>ダイ</t>
    </rPh>
    <rPh sb="22" eb="23">
      <t>ジョウ</t>
    </rPh>
    <phoneticPr fontId="5"/>
  </si>
  <si>
    <t>日インドネシア（尼）ＥＰＡに基づき訪日する看護師・介護福祉士候補者に対し、ＥＰＡ上の規定に基づき、６か月間の日本語研修を実施する。</t>
    <phoneticPr fontId="5"/>
  </si>
  <si>
    <t>日尼ＥＰＡでは、看護師・介護福祉士候補者に対し、６か月間の訪日後日本語研修を実施することを明文で規定している。追加的な研修として訪日前研修を国際交流基金にて実施していることを踏まえ、インドネシア人及びフィリピン人候補者に対する訪日前研修と訪日後研修の経費全体を合計した額を外務省・経産省で折半して負担している。インドネシア人に対する訪日後研修については、外務省と経産省が経費を共同で負担した上で、経産省負担分について外務省が委任を受けて予算執行している。平成２６年度は一般競争入札を行った結果、海外産業人材育成協会（ＨＩDA)が落札した。</t>
    <phoneticPr fontId="5"/>
  </si>
  <si>
    <t>-</t>
    <phoneticPr fontId="5"/>
  </si>
  <si>
    <t>-</t>
    <phoneticPr fontId="5"/>
  </si>
  <si>
    <t>-</t>
    <phoneticPr fontId="5"/>
  </si>
  <si>
    <t>人</t>
    <rPh sb="0" eb="1">
      <t>ニン</t>
    </rPh>
    <phoneticPr fontId="5"/>
  </si>
  <si>
    <t>円</t>
    <rPh sb="0" eb="1">
      <t>エン</t>
    </rPh>
    <phoneticPr fontId="5"/>
  </si>
  <si>
    <t>円/１名</t>
    <rPh sb="0" eb="1">
      <t>エン</t>
    </rPh>
    <rPh sb="3" eb="4">
      <t>メイ</t>
    </rPh>
    <phoneticPr fontId="5"/>
  </si>
  <si>
    <t>業務委託</t>
    <rPh sb="0" eb="2">
      <t>ギョウム</t>
    </rPh>
    <rPh sb="2" eb="4">
      <t>イタク</t>
    </rPh>
    <phoneticPr fontId="5"/>
  </si>
  <si>
    <t>‐</t>
  </si>
  <si>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5"/>
  </si>
  <si>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5"/>
  </si>
  <si>
    <t>事業者選定にあたっては一般競争入札を採用。</t>
    <rPh sb="0" eb="3">
      <t>ジギョウシャ</t>
    </rPh>
    <rPh sb="3" eb="5">
      <t>センテイ</t>
    </rPh>
    <rPh sb="11" eb="13">
      <t>イッパン</t>
    </rPh>
    <rPh sb="13" eb="15">
      <t>キョウソウ</t>
    </rPh>
    <rPh sb="15" eb="17">
      <t>ニュウサツ</t>
    </rPh>
    <rPh sb="18" eb="20">
      <t>サイヨウ</t>
    </rPh>
    <phoneticPr fontId="5"/>
  </si>
  <si>
    <t>受入れ施設は一定の負担金を支払う。</t>
    <rPh sb="0" eb="2">
      <t>ウケイ</t>
    </rPh>
    <rPh sb="3" eb="5">
      <t>シセツ</t>
    </rPh>
    <rPh sb="6" eb="8">
      <t>イッテイ</t>
    </rPh>
    <rPh sb="9" eb="12">
      <t>フタンキン</t>
    </rPh>
    <rPh sb="13" eb="15">
      <t>シハラ</t>
    </rPh>
    <phoneticPr fontId="5"/>
  </si>
  <si>
    <t>中間段階で不用な資金の使用はしていない。</t>
    <rPh sb="0" eb="2">
      <t>チュウカン</t>
    </rPh>
    <rPh sb="2" eb="4">
      <t>ダンカイ</t>
    </rPh>
    <rPh sb="5" eb="7">
      <t>フヨウ</t>
    </rPh>
    <rPh sb="8" eb="10">
      <t>シキン</t>
    </rPh>
    <rPh sb="11" eb="13">
      <t>シヨウ</t>
    </rPh>
    <phoneticPr fontId="5"/>
  </si>
  <si>
    <t>真に必要なものに限定している。</t>
    <rPh sb="0" eb="1">
      <t>シン</t>
    </rPh>
    <rPh sb="2" eb="4">
      <t>ヒツヨウ</t>
    </rPh>
    <rPh sb="8" eb="10">
      <t>ゲンテイ</t>
    </rPh>
    <phoneticPr fontId="5"/>
  </si>
  <si>
    <t>入札において単位当たりの積算条件を提示している。</t>
    <rPh sb="0" eb="2">
      <t>ニュウサツ</t>
    </rPh>
    <rPh sb="6" eb="8">
      <t>タンイ</t>
    </rPh>
    <rPh sb="8" eb="9">
      <t>ア</t>
    </rPh>
    <rPh sb="12" eb="14">
      <t>セキサン</t>
    </rPh>
    <rPh sb="14" eb="16">
      <t>ジョウケン</t>
    </rPh>
    <rPh sb="17" eb="19">
      <t>テイジ</t>
    </rPh>
    <phoneticPr fontId="5"/>
  </si>
  <si>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5"/>
  </si>
  <si>
    <t>日本語能力検定Ｎ３レベルを目標としており、研修終了時点でほぼ全ての候補者の日本語能力が達成している。</t>
    <rPh sb="0" eb="3">
      <t>ニホンゴ</t>
    </rPh>
    <rPh sb="3" eb="5">
      <t>ノウリョク</t>
    </rPh>
    <rPh sb="5" eb="7">
      <t>ケンテイ</t>
    </rPh>
    <rPh sb="13" eb="15">
      <t>モクヒョウ</t>
    </rPh>
    <rPh sb="21" eb="23">
      <t>ケンシュウ</t>
    </rPh>
    <rPh sb="23" eb="25">
      <t>シュウリョウ</t>
    </rPh>
    <rPh sb="25" eb="27">
      <t>ジテン</t>
    </rPh>
    <rPh sb="30" eb="31">
      <t>スベ</t>
    </rPh>
    <rPh sb="33" eb="36">
      <t>コウホシャ</t>
    </rPh>
    <rPh sb="37" eb="40">
      <t>ニホンゴ</t>
    </rPh>
    <rPh sb="40" eb="42">
      <t>ノウリョク</t>
    </rPh>
    <rPh sb="43" eb="45">
      <t>タッセイ</t>
    </rPh>
    <phoneticPr fontId="5"/>
  </si>
  <si>
    <t>施設における就労・研修に資するプログラムとしている。</t>
    <rPh sb="0" eb="2">
      <t>シセツ</t>
    </rPh>
    <rPh sb="6" eb="8">
      <t>シュウロウ</t>
    </rPh>
    <rPh sb="9" eb="11">
      <t>ケンシュウ</t>
    </rPh>
    <rPh sb="12" eb="13">
      <t>シ</t>
    </rPh>
    <phoneticPr fontId="5"/>
  </si>
  <si>
    <t>○</t>
    <phoneticPr fontId="5"/>
  </si>
  <si>
    <t>経済産業省通商政策局アジア大洋州課</t>
    <rPh sb="0" eb="2">
      <t>ケイザイ</t>
    </rPh>
    <rPh sb="2" eb="5">
      <t>サンギョウショウ</t>
    </rPh>
    <rPh sb="5" eb="7">
      <t>ツウショウ</t>
    </rPh>
    <rPh sb="7" eb="10">
      <t>セイサクキョク</t>
    </rPh>
    <rPh sb="13" eb="17">
      <t>タイヨウシュウカ</t>
    </rPh>
    <phoneticPr fontId="5"/>
  </si>
  <si>
    <t>0151</t>
    <phoneticPr fontId="5"/>
  </si>
  <si>
    <t>看護師・介護福祉士候補者日本語研修事業委託費</t>
    <rPh sb="0" eb="3">
      <t>カンゴシ</t>
    </rPh>
    <rPh sb="4" eb="6">
      <t>カイゴ</t>
    </rPh>
    <rPh sb="6" eb="9">
      <t>フクシシ</t>
    </rPh>
    <rPh sb="9" eb="12">
      <t>コウホシャ</t>
    </rPh>
    <rPh sb="12" eb="15">
      <t>ニホンゴ</t>
    </rPh>
    <rPh sb="15" eb="17">
      <t>ケンシュウ</t>
    </rPh>
    <rPh sb="17" eb="19">
      <t>ジギョウ</t>
    </rPh>
    <rPh sb="19" eb="22">
      <t>イタクヒ</t>
    </rPh>
    <phoneticPr fontId="5"/>
  </si>
  <si>
    <t>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phoneticPr fontId="5"/>
  </si>
  <si>
    <t>011</t>
    <phoneticPr fontId="5"/>
  </si>
  <si>
    <t>011</t>
    <phoneticPr fontId="5"/>
  </si>
  <si>
    <t>205,361,833円
/101名</t>
    <rPh sb="11" eb="12">
      <t>エン</t>
    </rPh>
    <rPh sb="17" eb="18">
      <t>メイ</t>
    </rPh>
    <phoneticPr fontId="5"/>
  </si>
  <si>
    <t>281,399,122円
/155名</t>
    <rPh sb="11" eb="12">
      <t>エン</t>
    </rPh>
    <rPh sb="17" eb="18">
      <t>メイ</t>
    </rPh>
    <phoneticPr fontId="5"/>
  </si>
  <si>
    <t>333,688,573円
/187名</t>
    <rPh sb="11" eb="12">
      <t>エン</t>
    </rPh>
    <rPh sb="17" eb="18">
      <t>メイ</t>
    </rPh>
    <phoneticPr fontId="5"/>
  </si>
  <si>
    <t>598,931,944円
/289名</t>
    <rPh sb="11" eb="12">
      <t>エン</t>
    </rPh>
    <rPh sb="17" eb="18">
      <t>メイ</t>
    </rPh>
    <phoneticPr fontId="5"/>
  </si>
  <si>
    <t>委託費</t>
    <rPh sb="0" eb="3">
      <t>イタクヒ</t>
    </rPh>
    <phoneticPr fontId="5"/>
  </si>
  <si>
    <t>外国人看護師・介護福祉士候補者に対する日本語研修事業</t>
    <rPh sb="0" eb="3">
      <t>ガイコクジン</t>
    </rPh>
    <rPh sb="3" eb="6">
      <t>カンゴシ</t>
    </rPh>
    <rPh sb="7" eb="9">
      <t>カイゴ</t>
    </rPh>
    <rPh sb="9" eb="12">
      <t>フクシシ</t>
    </rPh>
    <rPh sb="12" eb="15">
      <t>コウホシャ</t>
    </rPh>
    <rPh sb="16" eb="17">
      <t>タイ</t>
    </rPh>
    <rPh sb="19" eb="22">
      <t>ニホンゴ</t>
    </rPh>
    <rPh sb="22" eb="24">
      <t>ケンシュウ</t>
    </rPh>
    <rPh sb="24" eb="26">
      <t>ジギョウ</t>
    </rPh>
    <phoneticPr fontId="5"/>
  </si>
  <si>
    <t>A.（財）海外産業人材育成協会</t>
    <rPh sb="3" eb="4">
      <t>ザイ</t>
    </rPh>
    <rPh sb="5" eb="7">
      <t>カイガイ</t>
    </rPh>
    <rPh sb="7" eb="9">
      <t>サンギョウ</t>
    </rPh>
    <rPh sb="9" eb="11">
      <t>ジンザイ</t>
    </rPh>
    <rPh sb="11" eb="13">
      <t>イクセイ</t>
    </rPh>
    <rPh sb="13" eb="15">
      <t>キョウカイ</t>
    </rPh>
    <phoneticPr fontId="5"/>
  </si>
  <si>
    <t>（財）海外産業人材育成協会</t>
    <rPh sb="1" eb="2">
      <t>ザイ</t>
    </rPh>
    <rPh sb="3" eb="5">
      <t>カイガイ</t>
    </rPh>
    <rPh sb="5" eb="7">
      <t>サンギョウ</t>
    </rPh>
    <rPh sb="7" eb="9">
      <t>ジンザイ</t>
    </rPh>
    <rPh sb="9" eb="11">
      <t>イクセイ</t>
    </rPh>
    <rPh sb="11" eb="13">
      <t>キョウカイ</t>
    </rPh>
    <phoneticPr fontId="5"/>
  </si>
  <si>
    <t>次年度以降も円滑な就労及び合格率の向上に向けて，効果的かつ効率的な研修となるよう努めていくこととする。訪日前研修からの引き継ぎにあたっては，よりきめ細かな対応を行うことで研修の効果を高める。</t>
    <phoneticPr fontId="5"/>
  </si>
  <si>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5"/>
  </si>
  <si>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5"/>
  </si>
  <si>
    <t>平成２７年度に訪日が想定される２８９名程度の看護師・介護福祉士候補者に対し，ＥＰＡの規定に基づき，６か月間の日本語研修を実施する。</t>
    <rPh sb="0" eb="2">
      <t>ヘイセイ</t>
    </rPh>
    <rPh sb="4" eb="6">
      <t>ネンド</t>
    </rPh>
    <rPh sb="7" eb="9">
      <t>ホウニチ</t>
    </rPh>
    <rPh sb="10" eb="12">
      <t>ソウテイ</t>
    </rPh>
    <rPh sb="18" eb="19">
      <t>メイ</t>
    </rPh>
    <rPh sb="19" eb="21">
      <t>テイド</t>
    </rPh>
    <rPh sb="22" eb="25">
      <t>カンゴシ</t>
    </rPh>
    <rPh sb="26" eb="28">
      <t>カイゴ</t>
    </rPh>
    <rPh sb="28" eb="31">
      <t>フクシシ</t>
    </rPh>
    <rPh sb="31" eb="34">
      <t>コウホシャ</t>
    </rPh>
    <rPh sb="35" eb="36">
      <t>タイ</t>
    </rPh>
    <rPh sb="42" eb="44">
      <t>キテイ</t>
    </rPh>
    <rPh sb="45" eb="46">
      <t>モト</t>
    </rPh>
    <rPh sb="51" eb="52">
      <t>ゲツ</t>
    </rPh>
    <rPh sb="52" eb="53">
      <t>アイダ</t>
    </rPh>
    <rPh sb="54" eb="57">
      <t>ニホンゴ</t>
    </rPh>
    <rPh sb="57" eb="59">
      <t>ケンシュウ</t>
    </rPh>
    <rPh sb="60" eb="62">
      <t>ジッシ</t>
    </rPh>
    <phoneticPr fontId="5"/>
  </si>
  <si>
    <t>平成26年度の訪日後研修の開始に当たっては訪日前研修からの引継会を実施し，訪日後研修終了時の目安の一つとされる日本語能力試験におけるN3程度以上に達した候補者の割合が95%に達するなどの成果を上げ，候補者の円滑な就労に寄与する事業が実施された。</t>
    <phoneticPr fontId="5"/>
  </si>
  <si>
    <t>日尼ＥＰＡに基づき訪日する候補者の円滑な就労及び研修を実施するために必要とされる日本語能力（日本語能力Ｎ３程度）の達成。</t>
    <rPh sb="22" eb="23">
      <t>オヨ</t>
    </rPh>
    <rPh sb="27" eb="29">
      <t>ジッシ</t>
    </rPh>
    <rPh sb="34" eb="36">
      <t>ヒツヨウ</t>
    </rPh>
    <rPh sb="40" eb="43">
      <t>ニホンゴ</t>
    </rPh>
    <rPh sb="43" eb="45">
      <t>ノウリョク</t>
    </rPh>
    <rPh sb="46" eb="49">
      <t>ニホンゴ</t>
    </rPh>
    <rPh sb="49" eb="51">
      <t>ノウリョク</t>
    </rPh>
    <rPh sb="53" eb="55">
      <t>テイド</t>
    </rPh>
    <rPh sb="57" eb="59">
      <t>タッセイ</t>
    </rPh>
    <phoneticPr fontId="5"/>
  </si>
  <si>
    <t>同日本語研修終了時に日本語能力検定Ｎ３程度に一定割合の候補者が達しているかが一つの成果指標となる。</t>
    <rPh sb="0" eb="1">
      <t>オナ</t>
    </rPh>
    <phoneticPr fontId="5"/>
  </si>
  <si>
    <t>縮減</t>
  </si>
  <si>
    <t>（業務委託：外務省、経産省合計額）
÷187名（訪日後研修者数）</t>
    <rPh sb="1" eb="3">
      <t>ギョウム</t>
    </rPh>
    <rPh sb="3" eb="5">
      <t>イタク</t>
    </rPh>
    <rPh sb="6" eb="9">
      <t>ガイムショウ</t>
    </rPh>
    <rPh sb="10" eb="13">
      <t>ケイサンショウ</t>
    </rPh>
    <rPh sb="13" eb="16">
      <t>ゴウケイガク</t>
    </rPh>
    <rPh sb="22" eb="23">
      <t>メイ</t>
    </rPh>
    <rPh sb="24" eb="27">
      <t>ホウニチゴ</t>
    </rPh>
    <rPh sb="27" eb="30">
      <t>ケンシュウシャ</t>
    </rPh>
    <rPh sb="30" eb="31">
      <t>スウ</t>
    </rPh>
    <phoneticPr fontId="5"/>
  </si>
  <si>
    <t>外部有識者の点検対象外である。</t>
    <rPh sb="0" eb="2">
      <t>ガイブ</t>
    </rPh>
    <rPh sb="2" eb="5">
      <t>ユウシキシャ</t>
    </rPh>
    <rPh sb="6" eb="8">
      <t>テンケン</t>
    </rPh>
    <rPh sb="8" eb="11">
      <t>タイショウガイ</t>
    </rPh>
    <phoneticPr fontId="5"/>
  </si>
  <si>
    <t>事業の効率化による経費縮減に努める。</t>
    <rPh sb="0" eb="2">
      <t>ジギョウ</t>
    </rPh>
    <rPh sb="3" eb="6">
      <t>コウリツカ</t>
    </rPh>
    <rPh sb="9" eb="11">
      <t>ケイヒ</t>
    </rPh>
    <rPh sb="11" eb="13">
      <t>シュクゲン</t>
    </rPh>
    <rPh sb="14" eb="15">
      <t>ツト</t>
    </rPh>
    <phoneticPr fontId="5"/>
  </si>
  <si>
    <t>外務省負担分については国際交流基金の支出分が増加したことによる減.。</t>
    <rPh sb="0" eb="3">
      <t>ガイムショウ</t>
    </rPh>
    <rPh sb="3" eb="6">
      <t>フタンブン</t>
    </rPh>
    <rPh sb="11" eb="13">
      <t>コクサイ</t>
    </rPh>
    <rPh sb="13" eb="15">
      <t>コウリュウ</t>
    </rPh>
    <rPh sb="15" eb="17">
      <t>キキン</t>
    </rPh>
    <rPh sb="18" eb="20">
      <t>シシュツ</t>
    </rPh>
    <rPh sb="20" eb="21">
      <t>ブン</t>
    </rPh>
    <rPh sb="22" eb="24">
      <t>ゾウカ</t>
    </rPh>
    <rPh sb="31" eb="32">
      <t>ゲン</t>
    </rPh>
    <phoneticPr fontId="5"/>
  </si>
  <si>
    <t>訪日後研修を受講する候補者は昨年度に比し２名増であるが，外務省及び経産省で訪日前・訪日後研修全体の経費を折半して共同負担（外務省がフィリピン及びインドネシアの訪日前研修経費を，経産省がフィリピンの訪日後研修経費を負担し，インドネシアの訪日後研修経費はこれらが全体として両省の折半となるよう分担）しているため，研修人数の増加見込みによる訪日前研修経費の増額により，当該経費は経産省が増額，外務省は減額とな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</si>
</sst>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45</xdr:row>
          <xdr:rowOff>57150</xdr:rowOff>
        </xdr:from>
        <xdr:to>
          <xdr:col>47</xdr:col>
          <xdr:colOff>104775</xdr:colOff>
          <xdr:row>46</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228</xdr:row>
          <xdr:rowOff>295275</xdr:rowOff>
        </xdr:from>
        <xdr:to>
          <xdr:col>43</xdr:col>
          <xdr:colOff>142875</xdr:colOff>
          <xdr:row>229</xdr:row>
          <xdr:rowOff>219075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265</xdr:row>
          <xdr:rowOff>76200</xdr:rowOff>
        </xdr:from>
        <xdr:to>
          <xdr:col>43</xdr:col>
          <xdr:colOff>142875</xdr:colOff>
          <xdr:row>496</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28575</xdr:colOff>
      <xdr:row>144</xdr:row>
      <xdr:rowOff>57150</xdr:rowOff>
    </xdr:from>
    <xdr:to>
      <xdr:col>43</xdr:col>
      <xdr:colOff>53067</xdr:colOff>
      <xdr:row>159</xdr:row>
      <xdr:rowOff>232641</xdr:rowOff>
    </xdr:to>
    <xdr:grpSp>
      <xdr:nvGrpSpPr>
        <xdr:cNvPr id="5" name="グループ化 4"/>
        <xdr:cNvGrpSpPr/>
      </xdr:nvGrpSpPr>
      <xdr:grpSpPr>
        <a:xfrm>
          <a:off x="2828925" y="32232600"/>
          <a:ext cx="5825217" cy="5461866"/>
          <a:chOff x="3000375" y="30975300"/>
          <a:chExt cx="5825217" cy="5461866"/>
        </a:xfrm>
      </xdr:grpSpPr>
      <xdr:sp macro="" textlink="">
        <xdr:nvSpPr>
          <xdr:cNvPr id="6" name="正方形/長方形 5"/>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１４１百万円</a:t>
            </a:r>
            <a:endParaRPr kumimoji="1" lang="en-US" altLang="ja-JP" sz="1000"/>
          </a:p>
        </xdr:txBody>
      </xdr:sp>
      <xdr:sp macro="" textlink="">
        <xdr:nvSpPr>
          <xdr:cNvPr id="7" name="大かっこ 6"/>
          <xdr:cNvSpPr/>
        </xdr:nvSpPr>
        <xdr:spPr bwMode="auto">
          <a:xfrm>
            <a:off x="30003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8" name="正方形/長方形 7"/>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３３４百万円</a:t>
            </a:r>
            <a:endParaRPr kumimoji="1" lang="en-US" altLang="ja-JP" sz="1000">
              <a:solidFill>
                <a:schemeClr val="dk1"/>
              </a:solidFill>
              <a:latin typeface="+mn-lt"/>
              <a:ea typeface="+mn-ea"/>
              <a:cs typeface="+mn-cs"/>
            </a:endParaRPr>
          </a:p>
        </xdr:txBody>
      </xdr:sp>
      <xdr:sp macro="" textlink="">
        <xdr:nvSpPr>
          <xdr:cNvPr id="9" name="正方形/長方形 8"/>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10" name="大かっこ 9"/>
          <xdr:cNvSpPr/>
        </xdr:nvSpPr>
        <xdr:spPr bwMode="auto">
          <a:xfrm>
            <a:off x="4672694" y="35824845"/>
            <a:ext cx="2586717" cy="61232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11" name="直線矢印コネクタ 10"/>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１９３百万円</a:t>
            </a:r>
            <a:endParaRPr kumimoji="1" lang="en-US" altLang="ja-JP" sz="1000"/>
          </a:p>
        </xdr:txBody>
      </xdr:sp>
      <xdr:sp macro="" textlink="">
        <xdr:nvSpPr>
          <xdr:cNvPr id="13" name="大かっこ 12"/>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14" name="図形 12"/>
          <xdr:cNvCxnSpPr>
            <a:stCxn id="7" idx="2"/>
          </xdr:cNvCxnSpPr>
        </xdr:nvCxnSpPr>
        <xdr:spPr>
          <a:xfrm rot="16200000" flipH="1">
            <a:off x="4718616" y="31883918"/>
            <a:ext cx="760639" cy="1610403"/>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図形 14"/>
          <xdr:cNvCxnSpPr>
            <a:stCxn id="13"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46" zoomScaleNormal="75" zoomScaleSheetLayoutView="100" zoomScalePageLayoutView="85"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0" t="s">
        <v>0</v>
      </c>
      <c r="AK2" s="490"/>
      <c r="AL2" s="490"/>
      <c r="AM2" s="490"/>
      <c r="AN2" s="490"/>
      <c r="AO2" s="490"/>
      <c r="AP2" s="490"/>
      <c r="AQ2" s="106" t="s">
        <v>465</v>
      </c>
      <c r="AR2" s="106"/>
      <c r="AS2" s="68" t="str">
        <f>IF(OR(AQ2="　", AQ2=""), "", "-")</f>
        <v/>
      </c>
      <c r="AT2" s="107">
        <v>12</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c r="A4" s="518" t="s">
        <v>30</v>
      </c>
      <c r="B4" s="519"/>
      <c r="C4" s="519"/>
      <c r="D4" s="519"/>
      <c r="E4" s="519"/>
      <c r="F4" s="519"/>
      <c r="G4" s="492" t="s">
        <v>472</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473</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c r="A5" s="502" t="s">
        <v>93</v>
      </c>
      <c r="B5" s="503"/>
      <c r="C5" s="503"/>
      <c r="D5" s="503"/>
      <c r="E5" s="503"/>
      <c r="F5" s="504"/>
      <c r="G5" s="325" t="s">
        <v>213</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474</v>
      </c>
      <c r="AF5" s="513"/>
      <c r="AG5" s="513"/>
      <c r="AH5" s="513"/>
      <c r="AI5" s="513"/>
      <c r="AJ5" s="513"/>
      <c r="AK5" s="513"/>
      <c r="AL5" s="513"/>
      <c r="AM5" s="513"/>
      <c r="AN5" s="513"/>
      <c r="AO5" s="513"/>
      <c r="AP5" s="514"/>
      <c r="AQ5" s="515" t="s">
        <v>475</v>
      </c>
      <c r="AR5" s="516"/>
      <c r="AS5" s="516"/>
      <c r="AT5" s="516"/>
      <c r="AU5" s="516"/>
      <c r="AV5" s="516"/>
      <c r="AW5" s="516"/>
      <c r="AX5" s="517"/>
    </row>
    <row r="6" spans="1:50" ht="39" customHeight="1">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476</v>
      </c>
      <c r="AF6" s="527"/>
      <c r="AG6" s="527"/>
      <c r="AH6" s="527"/>
      <c r="AI6" s="527"/>
      <c r="AJ6" s="527"/>
      <c r="AK6" s="527"/>
      <c r="AL6" s="527"/>
      <c r="AM6" s="527"/>
      <c r="AN6" s="527"/>
      <c r="AO6" s="527"/>
      <c r="AP6" s="527"/>
      <c r="AQ6" s="124"/>
      <c r="AR6" s="124"/>
      <c r="AS6" s="124"/>
      <c r="AT6" s="124"/>
      <c r="AU6" s="124"/>
      <c r="AV6" s="124"/>
      <c r="AW6" s="124"/>
      <c r="AX6" s="528"/>
    </row>
    <row r="7" spans="1:50" ht="49.5" customHeight="1">
      <c r="A7" s="448" t="s">
        <v>25</v>
      </c>
      <c r="B7" s="449"/>
      <c r="C7" s="449"/>
      <c r="D7" s="449"/>
      <c r="E7" s="449"/>
      <c r="F7" s="449"/>
      <c r="G7" s="450" t="s">
        <v>477</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c r="AF7" s="455"/>
      <c r="AG7" s="455"/>
      <c r="AH7" s="455"/>
      <c r="AI7" s="455"/>
      <c r="AJ7" s="455"/>
      <c r="AK7" s="455"/>
      <c r="AL7" s="455"/>
      <c r="AM7" s="455"/>
      <c r="AN7" s="455"/>
      <c r="AO7" s="455"/>
      <c r="AP7" s="455"/>
      <c r="AQ7" s="455"/>
      <c r="AR7" s="455"/>
      <c r="AS7" s="455"/>
      <c r="AT7" s="455"/>
      <c r="AU7" s="455"/>
      <c r="AV7" s="455"/>
      <c r="AW7" s="455"/>
      <c r="AX7" s="456"/>
    </row>
    <row r="8" spans="1:50" ht="34.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経済協力</v>
      </c>
      <c r="AF8" s="484"/>
      <c r="AG8" s="484"/>
      <c r="AH8" s="484"/>
      <c r="AI8" s="484"/>
      <c r="AJ8" s="484"/>
      <c r="AK8" s="484"/>
      <c r="AL8" s="484"/>
      <c r="AM8" s="484"/>
      <c r="AN8" s="484"/>
      <c r="AO8" s="484"/>
      <c r="AP8" s="484"/>
      <c r="AQ8" s="484"/>
      <c r="AR8" s="484"/>
      <c r="AS8" s="484"/>
      <c r="AT8" s="484"/>
      <c r="AU8" s="484"/>
      <c r="AV8" s="484"/>
      <c r="AW8" s="484"/>
      <c r="AX8" s="485"/>
    </row>
    <row r="9" spans="1:50" ht="49.5" customHeight="1">
      <c r="A9" s="457" t="s">
        <v>26</v>
      </c>
      <c r="B9" s="458"/>
      <c r="C9" s="458"/>
      <c r="D9" s="458"/>
      <c r="E9" s="458"/>
      <c r="F9" s="458"/>
      <c r="G9" s="486" t="s">
        <v>478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72" customHeight="1">
      <c r="A10" s="457" t="s">
        <v>36</v>
      </c>
      <c r="B10" s="458"/>
      <c r="C10" s="458"/>
      <c r="D10" s="458"/>
      <c r="E10" s="458"/>
      <c r="F10" s="458"/>
      <c r="G10" s="486" t="s">
        <v>479</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c r="A13" s="463"/>
      <c r="B13" s="464"/>
      <c r="C13" s="464"/>
      <c r="D13" s="464"/>
      <c r="E13" s="464"/>
      <c r="F13" s="465"/>
      <c r="G13" s="474" t="s">
        <v>7</v>
      </c>
      <c r="H13" s="475"/>
      <c r="I13" s="480" t="s">
        <v>8</v>
      </c>
      <c r="J13" s="481"/>
      <c r="K13" s="481"/>
      <c r="L13" s="481"/>
      <c r="M13" s="481"/>
      <c r="N13" s="481"/>
      <c r="O13" s="482"/>
      <c r="P13" s="71">
        <v>168</v>
      </c>
      <c r="Q13" s="72"/>
      <c r="R13" s="72"/>
      <c r="S13" s="72"/>
      <c r="T13" s="72"/>
      <c r="U13" s="72"/>
      <c r="V13" s="73"/>
      <c r="W13" s="71">
        <v>151</v>
      </c>
      <c r="X13" s="72"/>
      <c r="Y13" s="72"/>
      <c r="Z13" s="72"/>
      <c r="AA13" s="72"/>
      <c r="AB13" s="72"/>
      <c r="AC13" s="73"/>
      <c r="AD13" s="71">
        <v>149</v>
      </c>
      <c r="AE13" s="72"/>
      <c r="AF13" s="72"/>
      <c r="AG13" s="72"/>
      <c r="AH13" s="72"/>
      <c r="AI13" s="72"/>
      <c r="AJ13" s="73"/>
      <c r="AK13" s="71">
        <v>309</v>
      </c>
      <c r="AL13" s="72"/>
      <c r="AM13" s="72"/>
      <c r="AN13" s="72"/>
      <c r="AO13" s="72"/>
      <c r="AP13" s="72"/>
      <c r="AQ13" s="73"/>
      <c r="AR13" s="667">
        <v>272</v>
      </c>
      <c r="AS13" s="668"/>
      <c r="AT13" s="668"/>
      <c r="AU13" s="668"/>
      <c r="AV13" s="668"/>
      <c r="AW13" s="668"/>
      <c r="AX13" s="669"/>
    </row>
    <row r="14" spans="1:50" ht="21" customHeight="1">
      <c r="A14" s="463"/>
      <c r="B14" s="464"/>
      <c r="C14" s="464"/>
      <c r="D14" s="464"/>
      <c r="E14" s="464"/>
      <c r="F14" s="465"/>
      <c r="G14" s="476"/>
      <c r="H14" s="477"/>
      <c r="I14" s="343" t="s">
        <v>9</v>
      </c>
      <c r="J14" s="471"/>
      <c r="K14" s="471"/>
      <c r="L14" s="471"/>
      <c r="M14" s="471"/>
      <c r="N14" s="471"/>
      <c r="O14" s="472"/>
      <c r="P14" s="71">
        <v>-41</v>
      </c>
      <c r="Q14" s="72"/>
      <c r="R14" s="72"/>
      <c r="S14" s="72"/>
      <c r="T14" s="72"/>
      <c r="U14" s="72"/>
      <c r="V14" s="73"/>
      <c r="W14" s="71">
        <v>-26</v>
      </c>
      <c r="X14" s="72"/>
      <c r="Y14" s="72"/>
      <c r="Z14" s="72"/>
      <c r="AA14" s="72"/>
      <c r="AB14" s="72"/>
      <c r="AC14" s="73"/>
      <c r="AD14" s="71" t="s">
        <v>480</v>
      </c>
      <c r="AE14" s="72"/>
      <c r="AF14" s="72"/>
      <c r="AG14" s="72"/>
      <c r="AH14" s="72"/>
      <c r="AI14" s="72"/>
      <c r="AJ14" s="73"/>
      <c r="AK14" s="71" t="s">
        <v>480</v>
      </c>
      <c r="AL14" s="72"/>
      <c r="AM14" s="72"/>
      <c r="AN14" s="72"/>
      <c r="AO14" s="72"/>
      <c r="AP14" s="72"/>
      <c r="AQ14" s="73"/>
      <c r="AR14" s="665"/>
      <c r="AS14" s="665"/>
      <c r="AT14" s="665"/>
      <c r="AU14" s="665"/>
      <c r="AV14" s="665"/>
      <c r="AW14" s="665"/>
      <c r="AX14" s="666"/>
    </row>
    <row r="15" spans="1:50" ht="21" customHeight="1">
      <c r="A15" s="463"/>
      <c r="B15" s="464"/>
      <c r="C15" s="464"/>
      <c r="D15" s="464"/>
      <c r="E15" s="464"/>
      <c r="F15" s="465"/>
      <c r="G15" s="476"/>
      <c r="H15" s="477"/>
      <c r="I15" s="343" t="s">
        <v>62</v>
      </c>
      <c r="J15" s="344"/>
      <c r="K15" s="344"/>
      <c r="L15" s="344"/>
      <c r="M15" s="344"/>
      <c r="N15" s="344"/>
      <c r="O15" s="345"/>
      <c r="P15" s="71" t="s">
        <v>481</v>
      </c>
      <c r="Q15" s="72"/>
      <c r="R15" s="72"/>
      <c r="S15" s="72"/>
      <c r="T15" s="72"/>
      <c r="U15" s="72"/>
      <c r="V15" s="73"/>
      <c r="W15" s="71" t="s">
        <v>480</v>
      </c>
      <c r="X15" s="72"/>
      <c r="Y15" s="72"/>
      <c r="Z15" s="72"/>
      <c r="AA15" s="72"/>
      <c r="AB15" s="72"/>
      <c r="AC15" s="73"/>
      <c r="AD15" s="71" t="s">
        <v>480</v>
      </c>
      <c r="AE15" s="72"/>
      <c r="AF15" s="72"/>
      <c r="AG15" s="72"/>
      <c r="AH15" s="72"/>
      <c r="AI15" s="72"/>
      <c r="AJ15" s="73"/>
      <c r="AK15" s="71" t="s">
        <v>482</v>
      </c>
      <c r="AL15" s="72"/>
      <c r="AM15" s="72"/>
      <c r="AN15" s="72"/>
      <c r="AO15" s="72"/>
      <c r="AP15" s="72"/>
      <c r="AQ15" s="73"/>
      <c r="AR15" s="71"/>
      <c r="AS15" s="72"/>
      <c r="AT15" s="72"/>
      <c r="AU15" s="72"/>
      <c r="AV15" s="72"/>
      <c r="AW15" s="72"/>
      <c r="AX15" s="664"/>
    </row>
    <row r="16" spans="1:50" ht="21" customHeight="1">
      <c r="A16" s="463"/>
      <c r="B16" s="464"/>
      <c r="C16" s="464"/>
      <c r="D16" s="464"/>
      <c r="E16" s="464"/>
      <c r="F16" s="465"/>
      <c r="G16" s="476"/>
      <c r="H16" s="477"/>
      <c r="I16" s="343" t="s">
        <v>63</v>
      </c>
      <c r="J16" s="344"/>
      <c r="K16" s="344"/>
      <c r="L16" s="344"/>
      <c r="M16" s="344"/>
      <c r="N16" s="344"/>
      <c r="O16" s="345"/>
      <c r="P16" s="71" t="s">
        <v>480</v>
      </c>
      <c r="Q16" s="72"/>
      <c r="R16" s="72"/>
      <c r="S16" s="72"/>
      <c r="T16" s="72"/>
      <c r="U16" s="72"/>
      <c r="V16" s="73"/>
      <c r="W16" s="71" t="s">
        <v>482</v>
      </c>
      <c r="X16" s="72"/>
      <c r="Y16" s="72"/>
      <c r="Z16" s="72"/>
      <c r="AA16" s="72"/>
      <c r="AB16" s="72"/>
      <c r="AC16" s="73"/>
      <c r="AD16" s="71" t="s">
        <v>481</v>
      </c>
      <c r="AE16" s="72"/>
      <c r="AF16" s="72"/>
      <c r="AG16" s="72"/>
      <c r="AH16" s="72"/>
      <c r="AI16" s="72"/>
      <c r="AJ16" s="73"/>
      <c r="AK16" s="71" t="s">
        <v>481</v>
      </c>
      <c r="AL16" s="72"/>
      <c r="AM16" s="72"/>
      <c r="AN16" s="72"/>
      <c r="AO16" s="72"/>
      <c r="AP16" s="72"/>
      <c r="AQ16" s="73"/>
      <c r="AR16" s="443"/>
      <c r="AS16" s="444"/>
      <c r="AT16" s="444"/>
      <c r="AU16" s="444"/>
      <c r="AV16" s="444"/>
      <c r="AW16" s="444"/>
      <c r="AX16" s="445"/>
    </row>
    <row r="17" spans="1:50" ht="24.75" customHeight="1">
      <c r="A17" s="463"/>
      <c r="B17" s="464"/>
      <c r="C17" s="464"/>
      <c r="D17" s="464"/>
      <c r="E17" s="464"/>
      <c r="F17" s="465"/>
      <c r="G17" s="476"/>
      <c r="H17" s="477"/>
      <c r="I17" s="343" t="s">
        <v>61</v>
      </c>
      <c r="J17" s="471"/>
      <c r="K17" s="471"/>
      <c r="L17" s="471"/>
      <c r="M17" s="471"/>
      <c r="N17" s="471"/>
      <c r="O17" s="472"/>
      <c r="P17" s="71" t="s">
        <v>480</v>
      </c>
      <c r="Q17" s="72"/>
      <c r="R17" s="72"/>
      <c r="S17" s="72"/>
      <c r="T17" s="72"/>
      <c r="U17" s="72"/>
      <c r="V17" s="73"/>
      <c r="W17" s="71" t="s">
        <v>481</v>
      </c>
      <c r="X17" s="72"/>
      <c r="Y17" s="72"/>
      <c r="Z17" s="72"/>
      <c r="AA17" s="72"/>
      <c r="AB17" s="72"/>
      <c r="AC17" s="73"/>
      <c r="AD17" s="71" t="s">
        <v>481</v>
      </c>
      <c r="AE17" s="72"/>
      <c r="AF17" s="72"/>
      <c r="AG17" s="72"/>
      <c r="AH17" s="72"/>
      <c r="AI17" s="72"/>
      <c r="AJ17" s="73"/>
      <c r="AK17" s="71" t="s">
        <v>481</v>
      </c>
      <c r="AL17" s="72"/>
      <c r="AM17" s="72"/>
      <c r="AN17" s="72"/>
      <c r="AO17" s="72"/>
      <c r="AP17" s="72"/>
      <c r="AQ17" s="73"/>
      <c r="AR17" s="446"/>
      <c r="AS17" s="446"/>
      <c r="AT17" s="446"/>
      <c r="AU17" s="446"/>
      <c r="AV17" s="446"/>
      <c r="AW17" s="446"/>
      <c r="AX17" s="447"/>
    </row>
    <row r="18" spans="1:50" ht="24.75" customHeight="1">
      <c r="A18" s="463"/>
      <c r="B18" s="464"/>
      <c r="C18" s="464"/>
      <c r="D18" s="464"/>
      <c r="E18" s="464"/>
      <c r="F18" s="465"/>
      <c r="G18" s="478"/>
      <c r="H18" s="479"/>
      <c r="I18" s="346" t="s">
        <v>22</v>
      </c>
      <c r="J18" s="347"/>
      <c r="K18" s="347"/>
      <c r="L18" s="347"/>
      <c r="M18" s="347"/>
      <c r="N18" s="347"/>
      <c r="O18" s="348"/>
      <c r="P18" s="315">
        <f>SUM(P13:V17)</f>
        <v>127</v>
      </c>
      <c r="Q18" s="316"/>
      <c r="R18" s="316"/>
      <c r="S18" s="316"/>
      <c r="T18" s="316"/>
      <c r="U18" s="316"/>
      <c r="V18" s="317"/>
      <c r="W18" s="315">
        <f>SUM(W13:AC17)</f>
        <v>125</v>
      </c>
      <c r="X18" s="316"/>
      <c r="Y18" s="316"/>
      <c r="Z18" s="316"/>
      <c r="AA18" s="316"/>
      <c r="AB18" s="316"/>
      <c r="AC18" s="317"/>
      <c r="AD18" s="315">
        <f t="shared" ref="AD18" si="0">SUM(AD13:AJ17)</f>
        <v>149</v>
      </c>
      <c r="AE18" s="316"/>
      <c r="AF18" s="316"/>
      <c r="AG18" s="316"/>
      <c r="AH18" s="316"/>
      <c r="AI18" s="316"/>
      <c r="AJ18" s="317"/>
      <c r="AK18" s="315">
        <f t="shared" ref="AK18" si="1">SUM(AK13:AQ17)</f>
        <v>309</v>
      </c>
      <c r="AL18" s="316"/>
      <c r="AM18" s="316"/>
      <c r="AN18" s="316"/>
      <c r="AO18" s="316"/>
      <c r="AP18" s="316"/>
      <c r="AQ18" s="317"/>
      <c r="AR18" s="315">
        <f t="shared" ref="AR18" si="2">SUM(AR13:AX17)</f>
        <v>272</v>
      </c>
      <c r="AS18" s="316"/>
      <c r="AT18" s="316"/>
      <c r="AU18" s="316"/>
      <c r="AV18" s="316"/>
      <c r="AW18" s="316"/>
      <c r="AX18" s="318"/>
    </row>
    <row r="19" spans="1:50" ht="24.75" customHeight="1">
      <c r="A19" s="463"/>
      <c r="B19" s="464"/>
      <c r="C19" s="464"/>
      <c r="D19" s="464"/>
      <c r="E19" s="464"/>
      <c r="F19" s="465"/>
      <c r="G19" s="312" t="s">
        <v>10</v>
      </c>
      <c r="H19" s="313"/>
      <c r="I19" s="313"/>
      <c r="J19" s="313"/>
      <c r="K19" s="313"/>
      <c r="L19" s="313"/>
      <c r="M19" s="313"/>
      <c r="N19" s="313"/>
      <c r="O19" s="313"/>
      <c r="P19" s="71">
        <v>87</v>
      </c>
      <c r="Q19" s="72"/>
      <c r="R19" s="72"/>
      <c r="S19" s="72"/>
      <c r="T19" s="72"/>
      <c r="U19" s="72"/>
      <c r="V19" s="73"/>
      <c r="W19" s="71">
        <v>119</v>
      </c>
      <c r="X19" s="72"/>
      <c r="Y19" s="72"/>
      <c r="Z19" s="72"/>
      <c r="AA19" s="72"/>
      <c r="AB19" s="72"/>
      <c r="AC19" s="73"/>
      <c r="AD19" s="71">
        <v>141</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6"/>
      <c r="B20" s="467"/>
      <c r="C20" s="467"/>
      <c r="D20" s="467"/>
      <c r="E20" s="467"/>
      <c r="F20" s="468"/>
      <c r="G20" s="312" t="s">
        <v>11</v>
      </c>
      <c r="H20" s="313"/>
      <c r="I20" s="313"/>
      <c r="J20" s="313"/>
      <c r="K20" s="313"/>
      <c r="L20" s="313"/>
      <c r="M20" s="313"/>
      <c r="N20" s="313"/>
      <c r="O20" s="313"/>
      <c r="P20" s="320">
        <f>IF(P18=0, "-", P19/P18)</f>
        <v>0.68503937007874016</v>
      </c>
      <c r="Q20" s="320"/>
      <c r="R20" s="320"/>
      <c r="S20" s="320"/>
      <c r="T20" s="320"/>
      <c r="U20" s="320"/>
      <c r="V20" s="320"/>
      <c r="W20" s="320">
        <f>IF(W18=0, "-", W19/W18)</f>
        <v>0.95199999999999996</v>
      </c>
      <c r="X20" s="320"/>
      <c r="Y20" s="320"/>
      <c r="Z20" s="320"/>
      <c r="AA20" s="320"/>
      <c r="AB20" s="320"/>
      <c r="AC20" s="320"/>
      <c r="AD20" s="320">
        <f>IF(AD18=0, "-", AD19/AD18)</f>
        <v>0.94630872483221473</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40.5" customHeight="1">
      <c r="A23" s="216"/>
      <c r="B23" s="214"/>
      <c r="C23" s="214"/>
      <c r="D23" s="214"/>
      <c r="E23" s="214"/>
      <c r="F23" s="215"/>
      <c r="G23" s="321" t="s">
        <v>518</v>
      </c>
      <c r="H23" s="288"/>
      <c r="I23" s="288"/>
      <c r="J23" s="288"/>
      <c r="K23" s="288"/>
      <c r="L23" s="288"/>
      <c r="M23" s="288"/>
      <c r="N23" s="288"/>
      <c r="O23" s="289"/>
      <c r="P23" s="254" t="s">
        <v>519</v>
      </c>
      <c r="Q23" s="195"/>
      <c r="R23" s="195"/>
      <c r="S23" s="195"/>
      <c r="T23" s="195"/>
      <c r="U23" s="195"/>
      <c r="V23" s="195"/>
      <c r="W23" s="195"/>
      <c r="X23" s="196"/>
      <c r="Y23" s="293" t="s">
        <v>14</v>
      </c>
      <c r="Z23" s="294"/>
      <c r="AA23" s="295"/>
      <c r="AB23" s="335" t="s">
        <v>364</v>
      </c>
      <c r="AC23" s="336"/>
      <c r="AD23" s="336"/>
      <c r="AE23" s="93">
        <v>92.1</v>
      </c>
      <c r="AF23" s="94"/>
      <c r="AG23" s="94"/>
      <c r="AH23" s="94"/>
      <c r="AI23" s="95"/>
      <c r="AJ23" s="93">
        <v>97.4</v>
      </c>
      <c r="AK23" s="94"/>
      <c r="AL23" s="94"/>
      <c r="AM23" s="94"/>
      <c r="AN23" s="95"/>
      <c r="AO23" s="93">
        <v>95.2</v>
      </c>
      <c r="AP23" s="94"/>
      <c r="AQ23" s="94"/>
      <c r="AR23" s="94"/>
      <c r="AS23" s="95"/>
      <c r="AT23" s="226"/>
      <c r="AU23" s="226"/>
      <c r="AV23" s="226"/>
      <c r="AW23" s="226"/>
      <c r="AX23" s="227"/>
    </row>
    <row r="24" spans="1:50" ht="40.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364</v>
      </c>
      <c r="AC24" s="336"/>
      <c r="AD24" s="336"/>
      <c r="AE24" s="93">
        <v>90</v>
      </c>
      <c r="AF24" s="94"/>
      <c r="AG24" s="94"/>
      <c r="AH24" s="94"/>
      <c r="AI24" s="95"/>
      <c r="AJ24" s="93">
        <v>90</v>
      </c>
      <c r="AK24" s="94"/>
      <c r="AL24" s="94"/>
      <c r="AM24" s="94"/>
      <c r="AN24" s="95"/>
      <c r="AO24" s="93">
        <v>90</v>
      </c>
      <c r="AP24" s="94"/>
      <c r="AQ24" s="94"/>
      <c r="AR24" s="94"/>
      <c r="AS24" s="95"/>
      <c r="AT24" s="93"/>
      <c r="AU24" s="94"/>
      <c r="AV24" s="94"/>
      <c r="AW24" s="94"/>
      <c r="AX24" s="96"/>
    </row>
    <row r="25" spans="1:50" ht="40.5" customHeight="1">
      <c r="A25" s="670"/>
      <c r="B25" s="671"/>
      <c r="C25" s="671"/>
      <c r="D25" s="671"/>
      <c r="E25" s="671"/>
      <c r="F25" s="672"/>
      <c r="G25" s="322"/>
      <c r="H25" s="323"/>
      <c r="I25" s="323"/>
      <c r="J25" s="323"/>
      <c r="K25" s="323"/>
      <c r="L25" s="323"/>
      <c r="M25" s="323"/>
      <c r="N25" s="323"/>
      <c r="O25" s="324"/>
      <c r="P25" s="197"/>
      <c r="Q25" s="197"/>
      <c r="R25" s="197"/>
      <c r="S25" s="197"/>
      <c r="T25" s="197"/>
      <c r="U25" s="197"/>
      <c r="V25" s="197"/>
      <c r="W25" s="197"/>
      <c r="X25" s="198"/>
      <c r="Y25" s="120" t="s">
        <v>15</v>
      </c>
      <c r="Z25" s="121"/>
      <c r="AA25" s="171"/>
      <c r="AB25" s="682" t="s">
        <v>364</v>
      </c>
      <c r="AC25" s="264"/>
      <c r="AD25" s="264"/>
      <c r="AE25" s="93">
        <v>102.3</v>
      </c>
      <c r="AF25" s="94"/>
      <c r="AG25" s="94"/>
      <c r="AH25" s="94"/>
      <c r="AI25" s="95"/>
      <c r="AJ25" s="93">
        <v>108.2</v>
      </c>
      <c r="AK25" s="94"/>
      <c r="AL25" s="94"/>
      <c r="AM25" s="94"/>
      <c r="AN25" s="95"/>
      <c r="AO25" s="93">
        <v>105.7</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1" t="s">
        <v>303</v>
      </c>
      <c r="AU26" s="662"/>
      <c r="AV26" s="662"/>
      <c r="AW26" s="662"/>
      <c r="AX26" s="663"/>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70"/>
      <c r="B30" s="671"/>
      <c r="C30" s="671"/>
      <c r="D30" s="671"/>
      <c r="E30" s="671"/>
      <c r="F30" s="672"/>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0"/>
      <c r="B35" s="671"/>
      <c r="C35" s="671"/>
      <c r="D35" s="671"/>
      <c r="E35" s="671"/>
      <c r="F35" s="672"/>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0"/>
      <c r="B40" s="671"/>
      <c r="C40" s="671"/>
      <c r="D40" s="671"/>
      <c r="E40" s="671"/>
      <c r="F40" s="672"/>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c r="A47" s="234" t="s">
        <v>320</v>
      </c>
      <c r="B47" s="685" t="s">
        <v>317</v>
      </c>
      <c r="C47" s="236"/>
      <c r="D47" s="236"/>
      <c r="E47" s="236"/>
      <c r="F47" s="237"/>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c r="A48" s="234"/>
      <c r="B48" s="685"/>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5"/>
      <c r="C49" s="236"/>
      <c r="D49" s="236"/>
      <c r="E49" s="236"/>
      <c r="F49" s="237"/>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5" hidden="1" customHeight="1">
      <c r="A50" s="234"/>
      <c r="B50" s="685"/>
      <c r="C50" s="236"/>
      <c r="D50" s="236"/>
      <c r="E50" s="236"/>
      <c r="F50" s="237"/>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5" hidden="1" customHeight="1">
      <c r="A51" s="234"/>
      <c r="B51" s="686"/>
      <c r="C51" s="238"/>
      <c r="D51" s="238"/>
      <c r="E51" s="238"/>
      <c r="F51" s="239"/>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9"/>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9"/>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0" t="s">
        <v>69</v>
      </c>
      <c r="AF67" s="118"/>
      <c r="AG67" s="118"/>
      <c r="AH67" s="118"/>
      <c r="AI67" s="118"/>
      <c r="AJ67" s="660" t="s">
        <v>70</v>
      </c>
      <c r="AK67" s="118"/>
      <c r="AL67" s="118"/>
      <c r="AM67" s="118"/>
      <c r="AN67" s="118"/>
      <c r="AO67" s="660" t="s">
        <v>71</v>
      </c>
      <c r="AP67" s="118"/>
      <c r="AQ67" s="118"/>
      <c r="AR67" s="118"/>
      <c r="AS67" s="118"/>
      <c r="AT67" s="176" t="s">
        <v>74</v>
      </c>
      <c r="AU67" s="177"/>
      <c r="AV67" s="177"/>
      <c r="AW67" s="177"/>
      <c r="AX67" s="178"/>
    </row>
    <row r="68" spans="1:60" ht="22.5" customHeight="1">
      <c r="A68" s="185"/>
      <c r="B68" s="186"/>
      <c r="C68" s="186"/>
      <c r="D68" s="186"/>
      <c r="E68" s="186"/>
      <c r="F68" s="187"/>
      <c r="G68" s="254" t="s">
        <v>516</v>
      </c>
      <c r="H68" s="195"/>
      <c r="I68" s="195"/>
      <c r="J68" s="195"/>
      <c r="K68" s="195"/>
      <c r="L68" s="195"/>
      <c r="M68" s="195"/>
      <c r="N68" s="195"/>
      <c r="O68" s="195"/>
      <c r="P68" s="195"/>
      <c r="Q68" s="195"/>
      <c r="R68" s="195"/>
      <c r="S68" s="195"/>
      <c r="T68" s="195"/>
      <c r="U68" s="195"/>
      <c r="V68" s="195"/>
      <c r="W68" s="195"/>
      <c r="X68" s="196"/>
      <c r="Y68" s="332" t="s">
        <v>66</v>
      </c>
      <c r="Z68" s="333"/>
      <c r="AA68" s="334"/>
      <c r="AB68" s="202" t="s">
        <v>483</v>
      </c>
      <c r="AC68" s="203"/>
      <c r="AD68" s="204"/>
      <c r="AE68" s="93">
        <v>101</v>
      </c>
      <c r="AF68" s="94"/>
      <c r="AG68" s="94"/>
      <c r="AH68" s="94"/>
      <c r="AI68" s="95"/>
      <c r="AJ68" s="93">
        <v>155</v>
      </c>
      <c r="AK68" s="94"/>
      <c r="AL68" s="94"/>
      <c r="AM68" s="94"/>
      <c r="AN68" s="95"/>
      <c r="AO68" s="93">
        <v>189</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483</v>
      </c>
      <c r="AC69" s="211"/>
      <c r="AD69" s="212"/>
      <c r="AE69" s="93">
        <v>150</v>
      </c>
      <c r="AF69" s="94"/>
      <c r="AG69" s="94"/>
      <c r="AH69" s="94"/>
      <c r="AI69" s="95"/>
      <c r="AJ69" s="93">
        <v>150</v>
      </c>
      <c r="AK69" s="94"/>
      <c r="AL69" s="94"/>
      <c r="AM69" s="94"/>
      <c r="AN69" s="95"/>
      <c r="AO69" s="93">
        <v>170</v>
      </c>
      <c r="AP69" s="94"/>
      <c r="AQ69" s="94"/>
      <c r="AR69" s="94"/>
      <c r="AS69" s="95"/>
      <c r="AT69" s="93">
        <v>348</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521</v>
      </c>
      <c r="H83" s="144"/>
      <c r="I83" s="144"/>
      <c r="J83" s="144"/>
      <c r="K83" s="144"/>
      <c r="L83" s="144"/>
      <c r="M83" s="144"/>
      <c r="N83" s="144"/>
      <c r="O83" s="144"/>
      <c r="P83" s="144"/>
      <c r="Q83" s="144"/>
      <c r="R83" s="144"/>
      <c r="S83" s="144"/>
      <c r="T83" s="144"/>
      <c r="U83" s="144"/>
      <c r="V83" s="144"/>
      <c r="W83" s="144"/>
      <c r="X83" s="144"/>
      <c r="Y83" s="146" t="s">
        <v>17</v>
      </c>
      <c r="Z83" s="147"/>
      <c r="AA83" s="148"/>
      <c r="AB83" s="181" t="s">
        <v>484</v>
      </c>
      <c r="AC83" s="150"/>
      <c r="AD83" s="151"/>
      <c r="AE83" s="152">
        <v>2033285</v>
      </c>
      <c r="AF83" s="153"/>
      <c r="AG83" s="153"/>
      <c r="AH83" s="153"/>
      <c r="AI83" s="153"/>
      <c r="AJ83" s="152">
        <v>1815478</v>
      </c>
      <c r="AK83" s="153"/>
      <c r="AL83" s="153"/>
      <c r="AM83" s="153"/>
      <c r="AN83" s="153"/>
      <c r="AO83" s="152">
        <v>1784431</v>
      </c>
      <c r="AP83" s="153"/>
      <c r="AQ83" s="153"/>
      <c r="AR83" s="153"/>
      <c r="AS83" s="153"/>
      <c r="AT83" s="93">
        <v>2072429</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485</v>
      </c>
      <c r="AC84" s="158"/>
      <c r="AD84" s="159"/>
      <c r="AE84" s="157" t="s">
        <v>505</v>
      </c>
      <c r="AF84" s="158"/>
      <c r="AG84" s="158"/>
      <c r="AH84" s="158"/>
      <c r="AI84" s="159"/>
      <c r="AJ84" s="157" t="s">
        <v>506</v>
      </c>
      <c r="AK84" s="158"/>
      <c r="AL84" s="158"/>
      <c r="AM84" s="158"/>
      <c r="AN84" s="159"/>
      <c r="AO84" s="157" t="s">
        <v>507</v>
      </c>
      <c r="AP84" s="158"/>
      <c r="AQ84" s="158"/>
      <c r="AR84" s="158"/>
      <c r="AS84" s="159"/>
      <c r="AT84" s="157" t="s">
        <v>508</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c r="A98" s="378"/>
      <c r="B98" s="379"/>
      <c r="C98" s="413" t="s">
        <v>486</v>
      </c>
      <c r="D98" s="414"/>
      <c r="E98" s="414"/>
      <c r="F98" s="414"/>
      <c r="G98" s="414"/>
      <c r="H98" s="414"/>
      <c r="I98" s="414"/>
      <c r="J98" s="414"/>
      <c r="K98" s="415"/>
      <c r="L98" s="71">
        <v>309</v>
      </c>
      <c r="M98" s="72"/>
      <c r="N98" s="72"/>
      <c r="O98" s="72"/>
      <c r="P98" s="72"/>
      <c r="Q98" s="73"/>
      <c r="R98" s="71">
        <v>272</v>
      </c>
      <c r="S98" s="72"/>
      <c r="T98" s="72"/>
      <c r="U98" s="72"/>
      <c r="V98" s="72"/>
      <c r="W98" s="73"/>
      <c r="X98" s="673" t="s">
        <v>525</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 customHeight="1" thickBot="1">
      <c r="A104" s="380"/>
      <c r="B104" s="381"/>
      <c r="C104" s="370" t="s">
        <v>22</v>
      </c>
      <c r="D104" s="371"/>
      <c r="E104" s="371"/>
      <c r="F104" s="371"/>
      <c r="G104" s="371"/>
      <c r="H104" s="371"/>
      <c r="I104" s="371"/>
      <c r="J104" s="371"/>
      <c r="K104" s="372"/>
      <c r="L104" s="373">
        <f>SUM(L98:Q103)</f>
        <v>309</v>
      </c>
      <c r="M104" s="374"/>
      <c r="N104" s="374"/>
      <c r="O104" s="374"/>
      <c r="P104" s="374"/>
      <c r="Q104" s="375"/>
      <c r="R104" s="373">
        <f>SUM(R98:W103)</f>
        <v>272</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26.25" customHeight="1">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5" t="s">
        <v>470</v>
      </c>
      <c r="AE108" s="606"/>
      <c r="AF108" s="606"/>
      <c r="AG108" s="602" t="s">
        <v>489</v>
      </c>
      <c r="AH108" s="603"/>
      <c r="AI108" s="603"/>
      <c r="AJ108" s="603"/>
      <c r="AK108" s="603"/>
      <c r="AL108" s="603"/>
      <c r="AM108" s="603"/>
      <c r="AN108" s="603"/>
      <c r="AO108" s="603"/>
      <c r="AP108" s="603"/>
      <c r="AQ108" s="603"/>
      <c r="AR108" s="603"/>
      <c r="AS108" s="603"/>
      <c r="AT108" s="603"/>
      <c r="AU108" s="603"/>
      <c r="AV108" s="603"/>
      <c r="AW108" s="603"/>
      <c r="AX108" s="604"/>
    </row>
    <row r="109" spans="1:50" ht="26.25" customHeight="1">
      <c r="A109" s="308"/>
      <c r="B109" s="309"/>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470</v>
      </c>
      <c r="AE109" s="442"/>
      <c r="AF109" s="442"/>
      <c r="AG109" s="303" t="s">
        <v>488</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c r="A110" s="310"/>
      <c r="B110" s="311"/>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470</v>
      </c>
      <c r="AE110" s="585"/>
      <c r="AF110" s="585"/>
      <c r="AG110" s="530" t="s">
        <v>514</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c r="A111" s="549"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586" t="s">
        <v>470</v>
      </c>
      <c r="AE111" s="438"/>
      <c r="AF111" s="438"/>
      <c r="AG111" s="300" t="s">
        <v>490</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470</v>
      </c>
      <c r="AE112" s="442"/>
      <c r="AF112" s="442"/>
      <c r="AG112" s="303" t="s">
        <v>491</v>
      </c>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470</v>
      </c>
      <c r="AE113" s="442"/>
      <c r="AF113" s="442"/>
      <c r="AG113" s="303" t="s">
        <v>494</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470</v>
      </c>
      <c r="AE114" s="442"/>
      <c r="AF114" s="442"/>
      <c r="AG114" s="303" t="s">
        <v>492</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470</v>
      </c>
      <c r="AE115" s="442"/>
      <c r="AF115" s="442"/>
      <c r="AG115" s="303" t="s">
        <v>493</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4" t="s">
        <v>487</v>
      </c>
      <c r="AE116" s="635"/>
      <c r="AF116" s="63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4" t="s">
        <v>470</v>
      </c>
      <c r="AE117" s="585"/>
      <c r="AF117" s="595"/>
      <c r="AG117" s="600" t="s">
        <v>495</v>
      </c>
      <c r="AH117" s="435"/>
      <c r="AI117" s="435"/>
      <c r="AJ117" s="435"/>
      <c r="AK117" s="435"/>
      <c r="AL117" s="435"/>
      <c r="AM117" s="435"/>
      <c r="AN117" s="435"/>
      <c r="AO117" s="435"/>
      <c r="AP117" s="435"/>
      <c r="AQ117" s="435"/>
      <c r="AR117" s="435"/>
      <c r="AS117" s="435"/>
      <c r="AT117" s="435"/>
      <c r="AU117" s="435"/>
      <c r="AV117" s="435"/>
      <c r="AW117" s="435"/>
      <c r="AX117" s="601"/>
      <c r="BG117" s="10"/>
      <c r="BH117" s="10"/>
      <c r="BI117" s="10"/>
      <c r="BJ117" s="10"/>
    </row>
    <row r="118" spans="1:64" ht="58.5" customHeight="1">
      <c r="A118" s="549" t="s">
        <v>47</v>
      </c>
      <c r="B118" s="587"/>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586" t="s">
        <v>470</v>
      </c>
      <c r="AE118" s="438"/>
      <c r="AF118" s="639"/>
      <c r="AG118" s="300" t="s">
        <v>496</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8"/>
      <c r="B119" s="589"/>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7" t="s">
        <v>487</v>
      </c>
      <c r="AE119" s="608"/>
      <c r="AF119" s="608"/>
      <c r="AG119" s="599"/>
      <c r="AH119" s="304"/>
      <c r="AI119" s="304"/>
      <c r="AJ119" s="304"/>
      <c r="AK119" s="304"/>
      <c r="AL119" s="304"/>
      <c r="AM119" s="304"/>
      <c r="AN119" s="304"/>
      <c r="AO119" s="304"/>
      <c r="AP119" s="304"/>
      <c r="AQ119" s="304"/>
      <c r="AR119" s="304"/>
      <c r="AS119" s="304"/>
      <c r="AT119" s="304"/>
      <c r="AU119" s="304"/>
      <c r="AV119" s="304"/>
      <c r="AW119" s="304"/>
      <c r="AX119" s="305"/>
    </row>
    <row r="120" spans="1:64" ht="30.75" customHeight="1">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470</v>
      </c>
      <c r="AE120" s="442"/>
      <c r="AF120" s="442"/>
      <c r="AG120" s="303" t="s">
        <v>515</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470</v>
      </c>
      <c r="AE121" s="442"/>
      <c r="AF121" s="442"/>
      <c r="AG121" s="530" t="s">
        <v>497</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498</v>
      </c>
      <c r="AE122" s="438"/>
      <c r="AF122" s="438"/>
      <c r="AG122" s="576" t="s">
        <v>502</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6"/>
      <c r="B123" s="627"/>
      <c r="C123" s="654" t="s">
        <v>87</v>
      </c>
      <c r="D123" s="655"/>
      <c r="E123" s="655"/>
      <c r="F123" s="655"/>
      <c r="G123" s="655"/>
      <c r="H123" s="655"/>
      <c r="I123" s="655"/>
      <c r="J123" s="655"/>
      <c r="K123" s="655"/>
      <c r="L123" s="655"/>
      <c r="M123" s="655"/>
      <c r="N123" s="655"/>
      <c r="O123" s="656"/>
      <c r="P123" s="647" t="s">
        <v>0</v>
      </c>
      <c r="Q123" s="657"/>
      <c r="R123" s="657"/>
      <c r="S123" s="658"/>
      <c r="T123" s="646" t="s">
        <v>30</v>
      </c>
      <c r="U123" s="647"/>
      <c r="V123" s="647"/>
      <c r="W123" s="647"/>
      <c r="X123" s="647"/>
      <c r="Y123" s="647"/>
      <c r="Z123" s="647"/>
      <c r="AA123" s="647"/>
      <c r="AB123" s="647"/>
      <c r="AC123" s="647"/>
      <c r="AD123" s="647"/>
      <c r="AE123" s="647"/>
      <c r="AF123" s="648"/>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6"/>
      <c r="B124" s="627"/>
      <c r="C124" s="640" t="s">
        <v>499</v>
      </c>
      <c r="D124" s="641"/>
      <c r="E124" s="641"/>
      <c r="F124" s="641"/>
      <c r="G124" s="641"/>
      <c r="H124" s="641"/>
      <c r="I124" s="641"/>
      <c r="J124" s="641"/>
      <c r="K124" s="641"/>
      <c r="L124" s="641"/>
      <c r="M124" s="641"/>
      <c r="N124" s="641"/>
      <c r="O124" s="642"/>
      <c r="P124" s="649" t="s">
        <v>500</v>
      </c>
      <c r="Q124" s="650"/>
      <c r="R124" s="650"/>
      <c r="S124" s="651"/>
      <c r="T124" s="632" t="s">
        <v>501</v>
      </c>
      <c r="U124" s="304"/>
      <c r="V124" s="304"/>
      <c r="W124" s="304"/>
      <c r="X124" s="304"/>
      <c r="Y124" s="304"/>
      <c r="Z124" s="304"/>
      <c r="AA124" s="304"/>
      <c r="AB124" s="304"/>
      <c r="AC124" s="304"/>
      <c r="AD124" s="304"/>
      <c r="AE124" s="304"/>
      <c r="AF124" s="633"/>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8"/>
      <c r="B125" s="629"/>
      <c r="C125" s="643"/>
      <c r="D125" s="644"/>
      <c r="E125" s="644"/>
      <c r="F125" s="644"/>
      <c r="G125" s="644"/>
      <c r="H125" s="644"/>
      <c r="I125" s="644"/>
      <c r="J125" s="644"/>
      <c r="K125" s="644"/>
      <c r="L125" s="644"/>
      <c r="M125" s="644"/>
      <c r="N125" s="644"/>
      <c r="O125" s="645"/>
      <c r="P125" s="652"/>
      <c r="Q125" s="652"/>
      <c r="R125" s="652"/>
      <c r="S125" s="653"/>
      <c r="T125" s="434"/>
      <c r="U125" s="435"/>
      <c r="V125" s="435"/>
      <c r="W125" s="435"/>
      <c r="X125" s="435"/>
      <c r="Y125" s="435"/>
      <c r="Z125" s="435"/>
      <c r="AA125" s="435"/>
      <c r="AB125" s="435"/>
      <c r="AC125" s="435"/>
      <c r="AD125" s="435"/>
      <c r="AE125" s="435"/>
      <c r="AF125" s="436"/>
      <c r="AG125" s="580"/>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c r="A126" s="549" t="s">
        <v>58</v>
      </c>
      <c r="B126" s="550"/>
      <c r="C126" s="392" t="s">
        <v>64</v>
      </c>
      <c r="D126" s="572"/>
      <c r="E126" s="572"/>
      <c r="F126" s="573"/>
      <c r="G126" s="543" t="s">
        <v>517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c r="A127" s="551"/>
      <c r="B127" s="552"/>
      <c r="C127" s="361" t="s">
        <v>68</v>
      </c>
      <c r="D127" s="362"/>
      <c r="E127" s="362"/>
      <c r="F127" s="363"/>
      <c r="G127" s="364" t="s">
        <v>513</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c r="A129" s="571" t="s">
        <v>522</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c r="A131" s="546" t="s">
        <v>306</v>
      </c>
      <c r="B131" s="547"/>
      <c r="C131" s="547"/>
      <c r="D131" s="547"/>
      <c r="E131" s="548"/>
      <c r="F131" s="565" t="s">
        <v>523</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c r="A133" s="431" t="s">
        <v>520</v>
      </c>
      <c r="B133" s="432"/>
      <c r="C133" s="432"/>
      <c r="D133" s="432"/>
      <c r="E133" s="433"/>
      <c r="F133" s="568" t="s">
        <v>524</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c r="X137" s="419"/>
      <c r="Y137" s="419"/>
      <c r="Z137" s="419"/>
      <c r="AA137" s="419"/>
      <c r="AB137" s="419"/>
      <c r="AC137" s="419"/>
      <c r="AD137" s="419"/>
      <c r="AE137" s="419"/>
      <c r="AF137" s="420"/>
      <c r="AG137" s="405" t="s">
        <v>226</v>
      </c>
      <c r="AH137" s="405"/>
      <c r="AI137" s="405"/>
      <c r="AJ137" s="405"/>
      <c r="AK137" s="405"/>
      <c r="AL137" s="405"/>
      <c r="AM137" s="401">
        <v>229</v>
      </c>
      <c r="AN137" s="402"/>
      <c r="AO137" s="402"/>
      <c r="AP137" s="402"/>
      <c r="AQ137" s="402"/>
      <c r="AR137" s="402"/>
      <c r="AS137" s="402"/>
      <c r="AT137" s="402"/>
      <c r="AU137" s="402"/>
      <c r="AV137" s="403"/>
      <c r="AW137" s="12"/>
      <c r="AX137" s="13"/>
    </row>
    <row r="138" spans="1:50" ht="19.899999999999999" customHeight="1" thickBot="1">
      <c r="A138" s="406" t="s">
        <v>227</v>
      </c>
      <c r="B138" s="407"/>
      <c r="C138" s="407"/>
      <c r="D138" s="407"/>
      <c r="E138" s="407"/>
      <c r="F138" s="407"/>
      <c r="G138" s="421" t="s">
        <v>503</v>
      </c>
      <c r="H138" s="422"/>
      <c r="I138" s="422"/>
      <c r="J138" s="422"/>
      <c r="K138" s="422"/>
      <c r="L138" s="422"/>
      <c r="M138" s="422"/>
      <c r="N138" s="422"/>
      <c r="O138" s="422"/>
      <c r="P138" s="423"/>
      <c r="Q138" s="407" t="s">
        <v>228</v>
      </c>
      <c r="R138" s="407"/>
      <c r="S138" s="407"/>
      <c r="T138" s="407"/>
      <c r="U138" s="407"/>
      <c r="V138" s="407"/>
      <c r="W138" s="421" t="s">
        <v>504</v>
      </c>
      <c r="X138" s="422"/>
      <c r="Y138" s="422"/>
      <c r="Z138" s="422"/>
      <c r="AA138" s="422"/>
      <c r="AB138" s="422"/>
      <c r="AC138" s="422"/>
      <c r="AD138" s="422"/>
      <c r="AE138" s="422"/>
      <c r="AF138" s="423"/>
      <c r="AG138" s="574"/>
      <c r="AH138" s="575"/>
      <c r="AI138" s="575"/>
      <c r="AJ138" s="575"/>
      <c r="AK138" s="575"/>
      <c r="AL138" s="575"/>
      <c r="AM138" s="612"/>
      <c r="AN138" s="613"/>
      <c r="AO138" s="613"/>
      <c r="AP138" s="613"/>
      <c r="AQ138" s="613"/>
      <c r="AR138" s="613"/>
      <c r="AS138" s="613"/>
      <c r="AT138" s="613"/>
      <c r="AU138" s="613"/>
      <c r="AV138" s="614"/>
      <c r="AW138" s="28"/>
      <c r="AX138" s="29"/>
    </row>
    <row r="139" spans="1:50" ht="23.65" customHeight="1">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5" t="s">
        <v>34</v>
      </c>
      <c r="B178" s="536"/>
      <c r="C178" s="536"/>
      <c r="D178" s="536"/>
      <c r="E178" s="536"/>
      <c r="F178" s="537"/>
      <c r="G178" s="388" t="s">
        <v>511</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38"/>
      <c r="C180" s="538"/>
      <c r="D180" s="538"/>
      <c r="E180" s="538"/>
      <c r="F180" s="539"/>
      <c r="G180" s="97" t="s">
        <v>509</v>
      </c>
      <c r="H180" s="98"/>
      <c r="I180" s="98"/>
      <c r="J180" s="98"/>
      <c r="K180" s="99"/>
      <c r="L180" s="100" t="s">
        <v>510</v>
      </c>
      <c r="M180" s="101"/>
      <c r="N180" s="101"/>
      <c r="O180" s="101"/>
      <c r="P180" s="101"/>
      <c r="Q180" s="101"/>
      <c r="R180" s="101"/>
      <c r="S180" s="101"/>
      <c r="T180" s="101"/>
      <c r="U180" s="101"/>
      <c r="V180" s="101"/>
      <c r="W180" s="101"/>
      <c r="X180" s="102"/>
      <c r="Y180" s="103">
        <v>141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141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8"/>
      <c r="C191" s="538"/>
      <c r="D191" s="538"/>
      <c r="E191" s="538"/>
      <c r="F191" s="539"/>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c r="A192" s="126"/>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6"/>
      <c r="B204" s="538"/>
      <c r="C204" s="538"/>
      <c r="D204" s="538"/>
      <c r="E204" s="538"/>
      <c r="F204" s="539"/>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c r="A205" s="126"/>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6"/>
      <c r="B217" s="538"/>
      <c r="C217" s="538"/>
      <c r="D217" s="538"/>
      <c r="E217" s="538"/>
      <c r="F217" s="539"/>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c r="A218" s="126"/>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512</v>
      </c>
      <c r="D236" s="113"/>
      <c r="E236" s="113"/>
      <c r="F236" s="113"/>
      <c r="G236" s="113"/>
      <c r="H236" s="113"/>
      <c r="I236" s="113"/>
      <c r="J236" s="113"/>
      <c r="K236" s="113"/>
      <c r="L236" s="113"/>
      <c r="M236" s="117" t="s">
        <v>510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141</v>
      </c>
      <c r="AL236" s="115"/>
      <c r="AM236" s="115"/>
      <c r="AN236" s="115"/>
      <c r="AO236" s="115"/>
      <c r="AP236" s="116"/>
      <c r="AQ236" s="117">
        <v>1</v>
      </c>
      <c r="AR236" s="113"/>
      <c r="AS236" s="113"/>
      <c r="AT236" s="113"/>
      <c r="AU236" s="114">
        <v>99.9</v>
      </c>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5" manualBreakCount="5">
    <brk id="105" max="16383" man="1"/>
    <brk id="138" max="16383" man="1"/>
    <brk id="177" max="16383" man="1"/>
    <brk id="230" max="16383" man="1"/>
    <brk id="28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45</xdr:row>
                    <xdr:rowOff>57150</xdr:rowOff>
                  </from>
                  <to>
                    <xdr:col>47</xdr:col>
                    <xdr:colOff>104775</xdr:colOff>
                    <xdr:row>46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57150</xdr:colOff>
                    <xdr:row>228</xdr:row>
                    <xdr:rowOff>295275</xdr:rowOff>
                  </from>
                  <to>
                    <xdr:col>43</xdr:col>
                    <xdr:colOff>142875</xdr:colOff>
                    <xdr:row>229</xdr:row>
                    <xdr:rowOff>219075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57150</xdr:colOff>
                    <xdr:row>265</xdr:row>
                    <xdr:rowOff>76200</xdr:rowOff>
                  </from>
                  <to>
                    <xdr:col>43</xdr:col>
                    <xdr:colOff>142875</xdr:colOff>
                    <xdr:row>496</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470</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92"/>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1"/>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70"/>
      <c r="B6" s="671"/>
      <c r="C6" s="671"/>
      <c r="D6" s="671"/>
      <c r="E6" s="671"/>
      <c r="F6" s="672"/>
      <c r="G6" s="322"/>
      <c r="H6" s="323"/>
      <c r="I6" s="323"/>
      <c r="J6" s="323"/>
      <c r="K6" s="323"/>
      <c r="L6" s="323"/>
      <c r="M6" s="323"/>
      <c r="N6" s="323"/>
      <c r="O6" s="324"/>
      <c r="P6" s="197"/>
      <c r="Q6" s="197"/>
      <c r="R6" s="197"/>
      <c r="S6" s="197"/>
      <c r="T6" s="197"/>
      <c r="U6" s="197"/>
      <c r="V6" s="197"/>
      <c r="W6" s="197"/>
      <c r="X6" s="198"/>
      <c r="Y6" s="120" t="s">
        <v>15</v>
      </c>
      <c r="Z6" s="121"/>
      <c r="AA6" s="171"/>
      <c r="AB6" s="682"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92"/>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1"/>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0"/>
      <c r="B11" s="671"/>
      <c r="C11" s="671"/>
      <c r="D11" s="671"/>
      <c r="E11" s="671"/>
      <c r="F11" s="672"/>
      <c r="G11" s="322"/>
      <c r="H11" s="323"/>
      <c r="I11" s="323"/>
      <c r="J11" s="323"/>
      <c r="K11" s="323"/>
      <c r="L11" s="323"/>
      <c r="M11" s="323"/>
      <c r="N11" s="323"/>
      <c r="O11" s="324"/>
      <c r="P11" s="197"/>
      <c r="Q11" s="197"/>
      <c r="R11" s="197"/>
      <c r="S11" s="197"/>
      <c r="T11" s="197"/>
      <c r="U11" s="197"/>
      <c r="V11" s="197"/>
      <c r="W11" s="197"/>
      <c r="X11" s="198"/>
      <c r="Y11" s="120" t="s">
        <v>15</v>
      </c>
      <c r="Z11" s="121"/>
      <c r="AA11" s="171"/>
      <c r="AB11" s="682"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92"/>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1"/>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0"/>
      <c r="B16" s="671"/>
      <c r="C16" s="671"/>
      <c r="D16" s="671"/>
      <c r="E16" s="671"/>
      <c r="F16" s="672"/>
      <c r="G16" s="322"/>
      <c r="H16" s="323"/>
      <c r="I16" s="323"/>
      <c r="J16" s="323"/>
      <c r="K16" s="323"/>
      <c r="L16" s="323"/>
      <c r="M16" s="323"/>
      <c r="N16" s="323"/>
      <c r="O16" s="324"/>
      <c r="P16" s="197"/>
      <c r="Q16" s="197"/>
      <c r="R16" s="197"/>
      <c r="S16" s="197"/>
      <c r="T16" s="197"/>
      <c r="U16" s="197"/>
      <c r="V16" s="197"/>
      <c r="W16" s="197"/>
      <c r="X16" s="198"/>
      <c r="Y16" s="120" t="s">
        <v>15</v>
      </c>
      <c r="Z16" s="121"/>
      <c r="AA16" s="171"/>
      <c r="AB16" s="682"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92"/>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1"/>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0"/>
      <c r="B21" s="671"/>
      <c r="C21" s="671"/>
      <c r="D21" s="671"/>
      <c r="E21" s="671"/>
      <c r="F21" s="672"/>
      <c r="G21" s="322"/>
      <c r="H21" s="323"/>
      <c r="I21" s="323"/>
      <c r="J21" s="323"/>
      <c r="K21" s="323"/>
      <c r="L21" s="323"/>
      <c r="M21" s="323"/>
      <c r="N21" s="323"/>
      <c r="O21" s="324"/>
      <c r="P21" s="197"/>
      <c r="Q21" s="197"/>
      <c r="R21" s="197"/>
      <c r="S21" s="197"/>
      <c r="T21" s="197"/>
      <c r="U21" s="197"/>
      <c r="V21" s="197"/>
      <c r="W21" s="197"/>
      <c r="X21" s="198"/>
      <c r="Y21" s="120" t="s">
        <v>15</v>
      </c>
      <c r="Z21" s="121"/>
      <c r="AA21" s="171"/>
      <c r="AB21" s="682"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92"/>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1"/>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0"/>
      <c r="B26" s="671"/>
      <c r="C26" s="671"/>
      <c r="D26" s="671"/>
      <c r="E26" s="671"/>
      <c r="F26" s="672"/>
      <c r="G26" s="322"/>
      <c r="H26" s="323"/>
      <c r="I26" s="323"/>
      <c r="J26" s="323"/>
      <c r="K26" s="323"/>
      <c r="L26" s="323"/>
      <c r="M26" s="323"/>
      <c r="N26" s="323"/>
      <c r="O26" s="324"/>
      <c r="P26" s="197"/>
      <c r="Q26" s="197"/>
      <c r="R26" s="197"/>
      <c r="S26" s="197"/>
      <c r="T26" s="197"/>
      <c r="U26" s="197"/>
      <c r="V26" s="197"/>
      <c r="W26" s="197"/>
      <c r="X26" s="198"/>
      <c r="Y26" s="120" t="s">
        <v>15</v>
      </c>
      <c r="Z26" s="121"/>
      <c r="AA26" s="171"/>
      <c r="AB26" s="682"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92"/>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1"/>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0"/>
      <c r="B31" s="671"/>
      <c r="C31" s="671"/>
      <c r="D31" s="671"/>
      <c r="E31" s="671"/>
      <c r="F31" s="672"/>
      <c r="G31" s="322"/>
      <c r="H31" s="323"/>
      <c r="I31" s="323"/>
      <c r="J31" s="323"/>
      <c r="K31" s="323"/>
      <c r="L31" s="323"/>
      <c r="M31" s="323"/>
      <c r="N31" s="323"/>
      <c r="O31" s="324"/>
      <c r="P31" s="197"/>
      <c r="Q31" s="197"/>
      <c r="R31" s="197"/>
      <c r="S31" s="197"/>
      <c r="T31" s="197"/>
      <c r="U31" s="197"/>
      <c r="V31" s="197"/>
      <c r="W31" s="197"/>
      <c r="X31" s="198"/>
      <c r="Y31" s="120" t="s">
        <v>15</v>
      </c>
      <c r="Z31" s="121"/>
      <c r="AA31" s="171"/>
      <c r="AB31" s="682"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92"/>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1"/>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0"/>
      <c r="B36" s="671"/>
      <c r="C36" s="671"/>
      <c r="D36" s="671"/>
      <c r="E36" s="671"/>
      <c r="F36" s="672"/>
      <c r="G36" s="322"/>
      <c r="H36" s="323"/>
      <c r="I36" s="323"/>
      <c r="J36" s="323"/>
      <c r="K36" s="323"/>
      <c r="L36" s="323"/>
      <c r="M36" s="323"/>
      <c r="N36" s="323"/>
      <c r="O36" s="324"/>
      <c r="P36" s="197"/>
      <c r="Q36" s="197"/>
      <c r="R36" s="197"/>
      <c r="S36" s="197"/>
      <c r="T36" s="197"/>
      <c r="U36" s="197"/>
      <c r="V36" s="197"/>
      <c r="W36" s="197"/>
      <c r="X36" s="198"/>
      <c r="Y36" s="120" t="s">
        <v>15</v>
      </c>
      <c r="Z36" s="121"/>
      <c r="AA36" s="171"/>
      <c r="AB36" s="682"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92"/>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1"/>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0"/>
      <c r="B41" s="671"/>
      <c r="C41" s="671"/>
      <c r="D41" s="671"/>
      <c r="E41" s="671"/>
      <c r="F41" s="672"/>
      <c r="G41" s="322"/>
      <c r="H41" s="323"/>
      <c r="I41" s="323"/>
      <c r="J41" s="323"/>
      <c r="K41" s="323"/>
      <c r="L41" s="323"/>
      <c r="M41" s="323"/>
      <c r="N41" s="323"/>
      <c r="O41" s="324"/>
      <c r="P41" s="197"/>
      <c r="Q41" s="197"/>
      <c r="R41" s="197"/>
      <c r="S41" s="197"/>
      <c r="T41" s="197"/>
      <c r="U41" s="197"/>
      <c r="V41" s="197"/>
      <c r="W41" s="197"/>
      <c r="X41" s="198"/>
      <c r="Y41" s="120" t="s">
        <v>15</v>
      </c>
      <c r="Z41" s="121"/>
      <c r="AA41" s="171"/>
      <c r="AB41" s="682"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92"/>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1"/>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0"/>
      <c r="B46" s="671"/>
      <c r="C46" s="671"/>
      <c r="D46" s="671"/>
      <c r="E46" s="671"/>
      <c r="F46" s="672"/>
      <c r="G46" s="322"/>
      <c r="H46" s="323"/>
      <c r="I46" s="323"/>
      <c r="J46" s="323"/>
      <c r="K46" s="323"/>
      <c r="L46" s="323"/>
      <c r="M46" s="323"/>
      <c r="N46" s="323"/>
      <c r="O46" s="324"/>
      <c r="P46" s="197"/>
      <c r="Q46" s="197"/>
      <c r="R46" s="197"/>
      <c r="S46" s="197"/>
      <c r="T46" s="197"/>
      <c r="U46" s="197"/>
      <c r="V46" s="197"/>
      <c r="W46" s="197"/>
      <c r="X46" s="198"/>
      <c r="Y46" s="120" t="s">
        <v>15</v>
      </c>
      <c r="Z46" s="121"/>
      <c r="AA46" s="171"/>
      <c r="AB46" s="682"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92"/>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1"/>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0"/>
      <c r="B51" s="671"/>
      <c r="C51" s="671"/>
      <c r="D51" s="671"/>
      <c r="E51" s="671"/>
      <c r="F51" s="672"/>
      <c r="G51" s="322"/>
      <c r="H51" s="323"/>
      <c r="I51" s="323"/>
      <c r="J51" s="323"/>
      <c r="K51" s="323"/>
      <c r="L51" s="323"/>
      <c r="M51" s="323"/>
      <c r="N51" s="323"/>
      <c r="O51" s="324"/>
      <c r="P51" s="197"/>
      <c r="Q51" s="197"/>
      <c r="R51" s="197"/>
      <c r="S51" s="197"/>
      <c r="T51" s="197"/>
      <c r="U51" s="197"/>
      <c r="V51" s="197"/>
      <c r="W51" s="197"/>
      <c r="X51" s="198"/>
      <c r="Y51" s="120" t="s">
        <v>15</v>
      </c>
      <c r="Z51" s="121"/>
      <c r="AA51" s="171"/>
      <c r="AB51" s="693" t="s">
        <v>467</v>
      </c>
      <c r="AC51" s="694"/>
      <c r="AD51" s="694"/>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32" sqref="L32:X32"/>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5" t="s">
        <v>34</v>
      </c>
      <c r="B2" s="696"/>
      <c r="C2" s="696"/>
      <c r="D2" s="696"/>
      <c r="E2" s="696"/>
      <c r="F2" s="697"/>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8"/>
      <c r="B3" s="699"/>
      <c r="C3" s="699"/>
      <c r="D3" s="699"/>
      <c r="E3" s="699"/>
      <c r="F3" s="700"/>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8"/>
      <c r="B15" s="699"/>
      <c r="C15" s="699"/>
      <c r="D15" s="699"/>
      <c r="E15" s="699"/>
      <c r="F15" s="700"/>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8"/>
      <c r="B16" s="699"/>
      <c r="C16" s="699"/>
      <c r="D16" s="699"/>
      <c r="E16" s="699"/>
      <c r="F16" s="700"/>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8"/>
      <c r="B28" s="699"/>
      <c r="C28" s="699"/>
      <c r="D28" s="699"/>
      <c r="E28" s="699"/>
      <c r="F28" s="700"/>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8"/>
      <c r="B29" s="699"/>
      <c r="C29" s="699"/>
      <c r="D29" s="699"/>
      <c r="E29" s="699"/>
      <c r="F29" s="700"/>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8"/>
      <c r="B41" s="699"/>
      <c r="C41" s="699"/>
      <c r="D41" s="699"/>
      <c r="E41" s="699"/>
      <c r="F41" s="700"/>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8"/>
      <c r="B42" s="699"/>
      <c r="C42" s="699"/>
      <c r="D42" s="699"/>
      <c r="E42" s="699"/>
      <c r="F42" s="700"/>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row r="55" spans="1:50" ht="30" hidden="1" customHeight="1">
      <c r="A55" s="695" t="s">
        <v>34</v>
      </c>
      <c r="B55" s="696"/>
      <c r="C55" s="696"/>
      <c r="D55" s="696"/>
      <c r="E55" s="696"/>
      <c r="F55" s="697"/>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hidden="1" customHeight="1">
      <c r="A56" s="698"/>
      <c r="B56" s="699"/>
      <c r="C56" s="699"/>
      <c r="D56" s="699"/>
      <c r="E56" s="699"/>
      <c r="F56" s="700"/>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hidden="1" customHeight="1">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hidden="1" customHeight="1">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c r="A68" s="698"/>
      <c r="B68" s="699"/>
      <c r="C68" s="699"/>
      <c r="D68" s="699"/>
      <c r="E68" s="699"/>
      <c r="F68" s="700"/>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hidden="1" customHeight="1">
      <c r="A69" s="698"/>
      <c r="B69" s="699"/>
      <c r="C69" s="699"/>
      <c r="D69" s="699"/>
      <c r="E69" s="699"/>
      <c r="F69" s="700"/>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hidden="1" customHeight="1">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hidden="1" customHeight="1">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c r="A81" s="698"/>
      <c r="B81" s="699"/>
      <c r="C81" s="699"/>
      <c r="D81" s="699"/>
      <c r="E81" s="699"/>
      <c r="F81" s="700"/>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hidden="1" customHeight="1">
      <c r="A82" s="698"/>
      <c r="B82" s="699"/>
      <c r="C82" s="699"/>
      <c r="D82" s="699"/>
      <c r="E82" s="699"/>
      <c r="F82" s="700"/>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hidden="1" customHeight="1">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hidden="1" customHeight="1">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c r="A94" s="698"/>
      <c r="B94" s="699"/>
      <c r="C94" s="699"/>
      <c r="D94" s="699"/>
      <c r="E94" s="699"/>
      <c r="F94" s="700"/>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hidden="1" customHeight="1">
      <c r="A95" s="698"/>
      <c r="B95" s="699"/>
      <c r="C95" s="699"/>
      <c r="D95" s="699"/>
      <c r="E95" s="699"/>
      <c r="F95" s="700"/>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hidden="1" customHeight="1">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hidden="1" customHeight="1">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hidden="1" customHeight="1" thickBot="1"/>
    <row r="108" spans="1:50" ht="30" hidden="1" customHeight="1">
      <c r="A108" s="695" t="s">
        <v>34</v>
      </c>
      <c r="B108" s="696"/>
      <c r="C108" s="696"/>
      <c r="D108" s="696"/>
      <c r="E108" s="696"/>
      <c r="F108" s="697"/>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hidden="1" customHeight="1">
      <c r="A109" s="698"/>
      <c r="B109" s="699"/>
      <c r="C109" s="699"/>
      <c r="D109" s="699"/>
      <c r="E109" s="699"/>
      <c r="F109" s="700"/>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hidden="1" customHeight="1">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hidden="1" customHeight="1">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c r="A121" s="698"/>
      <c r="B121" s="699"/>
      <c r="C121" s="699"/>
      <c r="D121" s="699"/>
      <c r="E121" s="699"/>
      <c r="F121" s="700"/>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hidden="1" customHeight="1">
      <c r="A122" s="698"/>
      <c r="B122" s="699"/>
      <c r="C122" s="699"/>
      <c r="D122" s="699"/>
      <c r="E122" s="699"/>
      <c r="F122" s="700"/>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hidden="1" customHeight="1">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hidden="1" customHeight="1">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c r="A134" s="698"/>
      <c r="B134" s="699"/>
      <c r="C134" s="699"/>
      <c r="D134" s="699"/>
      <c r="E134" s="699"/>
      <c r="F134" s="700"/>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hidden="1" customHeight="1">
      <c r="A135" s="698"/>
      <c r="B135" s="699"/>
      <c r="C135" s="699"/>
      <c r="D135" s="699"/>
      <c r="E135" s="699"/>
      <c r="F135" s="700"/>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hidden="1" customHeight="1">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hidden="1" customHeight="1">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c r="A147" s="698"/>
      <c r="B147" s="699"/>
      <c r="C147" s="699"/>
      <c r="D147" s="699"/>
      <c r="E147" s="699"/>
      <c r="F147" s="700"/>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hidden="1" customHeight="1">
      <c r="A148" s="698"/>
      <c r="B148" s="699"/>
      <c r="C148" s="699"/>
      <c r="D148" s="699"/>
      <c r="E148" s="699"/>
      <c r="F148" s="700"/>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hidden="1" customHeight="1">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hidden="1" customHeight="1">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hidden="1" customHeight="1" thickBot="1"/>
    <row r="161" spans="1:50" ht="30" hidden="1" customHeight="1">
      <c r="A161" s="695" t="s">
        <v>34</v>
      </c>
      <c r="B161" s="696"/>
      <c r="C161" s="696"/>
      <c r="D161" s="696"/>
      <c r="E161" s="696"/>
      <c r="F161" s="697"/>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hidden="1" customHeight="1">
      <c r="A162" s="698"/>
      <c r="B162" s="699"/>
      <c r="C162" s="699"/>
      <c r="D162" s="699"/>
      <c r="E162" s="699"/>
      <c r="F162" s="700"/>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hidden="1" customHeight="1">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hidden="1" customHeight="1">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c r="A174" s="698"/>
      <c r="B174" s="699"/>
      <c r="C174" s="699"/>
      <c r="D174" s="699"/>
      <c r="E174" s="699"/>
      <c r="F174" s="700"/>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hidden="1" customHeight="1">
      <c r="A175" s="698"/>
      <c r="B175" s="699"/>
      <c r="C175" s="699"/>
      <c r="D175" s="699"/>
      <c r="E175" s="699"/>
      <c r="F175" s="700"/>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hidden="1" customHeight="1">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hidden="1" customHeight="1">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c r="A187" s="698"/>
      <c r="B187" s="699"/>
      <c r="C187" s="699"/>
      <c r="D187" s="699"/>
      <c r="E187" s="699"/>
      <c r="F187" s="700"/>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hidden="1" customHeight="1">
      <c r="A188" s="698"/>
      <c r="B188" s="699"/>
      <c r="C188" s="699"/>
      <c r="D188" s="699"/>
      <c r="E188" s="699"/>
      <c r="F188" s="700"/>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hidden="1" customHeight="1">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hidden="1" customHeight="1">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c r="A200" s="698"/>
      <c r="B200" s="699"/>
      <c r="C200" s="699"/>
      <c r="D200" s="699"/>
      <c r="E200" s="699"/>
      <c r="F200" s="700"/>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hidden="1" customHeight="1">
      <c r="A201" s="698"/>
      <c r="B201" s="699"/>
      <c r="C201" s="699"/>
      <c r="D201" s="699"/>
      <c r="E201" s="699"/>
      <c r="F201" s="700"/>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hidden="1" customHeight="1">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hidden="1" customHeight="1">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hidden="1" customHeight="1" thickBot="1"/>
    <row r="214" spans="1:50" ht="30" hidden="1" customHeight="1">
      <c r="A214" s="713" t="s">
        <v>34</v>
      </c>
      <c r="B214" s="714"/>
      <c r="C214" s="714"/>
      <c r="D214" s="714"/>
      <c r="E214" s="714"/>
      <c r="F214" s="715"/>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hidden="1" customHeight="1">
      <c r="A215" s="698"/>
      <c r="B215" s="699"/>
      <c r="C215" s="699"/>
      <c r="D215" s="699"/>
      <c r="E215" s="699"/>
      <c r="F215" s="700"/>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hidden="1" customHeight="1">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hidden="1" customHeight="1">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c r="A227" s="698"/>
      <c r="B227" s="699"/>
      <c r="C227" s="699"/>
      <c r="D227" s="699"/>
      <c r="E227" s="699"/>
      <c r="F227" s="700"/>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hidden="1" customHeight="1">
      <c r="A228" s="698"/>
      <c r="B228" s="699"/>
      <c r="C228" s="699"/>
      <c r="D228" s="699"/>
      <c r="E228" s="699"/>
      <c r="F228" s="700"/>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hidden="1" customHeight="1">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hidden="1" customHeight="1">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c r="A240" s="698"/>
      <c r="B240" s="699"/>
      <c r="C240" s="699"/>
      <c r="D240" s="699"/>
      <c r="E240" s="699"/>
      <c r="F240" s="700"/>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hidden="1" customHeight="1">
      <c r="A241" s="698"/>
      <c r="B241" s="699"/>
      <c r="C241" s="699"/>
      <c r="D241" s="699"/>
      <c r="E241" s="699"/>
      <c r="F241" s="700"/>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hidden="1" customHeight="1">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hidden="1" customHeight="1">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c r="A253" s="698"/>
      <c r="B253" s="699"/>
      <c r="C253" s="699"/>
      <c r="D253" s="699"/>
      <c r="E253" s="699"/>
      <c r="F253" s="700"/>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hidden="1" customHeight="1">
      <c r="A254" s="698"/>
      <c r="B254" s="699"/>
      <c r="C254" s="699"/>
      <c r="D254" s="699"/>
      <c r="E254" s="699"/>
      <c r="F254" s="700"/>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hidden="1" customHeight="1">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hidden="1" customHeight="1">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W1329" sqref="W132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hidden="1">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row r="68" spans="1:50" hidden="1">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row r="101" spans="1:50" hidden="1">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row r="134" spans="1:50" hidden="1">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hidden="1"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row r="167" spans="1:50" hidden="1">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hidden="1"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row r="200" spans="1:50" hidden="1">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hidden="1"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row r="233" spans="1:50" hidden="1">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hidden="1"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row r="266" spans="1:50" hidden="1">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hidden="1"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row r="332" spans="1:50" hidden="1">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hidden="1"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row r="365" spans="1:50" hidden="1">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row r="398" spans="1:50" hidden="1">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hidden="1"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row r="431" spans="1:50" hidden="1">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row r="464" spans="1:50" hidden="1">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row r="497" spans="1:50" hidden="1">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row r="530" spans="1:50" hidden="1">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hidden="1"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row r="596" spans="1:50" hidden="1">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hidden="1"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row r="629" spans="1:50" hidden="1">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row r="662" spans="1:50" hidden="1">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hidden="1"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row r="695" spans="1:50" hidden="1">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hidden="1"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row r="728" spans="1:50" hidden="1">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row r="761" spans="1:50" hidden="1">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hidden="1"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row r="794" spans="1:50" hidden="1">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row r="860" spans="1:50" hidden="1">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hidden="1"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row r="893" spans="1:50" hidden="1">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hidden="1"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row r="926" spans="1:50" hidden="1">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row r="959" spans="1:50" hidden="1">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row r="992" spans="1:50" hidden="1">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row r="1025" spans="1:50" hidden="1">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hidden="1"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row r="1058" spans="1:50" hidden="1">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hidden="1"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row r="1124" spans="1:50" hidden="1">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row r="1157" spans="1:50" hidden="1">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hidden="1"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row r="1190" spans="1:50" hidden="1">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row r="1223" spans="1:50" hidden="1">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row r="1256" spans="1:50" hidden="1">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row r="1289" spans="1:50" hidden="1">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2015-08-19T05:49:05Z</cp:lastPrinted>
  <dcterms:created xsi:type="dcterms:W3CDTF">2012-03-13T00:50:25Z</dcterms:created>
  <dcterms:modified xsi:type="dcterms:W3CDTF">2015-09-02T03:15:23Z</dcterms:modified>
</cp:coreProperties>
</file>