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75" windowWidth="194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<sst xmlns="http://schemas.openxmlformats.org/spreadsheetml/2006/main" count="1331" uniqueCount="562">
  <si>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</si>
  <si>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</si>
  <si>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</si>
  <si>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</si>
  <si>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</si>
  <si>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</si>
  <si>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</si>
  <si>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</si>
  <si>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</si>
  <si>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</si>
  <si>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</si>
  <si>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</si>
  <si>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</si>
  <si>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</si>
  <si>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</si>
  <si>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</si>
  <si>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</si>
  <si>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</si>
  <si>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</si>
  <si>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</si>
  <si>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</si>
  <si>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</si>
  <si>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</si>
  <si>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</si>
  <si>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</si>
  <si>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</si>
  <si>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</si>
  <si>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</si>
  <si>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</si>
  <si>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</si>
  <si>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</si>
  <si>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</si>
  <si>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</si>
  <si>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</si>
  <si>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</si>
  <si>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</si>
  <si>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</si>
  <si>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</si>
  <si>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</si>
  <si>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</si>
  <si>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</si>
  <si>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</si>
  <si>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</si>
  <si>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</si>
  <si>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</si>
  <si>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</si>
  <si>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</si>
  <si>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</si>
  <si>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</si>
  <si>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</si>
  <si>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</si>
  <si>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</si>
  <si>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</si>
  <si>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</si>
  <si>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</si>
  <si>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</si>
  <si>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</si>
  <si>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</si>
  <si>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</si>
  <si>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</si>
  <si>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</si>
  <si>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</si>
  <si>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</si>
  <si>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</si>
  <si>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</si>
  <si>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</si>
  <si>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</si>
  <si>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</si>
  <si>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</si>
  <si>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</si>
  <si>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</si>
  <si>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</si>
  <si>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</si>
  <si>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</si>
  <si>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</si>
  <si>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</si>
  <si>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</si>
  <si>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</si>
  <si>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</si>
  <si>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</si>
  <si>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</si>
  <si>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</si>
  <si>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</si>
  <si>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</si>
  <si>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</si>
  <si>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</si>
  <si>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</si>
  <si>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</si>
  <si>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</si>
  <si>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</si>
  <si>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</si>
  <si>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</si>
  <si>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</si>
  <si>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</si>
  <si>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</si>
  <si>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</si>
  <si>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</si>
  <si>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</si>
  <si>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</si>
  <si>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</si>
  <si>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</si>
  <si>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</si>
  <si>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</si>
  <si>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</si>
  <si>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</si>
  <si>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</si>
  <si>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</si>
  <si>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</si>
  <si>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</si>
  <si>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</si>
  <si>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</si>
  <si>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</si>
  <si>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</si>
  <si>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</si>
  <si>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</si>
  <si>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</si>
  <si>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</si>
  <si>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</si>
  <si>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</si>
  <si>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</si>
  <si>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</si>
  <si>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</si>
  <si>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</si>
  <si>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</si>
  <si>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</si>
  <si>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</si>
  <si>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</si>
  <si>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</si>
  <si>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</si>
  <si>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</si>
  <si>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</si>
  <si>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</si>
  <si>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</si>
  <si>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</si>
  <si>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</si>
  <si>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</si>
  <si>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</si>
  <si>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</si>
  <si>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</si>
  <si>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</si>
  <si>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</si>
  <si>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</si>
  <si>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</si>
  <si>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</si>
  <si>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</si>
  <si>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</si>
  <si>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</si>
  <si>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</si>
  <si>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</si>
  <si>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</si>
  <si>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</si>
  <si>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</si>
  <si>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</si>
  <si>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</si>
  <si>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</si>
  <si>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</si>
  <si>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</si>
  <si>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</si>
  <si>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</si>
  <si>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</si>
  <si>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</si>
  <si>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</si>
  <si>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</si>
  <si>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</si>
  <si>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</si>
  <si>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</si>
  <si>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</si>
  <si>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</si>
  <si>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</si>
  <si>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</si>
  <si>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</si>
  <si>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</si>
  <si>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</si>
  <si>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</si>
  <si>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</si>
  <si>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</si>
  <si>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</si>
  <si>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</si>
  <si>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</si>
  <si>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</si>
  <si>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</si>
  <si>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</si>
  <si>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</si>
  <si>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</si>
  <si>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</si>
  <si>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</si>
  <si>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</si>
  <si>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</si>
  <si>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</si>
  <si>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</si>
  <si>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</si>
  <si>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</si>
  <si>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</si>
  <si>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</si>
  <si>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</si>
  <si>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</si>
  <si>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</si>
  <si>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</si>
  <si>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</si>
  <si>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</si>
  <si>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</si>
  <si>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</si>
  <si>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</si>
  <si>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</si>
  <si>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</si>
  <si>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</si>
  <si>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</si>
  <si>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</si>
  <si>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</si>
  <si>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</si>
  <si>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</si>
  <si>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</si>
  <si>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</si>
  <si>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</si>
  <si>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</si>
  <si>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</si>
  <si>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</si>
  <si>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</si>
  <si>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</si>
  <si>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</si>
  <si>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</si>
  <si>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</si>
  <si>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</si>
  <si>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</si>
  <si>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</si>
  <si>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</si>
  <si>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</si>
  <si>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</si>
  <si>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</si>
  <si>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</si>
  <si>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</si>
  <si>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</si>
  <si>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</si>
  <si>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</si>
  <si>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</si>
  <si>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</si>
  <si>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</si>
  <si>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</si>
  <si>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</si>
  <si>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</si>
  <si>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</si>
  <si>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</si>
  <si>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</si>
  <si>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</si>
  <si>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</si>
  <si>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</si>
  <si>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</si>
  <si>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</si>
  <si>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</si>
  <si>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</si>
  <si>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</si>
  <si>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</si>
  <si>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</si>
  <si>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</si>
  <si>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</si>
  <si>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</si>
  <si>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</si>
  <si>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</si>
  <si>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</si>
  <si>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</si>
  <si>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</si>
  <si>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</si>
  <si>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</si>
  <si>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</si>
  <si>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</si>
  <si>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</si>
  <si>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</si>
  <si>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</si>
  <si>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</si>
  <si>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</si>
  <si>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</si>
  <si>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</si>
  <si>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</si>
  <si>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</si>
  <si>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</si>
  <si>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</si>
  <si>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</si>
  <si>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</si>
  <si>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</si>
  <si>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</si>
  <si>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</si>
  <si>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</si>
  <si>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</si>
  <si>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</si>
  <si>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</si>
  <si>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</si>
  <si>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</si>
  <si>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</si>
  <si>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</si>
  <si>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</si>
  <si>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</si>
  <si>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</si>
  <si>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</si>
  <si>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</si>
  <si>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</si>
  <si>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</si>
  <si>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</si>
  <si>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</si>
  <si>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</si>
  <si>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</si>
  <si>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</si>
  <si>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</si>
  <si>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</si>
  <si>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</si>
  <si>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</si>
  <si>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</si>
  <si>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</si>
  <si>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</si>
  <si>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</si>
  <si>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</si>
  <si>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</si>
  <si>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</si>
  <si>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</si>
  <si>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</si>
  <si>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</si>
  <si>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</si>
  <si>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</si>
  <si>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</si>
  <si>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</si>
  <si>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</si>
  <si>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</si>
  <si>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</si>
  <si>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</si>
  <si>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</si>
  <si>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</si>
  <si>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</si>
  <si>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</si>
  <si>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</si>
  <si>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</si>
  <si>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</si>
  <si>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</si>
  <si>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</si>
  <si>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</si>
  <si>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</si>
  <si>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</si>
  <si>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</si>
  <si>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</si>
  <si>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</si>
  <si>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</si>
  <si>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</si>
  <si>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</si>
  <si>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</si>
  <si>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</si>
  <si>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</si>
  <si>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</si>
  <si>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</si>
  <si>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</si>
  <si>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</si>
  <si>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</si>
  <si>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</si>
  <si>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</si>
  <si>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</si>
  <si>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</si>
  <si>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</si>
  <si>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</si>
  <si>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</si>
  <si>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</si>
  <si>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</si>
  <si>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</si>
  <si>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</si>
  <si>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</si>
  <si>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</si>
  <si>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</si>
  <si>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</si>
  <si>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</si>
  <si>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</si>
  <si>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</si>
  <si>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</si>
  <si>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</si>
  <si>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</si>
  <si>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</si>
  <si>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</si>
  <si>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</si>
  <si>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</si>
  <si>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</si>
  <si>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</si>
  <si>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</si>
  <si>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</si>
  <si>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</si>
  <si>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</si>
  <si>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</si>
  <si>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</si>
  <si>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</si>
  <si>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</si>
  <si>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</si>
  <si>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</si>
  <si>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</si>
  <si>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</si>
  <si>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</si>
  <si>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</si>
  <si>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</si>
  <si>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</si>
  <si>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</si>
  <si>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</si>
  <si>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</si>
  <si>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</si>
  <si>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</si>
  <si>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</si>
  <si>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</si>
  <si>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</si>
  <si>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</si>
  <si>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</si>
  <si>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</si>
  <si>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</si>
  <si>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</si>
  <si>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</si>
  <si>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</si>
  <si>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</si>
  <si>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</si>
  <si>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</si>
  <si>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</si>
  <si>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</si>
  <si>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</si>
  <si>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</si>
  <si>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</si>
  <si>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</si>
  <si>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</si>
  <si>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</si>
  <si>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</si>
  <si>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</si>
  <si>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</si>
  <si>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</si>
  <si>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</si>
  <si>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</si>
  <si>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</si>
  <si>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</si>
  <si>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</si>
  <si>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</si>
  <si>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</si>
  <si>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</si>
  <si>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</si>
  <si>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</si>
  <si>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</si>
  <si>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</si>
  <si>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</si>
  <si>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</si>
  <si>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</si>
  <si>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</si>
  <si>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</si>
  <si>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</si>
  <si>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</si>
  <si>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</si>
  <si>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</si>
  <si>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</si>
  <si>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</si>
  <si>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</si>
  <si>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</si>
  <si>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</si>
  <si>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</si>
  <si>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</si>
  <si>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</si>
  <si>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</si>
  <si>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</si>
  <si>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</si>
  <si>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</si>
  <si>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</si>
  <si>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</si>
  <si>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</si>
  <si>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</si>
  <si>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</si>
  <si>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</si>
  <si>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</si>
  <si>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</si>
  <si>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</si>
  <si>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</si>
  <si>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</si>
  <si>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</si>
  <si>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</si>
  <si>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</si>
  <si>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外務省</t>
  </si>
  <si>
    <t>メコン地域諸国との友好関係の強化</t>
    <rPh sb="3" eb="5">
      <t>チイキ</t>
    </rPh>
    <rPh sb="5" eb="7">
      <t>ショコク</t>
    </rPh>
    <rPh sb="9" eb="11">
      <t>ユウコウ</t>
    </rPh>
    <rPh sb="11" eb="13">
      <t>カンケイ</t>
    </rPh>
    <rPh sb="14" eb="16">
      <t>キョウカ</t>
    </rPh>
    <phoneticPr fontId="5"/>
  </si>
  <si>
    <t>○</t>
  </si>
  <si>
    <t>Ⅰ－１－５　ﾀｲ,ﾍﾞﾄﾅﾑ，ｶﾝﾎﾞｼﾞｱ，ﾗｵｽ，ﾐｬﾝﾏｰ等との友好関係の強化</t>
    <rPh sb="32" eb="34">
      <t>ユウコウ</t>
    </rPh>
    <rPh sb="34" eb="36">
      <t>カンケイ</t>
    </rPh>
    <rPh sb="35" eb="37">
      <t>ユウコウ</t>
    </rPh>
    <rPh sb="37" eb="39">
      <t>カンケイ</t>
    </rPh>
    <rPh sb="40" eb="42">
      <t>キョウカ</t>
    </rPh>
    <phoneticPr fontId="5"/>
  </si>
  <si>
    <t>課長　宮本　哲二</t>
    <rPh sb="0" eb="2">
      <t>カチョウ</t>
    </rPh>
    <rPh sb="3" eb="5">
      <t>ミヤモト</t>
    </rPh>
    <rPh sb="6" eb="8">
      <t>テツジ</t>
    </rPh>
    <phoneticPr fontId="5"/>
  </si>
  <si>
    <t>南東アジア第一課</t>
    <rPh sb="0" eb="2">
      <t>ナントウ</t>
    </rPh>
    <rPh sb="5" eb="7">
      <t>ダイイチ</t>
    </rPh>
    <rPh sb="7" eb="8">
      <t>カ</t>
    </rPh>
    <phoneticPr fontId="5"/>
  </si>
  <si>
    <t>アジア大洋州局・南部アジア部</t>
    <rPh sb="3" eb="6">
      <t>タイヨウシュウ</t>
    </rPh>
    <rPh sb="6" eb="7">
      <t>キョク</t>
    </rPh>
    <rPh sb="8" eb="10">
      <t>ナンブ</t>
    </rPh>
    <rPh sb="13" eb="14">
      <t>ブ</t>
    </rPh>
    <phoneticPr fontId="5"/>
  </si>
  <si>
    <t>要人往来を通じた二国間関係の強化，経済協議の実施と貿易投資環境の整備，メコン地域開発支援の強化及びメコン地域との交流の促進を通じて，メコン河流域各国（タイ，ベトナム，カンボジア，ラオス，ミャンマー）との二国間関係を更に強化すること，及びメコン地域諸国の開発に貢献すること。</t>
    <rPh sb="0" eb="2">
      <t>ヨウジン</t>
    </rPh>
    <rPh sb="2" eb="4">
      <t>オウライ</t>
    </rPh>
    <rPh sb="5" eb="6">
      <t>ツウ</t>
    </rPh>
    <rPh sb="8" eb="9">
      <t>ニ</t>
    </rPh>
    <rPh sb="9" eb="11">
      <t>コクカン</t>
    </rPh>
    <rPh sb="11" eb="13">
      <t>カンケイ</t>
    </rPh>
    <rPh sb="14" eb="16">
      <t>キョウカ</t>
    </rPh>
    <rPh sb="17" eb="19">
      <t>ケイザイ</t>
    </rPh>
    <rPh sb="19" eb="21">
      <t>キョウギ</t>
    </rPh>
    <rPh sb="22" eb="24">
      <t>ジッシ</t>
    </rPh>
    <rPh sb="25" eb="27">
      <t>ボウエキ</t>
    </rPh>
    <rPh sb="27" eb="29">
      <t>トウシ</t>
    </rPh>
    <rPh sb="29" eb="31">
      <t>カンキョウ</t>
    </rPh>
    <rPh sb="32" eb="34">
      <t>セイビ</t>
    </rPh>
    <rPh sb="38" eb="40">
      <t>チイキ</t>
    </rPh>
    <rPh sb="40" eb="42">
      <t>カイハツ</t>
    </rPh>
    <rPh sb="42" eb="44">
      <t>シエン</t>
    </rPh>
    <rPh sb="45" eb="47">
      <t>キョウカ</t>
    </rPh>
    <rPh sb="47" eb="48">
      <t>オヨ</t>
    </rPh>
    <rPh sb="52" eb="54">
      <t>チイキ</t>
    </rPh>
    <rPh sb="56" eb="58">
      <t>コウリュウ</t>
    </rPh>
    <rPh sb="59" eb="61">
      <t>ソクシン</t>
    </rPh>
    <rPh sb="62" eb="63">
      <t>ツウ</t>
    </rPh>
    <rPh sb="69" eb="70">
      <t>カワ</t>
    </rPh>
    <rPh sb="70" eb="72">
      <t>リュウイキ</t>
    </rPh>
    <rPh sb="72" eb="74">
      <t>カッコク</t>
    </rPh>
    <rPh sb="101" eb="102">
      <t>ニ</t>
    </rPh>
    <rPh sb="102" eb="104">
      <t>コクカン</t>
    </rPh>
    <rPh sb="104" eb="106">
      <t>カンケイ</t>
    </rPh>
    <rPh sb="107" eb="108">
      <t>サラ</t>
    </rPh>
    <rPh sb="109" eb="111">
      <t>キョウカ</t>
    </rPh>
    <rPh sb="116" eb="117">
      <t>オヨ</t>
    </rPh>
    <rPh sb="121" eb="123">
      <t>チイキ</t>
    </rPh>
    <rPh sb="123" eb="125">
      <t>ショコク</t>
    </rPh>
    <rPh sb="126" eb="128">
      <t>カイハツ</t>
    </rPh>
    <rPh sb="129" eb="131">
      <t>コウケン</t>
    </rPh>
    <phoneticPr fontId="5"/>
  </si>
  <si>
    <t>＜メコン地域における官民協力・連携促進フォーラム，日本メコン全体会合開催＞平成２５年１２月に開催された日メコン首脳会議において，官民協力の枠組の更なる強化のため，引き続き日メコン官民協力・連携フォーラムを実施してゆくことが確認された。平成２７年２月に開催，
＜日越交流促進＞杉特別大使によるベトナム親善訪問，日越友好音楽祭出席，メコン５ヶ国の学生を招聘・開催の南あわじ市における映画祭出席，ベトナムの恵まれない子供達への慈善活動等，民間レベルでの日越交流を促進する。
＜東南アジア対外関係調査＞東南アジアに専門的な知識を有する者に，その時々の時勢に即した情報収集及び分析等を専属的に行わせる。
＜日メコン地域諸国首脳会議＞第１回日・メコン地域諸国首脳会議東京宣言により，日本・メコン地域諸国首脳会議は３年に１度日本において開催されることとなっており，平成２７年７月には迎賓館において開催する。
＜日・ベトナム経済連携協定＞平成２０年１２月署名，平成２１年１０月に発効した日・ベトナム経済連携協定に基づき，合同委員会及び小委員会等計１９の会合が設定された。平成２５年度は「自然人の移動」分野に関し，ベトナム人看護師・介護福祉士候補者の受け入れにつき協議を行い，詳細を定めた。
＜日・タイ経済連携協定＞平成１９年４月に署名され，同人１１月に発効した日・タイ経済連携協定に基づき，合同委員会及び小委員会等計２０の会合が設定された。</t>
    <rPh sb="4" eb="6">
      <t>チイキ</t>
    </rPh>
    <rPh sb="10" eb="12">
      <t>カンミン</t>
    </rPh>
    <rPh sb="12" eb="14">
      <t>キョウリョク</t>
    </rPh>
    <rPh sb="15" eb="17">
      <t>レンケイ</t>
    </rPh>
    <rPh sb="17" eb="19">
      <t>ソクシン</t>
    </rPh>
    <rPh sb="25" eb="27">
      <t>ニホン</t>
    </rPh>
    <rPh sb="30" eb="32">
      <t>ゼンタイ</t>
    </rPh>
    <rPh sb="32" eb="34">
      <t>カイゴウ</t>
    </rPh>
    <rPh sb="34" eb="36">
      <t>カイサイ</t>
    </rPh>
    <rPh sb="37" eb="39">
      <t>ヘイセイ</t>
    </rPh>
    <rPh sb="41" eb="42">
      <t>ネン</t>
    </rPh>
    <rPh sb="44" eb="45">
      <t>ツキ</t>
    </rPh>
    <rPh sb="46" eb="48">
      <t>カイサイ</t>
    </rPh>
    <rPh sb="51" eb="52">
      <t>ニチ</t>
    </rPh>
    <rPh sb="55" eb="57">
      <t>シュノウ</t>
    </rPh>
    <rPh sb="57" eb="59">
      <t>カイギ</t>
    </rPh>
    <rPh sb="64" eb="66">
      <t>カンミン</t>
    </rPh>
    <rPh sb="66" eb="68">
      <t>キョウリョク</t>
    </rPh>
    <rPh sb="69" eb="70">
      <t>ワク</t>
    </rPh>
    <rPh sb="70" eb="71">
      <t>クミ</t>
    </rPh>
    <rPh sb="72" eb="73">
      <t>サラ</t>
    </rPh>
    <rPh sb="75" eb="77">
      <t>キョウカ</t>
    </rPh>
    <rPh sb="81" eb="82">
      <t>ヒ</t>
    </rPh>
    <rPh sb="83" eb="84">
      <t>ツヅ</t>
    </rPh>
    <rPh sb="85" eb="86">
      <t>ニチ</t>
    </rPh>
    <rPh sb="89" eb="91">
      <t>カンミン</t>
    </rPh>
    <rPh sb="91" eb="93">
      <t>キョウリョク</t>
    </rPh>
    <rPh sb="94" eb="96">
      <t>レンケイ</t>
    </rPh>
    <rPh sb="102" eb="104">
      <t>ジッシ</t>
    </rPh>
    <rPh sb="111" eb="113">
      <t>カクニン</t>
    </rPh>
    <rPh sb="117" eb="119">
      <t>ヘイセイ</t>
    </rPh>
    <rPh sb="121" eb="122">
      <t>ネン</t>
    </rPh>
    <rPh sb="123" eb="124">
      <t>ツキ</t>
    </rPh>
    <rPh sb="125" eb="127">
      <t>カイサイ</t>
    </rPh>
    <rPh sb="130" eb="131">
      <t>ニチ</t>
    </rPh>
    <rPh sb="131" eb="132">
      <t>エツ</t>
    </rPh>
    <rPh sb="132" eb="134">
      <t>コウリュウ</t>
    </rPh>
    <rPh sb="134" eb="136">
      <t>ソクシン</t>
    </rPh>
    <rPh sb="137" eb="138">
      <t>スギ</t>
    </rPh>
    <rPh sb="138" eb="140">
      <t>トクベツ</t>
    </rPh>
    <rPh sb="140" eb="142">
      <t>タイシ</t>
    </rPh>
    <rPh sb="149" eb="151">
      <t>シンゼン</t>
    </rPh>
    <rPh sb="151" eb="153">
      <t>ホウモン</t>
    </rPh>
    <rPh sb="154" eb="155">
      <t>ニチ</t>
    </rPh>
    <rPh sb="155" eb="156">
      <t>エツ</t>
    </rPh>
    <rPh sb="156" eb="158">
      <t>ユウコウ</t>
    </rPh>
    <rPh sb="158" eb="161">
      <t>オンガクサイ</t>
    </rPh>
    <rPh sb="161" eb="163">
      <t>シュッセキ</t>
    </rPh>
    <rPh sb="169" eb="170">
      <t>コク</t>
    </rPh>
    <rPh sb="171" eb="173">
      <t>ガクセイ</t>
    </rPh>
    <rPh sb="174" eb="176">
      <t>ショウヘイ</t>
    </rPh>
    <rPh sb="177" eb="179">
      <t>カイサイ</t>
    </rPh>
    <rPh sb="180" eb="181">
      <t>ミナミ</t>
    </rPh>
    <rPh sb="184" eb="185">
      <t>シ</t>
    </rPh>
    <rPh sb="189" eb="192">
      <t>エイガサイ</t>
    </rPh>
    <rPh sb="192" eb="194">
      <t>シュッセキ</t>
    </rPh>
    <rPh sb="200" eb="201">
      <t>メグ</t>
    </rPh>
    <rPh sb="205" eb="207">
      <t>コドモ</t>
    </rPh>
    <rPh sb="207" eb="208">
      <t>タチ</t>
    </rPh>
    <rPh sb="210" eb="212">
      <t>ジゼン</t>
    </rPh>
    <rPh sb="212" eb="214">
      <t>カツドウ</t>
    </rPh>
    <rPh sb="214" eb="215">
      <t>トウ</t>
    </rPh>
    <rPh sb="216" eb="218">
      <t>ミンカン</t>
    </rPh>
    <rPh sb="223" eb="224">
      <t>ニチ</t>
    </rPh>
    <rPh sb="224" eb="225">
      <t>エツ</t>
    </rPh>
    <rPh sb="225" eb="227">
      <t>コウリュウ</t>
    </rPh>
    <rPh sb="228" eb="230">
      <t>ソクシン</t>
    </rPh>
    <rPh sb="235" eb="237">
      <t>トウナン</t>
    </rPh>
    <rPh sb="240" eb="242">
      <t>タイガイ</t>
    </rPh>
    <rPh sb="242" eb="244">
      <t>カンケイ</t>
    </rPh>
    <rPh sb="244" eb="246">
      <t>チョウサ</t>
    </rPh>
    <rPh sb="247" eb="249">
      <t>トウナン</t>
    </rPh>
    <rPh sb="253" eb="255">
      <t>センモン</t>
    </rPh>
    <rPh sb="255" eb="256">
      <t>テキ</t>
    </rPh>
    <rPh sb="257" eb="259">
      <t>チシキ</t>
    </rPh>
    <rPh sb="260" eb="261">
      <t>ユウ</t>
    </rPh>
    <rPh sb="263" eb="264">
      <t>モノ</t>
    </rPh>
    <rPh sb="268" eb="270">
      <t>トキドキ</t>
    </rPh>
    <rPh sb="271" eb="273">
      <t>ジセイ</t>
    </rPh>
    <rPh sb="274" eb="275">
      <t>ソク</t>
    </rPh>
    <rPh sb="277" eb="279">
      <t>ジョウホウ</t>
    </rPh>
    <rPh sb="279" eb="281">
      <t>シュウシュウ</t>
    </rPh>
    <rPh sb="281" eb="282">
      <t>オヨ</t>
    </rPh>
    <rPh sb="283" eb="285">
      <t>ブンセキ</t>
    </rPh>
    <rPh sb="285" eb="286">
      <t>トウ</t>
    </rPh>
    <rPh sb="287" eb="290">
      <t>センゾクテキ</t>
    </rPh>
    <rPh sb="291" eb="292">
      <t>オコナ</t>
    </rPh>
    <rPh sb="298" eb="299">
      <t>ニチ</t>
    </rPh>
    <rPh sb="302" eb="304">
      <t>チイキ</t>
    </rPh>
    <rPh sb="304" eb="306">
      <t>ショコク</t>
    </rPh>
    <rPh sb="306" eb="308">
      <t>シュノウ</t>
    </rPh>
    <rPh sb="308" eb="310">
      <t>カイギ</t>
    </rPh>
    <rPh sb="311" eb="312">
      <t>ダイ</t>
    </rPh>
    <rPh sb="313" eb="314">
      <t>カイ</t>
    </rPh>
    <rPh sb="314" eb="315">
      <t>ニチ</t>
    </rPh>
    <rPh sb="319" eb="321">
      <t>チイキ</t>
    </rPh>
    <rPh sb="321" eb="323">
      <t>ショコク</t>
    </rPh>
    <rPh sb="323" eb="325">
      <t>シュノウ</t>
    </rPh>
    <rPh sb="325" eb="327">
      <t>カイギ</t>
    </rPh>
    <rPh sb="327" eb="329">
      <t>トウキョウ</t>
    </rPh>
    <rPh sb="329" eb="331">
      <t>センゲン</t>
    </rPh>
    <rPh sb="335" eb="337">
      <t>ニホン</t>
    </rPh>
    <rPh sb="341" eb="343">
      <t>チイキ</t>
    </rPh>
    <rPh sb="343" eb="345">
      <t>ショコク</t>
    </rPh>
    <rPh sb="345" eb="347">
      <t>シュノウ</t>
    </rPh>
    <rPh sb="347" eb="349">
      <t>カイギ</t>
    </rPh>
    <rPh sb="351" eb="352">
      <t>ネン</t>
    </rPh>
    <rPh sb="353" eb="355">
      <t>イチド</t>
    </rPh>
    <rPh sb="355" eb="357">
      <t>ニホン</t>
    </rPh>
    <rPh sb="361" eb="363">
      <t>カイサイ</t>
    </rPh>
    <rPh sb="375" eb="377">
      <t>ヘイセイ</t>
    </rPh>
    <rPh sb="379" eb="380">
      <t>ネン</t>
    </rPh>
    <rPh sb="381" eb="382">
      <t>ツキ</t>
    </rPh>
    <rPh sb="384" eb="387">
      <t>ゲイヒンカン</t>
    </rPh>
    <rPh sb="398" eb="399">
      <t>ニチ</t>
    </rPh>
    <rPh sb="404" eb="406">
      <t>ケイザイ</t>
    </rPh>
    <rPh sb="406" eb="408">
      <t>レンケイ</t>
    </rPh>
    <rPh sb="408" eb="410">
      <t>キョウテイ</t>
    </rPh>
    <rPh sb="411" eb="413">
      <t>ヘイセイ</t>
    </rPh>
    <rPh sb="415" eb="416">
      <t>ネン</t>
    </rPh>
    <rPh sb="418" eb="419">
      <t>ツキ</t>
    </rPh>
    <rPh sb="419" eb="421">
      <t>ショメイ</t>
    </rPh>
    <rPh sb="422" eb="424">
      <t>ヘイセイ</t>
    </rPh>
    <rPh sb="426" eb="427">
      <t>ネン</t>
    </rPh>
    <rPh sb="429" eb="430">
      <t>ツキ</t>
    </rPh>
    <rPh sb="431" eb="433">
      <t>ハッコウ</t>
    </rPh>
    <rPh sb="435" eb="436">
      <t>ニチ</t>
    </rPh>
    <rPh sb="441" eb="443">
      <t>ケイザイ</t>
    </rPh>
    <rPh sb="443" eb="445">
      <t>レンケイ</t>
    </rPh>
    <rPh sb="445" eb="447">
      <t>キョウテイ</t>
    </rPh>
    <rPh sb="448" eb="449">
      <t>モト</t>
    </rPh>
    <rPh sb="452" eb="454">
      <t>ゴウドウ</t>
    </rPh>
    <rPh sb="454" eb="457">
      <t>イインカイ</t>
    </rPh>
    <rPh sb="457" eb="458">
      <t>オヨ</t>
    </rPh>
    <rPh sb="459" eb="463">
      <t>ショウイインカイ</t>
    </rPh>
    <rPh sb="463" eb="464">
      <t>トウ</t>
    </rPh>
    <rPh sb="464" eb="465">
      <t>ケイ</t>
    </rPh>
    <rPh sb="468" eb="470">
      <t>カイゴウ</t>
    </rPh>
    <rPh sb="471" eb="473">
      <t>セッテイ</t>
    </rPh>
    <rPh sb="477" eb="479">
      <t>ヘイセイ</t>
    </rPh>
    <rPh sb="481" eb="483">
      <t>ネンド</t>
    </rPh>
    <rPh sb="485" eb="487">
      <t>シゼン</t>
    </rPh>
    <rPh sb="487" eb="488">
      <t>ニン</t>
    </rPh>
    <rPh sb="489" eb="491">
      <t>イドウ</t>
    </rPh>
    <rPh sb="492" eb="494">
      <t>ブンヤ</t>
    </rPh>
    <rPh sb="495" eb="496">
      <t>カン</t>
    </rPh>
    <rPh sb="502" eb="503">
      <t>ジン</t>
    </rPh>
    <rPh sb="503" eb="506">
      <t>カンゴシ</t>
    </rPh>
    <rPh sb="507" eb="509">
      <t>カイゴ</t>
    </rPh>
    <rPh sb="509" eb="512">
      <t>フクシシ</t>
    </rPh>
    <rPh sb="512" eb="515">
      <t>コウホシャ</t>
    </rPh>
    <rPh sb="516" eb="517">
      <t>ウ</t>
    </rPh>
    <rPh sb="518" eb="519">
      <t>イ</t>
    </rPh>
    <rPh sb="523" eb="525">
      <t>キョウギ</t>
    </rPh>
    <rPh sb="526" eb="527">
      <t>オコナ</t>
    </rPh>
    <rPh sb="529" eb="531">
      <t>ショウサイ</t>
    </rPh>
    <rPh sb="532" eb="533">
      <t>サダ</t>
    </rPh>
    <rPh sb="538" eb="539">
      <t>ニチ</t>
    </rPh>
    <rPh sb="542" eb="544">
      <t>ケイザイ</t>
    </rPh>
    <rPh sb="544" eb="546">
      <t>レンケイ</t>
    </rPh>
    <rPh sb="546" eb="548">
      <t>キョウテイ</t>
    </rPh>
    <rPh sb="549" eb="551">
      <t>ヘイセイ</t>
    </rPh>
    <rPh sb="553" eb="554">
      <t>ネン</t>
    </rPh>
    <rPh sb="555" eb="556">
      <t>ツキ</t>
    </rPh>
    <rPh sb="557" eb="559">
      <t>ショメイ</t>
    </rPh>
    <rPh sb="562" eb="564">
      <t>ドウニン</t>
    </rPh>
    <rPh sb="566" eb="567">
      <t>ツキ</t>
    </rPh>
    <rPh sb="568" eb="570">
      <t>ハッコウ</t>
    </rPh>
    <rPh sb="572" eb="573">
      <t>ニチ</t>
    </rPh>
    <rPh sb="576" eb="578">
      <t>ケイザイ</t>
    </rPh>
    <rPh sb="578" eb="580">
      <t>レンケイ</t>
    </rPh>
    <rPh sb="580" eb="582">
      <t>キョウテイ</t>
    </rPh>
    <rPh sb="583" eb="584">
      <t>モト</t>
    </rPh>
    <rPh sb="587" eb="589">
      <t>ゴウドウ</t>
    </rPh>
    <rPh sb="589" eb="592">
      <t>イインカイ</t>
    </rPh>
    <rPh sb="592" eb="593">
      <t>オヨ</t>
    </rPh>
    <rPh sb="594" eb="598">
      <t>ショウイインカイ</t>
    </rPh>
    <rPh sb="598" eb="599">
      <t>トウ</t>
    </rPh>
    <rPh sb="599" eb="600">
      <t>ケイ</t>
    </rPh>
    <rPh sb="603" eb="605">
      <t>カイゴウ</t>
    </rPh>
    <rPh sb="606" eb="608">
      <t>セッテイ</t>
    </rPh>
    <phoneticPr fontId="5"/>
  </si>
  <si>
    <t>会議費</t>
    <rPh sb="0" eb="3">
      <t>カイギヒ</t>
    </rPh>
    <phoneticPr fontId="5"/>
  </si>
  <si>
    <t>レセプション</t>
    <phoneticPr fontId="5"/>
  </si>
  <si>
    <t>ワーキングランチ</t>
    <phoneticPr fontId="5"/>
  </si>
  <si>
    <t>コーヒー，水</t>
    <rPh sb="5" eb="6">
      <t>ミズ</t>
    </rPh>
    <phoneticPr fontId="5"/>
  </si>
  <si>
    <t>借料</t>
    <rPh sb="0" eb="2">
      <t>シャクリョウ</t>
    </rPh>
    <phoneticPr fontId="5"/>
  </si>
  <si>
    <t>事務機器借り上げ</t>
    <rPh sb="0" eb="2">
      <t>ジム</t>
    </rPh>
    <rPh sb="2" eb="4">
      <t>キキ</t>
    </rPh>
    <rPh sb="4" eb="5">
      <t>カ</t>
    </rPh>
    <rPh sb="6" eb="7">
      <t>ア</t>
    </rPh>
    <phoneticPr fontId="5"/>
  </si>
  <si>
    <t>招聘者宿舎</t>
    <rPh sb="0" eb="2">
      <t>ショウヘイ</t>
    </rPh>
    <rPh sb="2" eb="3">
      <t>シャ</t>
    </rPh>
    <rPh sb="3" eb="5">
      <t>シュクシャ</t>
    </rPh>
    <phoneticPr fontId="5"/>
  </si>
  <si>
    <t>借り上げ車</t>
    <rPh sb="0" eb="1">
      <t>カ</t>
    </rPh>
    <rPh sb="2" eb="3">
      <t>ア</t>
    </rPh>
    <rPh sb="4" eb="5">
      <t>シャ</t>
    </rPh>
    <phoneticPr fontId="5"/>
  </si>
  <si>
    <t>消耗品費</t>
    <rPh sb="0" eb="3">
      <t>ショウモウヒン</t>
    </rPh>
    <rPh sb="3" eb="4">
      <t>ヒ</t>
    </rPh>
    <phoneticPr fontId="5"/>
  </si>
  <si>
    <t>会議資料，招待状作成</t>
    <rPh sb="0" eb="2">
      <t>カイギ</t>
    </rPh>
    <rPh sb="2" eb="4">
      <t>シリョウ</t>
    </rPh>
    <rPh sb="5" eb="8">
      <t>ショウタイジョウ</t>
    </rPh>
    <rPh sb="8" eb="10">
      <t>サクセイ</t>
    </rPh>
    <phoneticPr fontId="5"/>
  </si>
  <si>
    <t>諸謝金</t>
    <rPh sb="0" eb="1">
      <t>ショ</t>
    </rPh>
    <rPh sb="1" eb="3">
      <t>シャキン</t>
    </rPh>
    <phoneticPr fontId="5"/>
  </si>
  <si>
    <t>会議運営コーディネーター，同時通訳</t>
    <rPh sb="0" eb="2">
      <t>カイギ</t>
    </rPh>
    <rPh sb="2" eb="4">
      <t>ウンエイ</t>
    </rPh>
    <rPh sb="13" eb="15">
      <t>ドウジ</t>
    </rPh>
    <rPh sb="15" eb="17">
      <t>ツウヤク</t>
    </rPh>
    <phoneticPr fontId="5"/>
  </si>
  <si>
    <t>招聘費</t>
    <rPh sb="0" eb="2">
      <t>ショウヘイ</t>
    </rPh>
    <rPh sb="2" eb="3">
      <t>ヒ</t>
    </rPh>
    <phoneticPr fontId="5"/>
  </si>
  <si>
    <t>各国フォーラム出席者航空賃</t>
    <rPh sb="0" eb="2">
      <t>カッコク</t>
    </rPh>
    <rPh sb="7" eb="10">
      <t>シュッセキシャ</t>
    </rPh>
    <rPh sb="10" eb="12">
      <t>コウクウ</t>
    </rPh>
    <rPh sb="12" eb="13">
      <t>チン</t>
    </rPh>
    <phoneticPr fontId="5"/>
  </si>
  <si>
    <t>職員旅費</t>
    <rPh sb="0" eb="2">
      <t>ショクイン</t>
    </rPh>
    <rPh sb="2" eb="4">
      <t>リョヒ</t>
    </rPh>
    <phoneticPr fontId="5"/>
  </si>
  <si>
    <t>要人空港送迎接遇</t>
    <rPh sb="0" eb="2">
      <t>ヨウジン</t>
    </rPh>
    <rPh sb="2" eb="4">
      <t>クウコウ</t>
    </rPh>
    <rPh sb="4" eb="6">
      <t>ソウゲイ</t>
    </rPh>
    <rPh sb="6" eb="8">
      <t>セツグウ</t>
    </rPh>
    <phoneticPr fontId="5"/>
  </si>
  <si>
    <t>文化人等派遣旅費</t>
    <rPh sb="0" eb="3">
      <t>ブンカジン</t>
    </rPh>
    <rPh sb="3" eb="4">
      <t>トウ</t>
    </rPh>
    <rPh sb="4" eb="6">
      <t>ハケン</t>
    </rPh>
    <rPh sb="6" eb="8">
      <t>リョヒ</t>
    </rPh>
    <phoneticPr fontId="5"/>
  </si>
  <si>
    <t>在外公館諸謝金</t>
    <rPh sb="0" eb="2">
      <t>ザイガイ</t>
    </rPh>
    <rPh sb="2" eb="4">
      <t>コウカン</t>
    </rPh>
    <rPh sb="4" eb="5">
      <t>ショ</t>
    </rPh>
    <rPh sb="5" eb="7">
      <t>シャキン</t>
    </rPh>
    <phoneticPr fontId="5"/>
  </si>
  <si>
    <t>アジア子供映画祭ベトナム選考会</t>
    <rPh sb="3" eb="5">
      <t>コドモ</t>
    </rPh>
    <rPh sb="5" eb="8">
      <t>エイガサイ</t>
    </rPh>
    <rPh sb="12" eb="14">
      <t>センコウ</t>
    </rPh>
    <rPh sb="14" eb="15">
      <t>カイ</t>
    </rPh>
    <phoneticPr fontId="5"/>
  </si>
  <si>
    <t>調査・分析業務委嘱</t>
    <rPh sb="0" eb="2">
      <t>チョウサ</t>
    </rPh>
    <rPh sb="3" eb="5">
      <t>ブンセキ</t>
    </rPh>
    <rPh sb="5" eb="7">
      <t>ギョウム</t>
    </rPh>
    <rPh sb="7" eb="9">
      <t>イショク</t>
    </rPh>
    <phoneticPr fontId="5"/>
  </si>
  <si>
    <t>会議運営業務委嘱費</t>
    <rPh sb="0" eb="2">
      <t>カイギ</t>
    </rPh>
    <rPh sb="2" eb="4">
      <t>ウンエイ</t>
    </rPh>
    <rPh sb="4" eb="6">
      <t>ギョウム</t>
    </rPh>
    <rPh sb="6" eb="8">
      <t>イショク</t>
    </rPh>
    <rPh sb="8" eb="9">
      <t>ヒ</t>
    </rPh>
    <phoneticPr fontId="5"/>
  </si>
  <si>
    <t>トップスタッフ</t>
    <phoneticPr fontId="5"/>
  </si>
  <si>
    <t>メコン地域における連結性を向上させ，同地域の経済成長を促進させる。もって我が国との友好関係強化に資する。</t>
    <rPh sb="3" eb="5">
      <t>チイキ</t>
    </rPh>
    <rPh sb="9" eb="11">
      <t>レンケツ</t>
    </rPh>
    <rPh sb="11" eb="12">
      <t>セイ</t>
    </rPh>
    <rPh sb="13" eb="15">
      <t>コウジョウ</t>
    </rPh>
    <rPh sb="18" eb="21">
      <t>ドウチイキ</t>
    </rPh>
    <rPh sb="22" eb="24">
      <t>ケイザイ</t>
    </rPh>
    <rPh sb="24" eb="26">
      <t>セイチョウ</t>
    </rPh>
    <rPh sb="27" eb="29">
      <t>ソクシン</t>
    </rPh>
    <rPh sb="36" eb="37">
      <t>ワ</t>
    </rPh>
    <rPh sb="38" eb="39">
      <t>クニ</t>
    </rPh>
    <rPh sb="41" eb="43">
      <t>ユウコウ</t>
    </rPh>
    <rPh sb="43" eb="45">
      <t>カンケイ</t>
    </rPh>
    <rPh sb="45" eb="47">
      <t>キョウカ</t>
    </rPh>
    <rPh sb="48" eb="49">
      <t>シ</t>
    </rPh>
    <phoneticPr fontId="5"/>
  </si>
  <si>
    <t>フォーラム他（協議及び会議等）の開催</t>
    <rPh sb="5" eb="6">
      <t>ホカ</t>
    </rPh>
    <rPh sb="7" eb="9">
      <t>キョウギ</t>
    </rPh>
    <rPh sb="9" eb="10">
      <t>オヨ</t>
    </rPh>
    <rPh sb="11" eb="13">
      <t>カイギ</t>
    </rPh>
    <rPh sb="13" eb="14">
      <t>トウ</t>
    </rPh>
    <rPh sb="16" eb="18">
      <t>カイサイ</t>
    </rPh>
    <phoneticPr fontId="5"/>
  </si>
  <si>
    <t>回数</t>
    <rPh sb="0" eb="2">
      <t>カイスウ</t>
    </rPh>
    <phoneticPr fontId="5"/>
  </si>
  <si>
    <t>執行予算額／実施回数　　　　　　　　　　　　　　</t>
    <rPh sb="0" eb="2">
      <t>シッコウ</t>
    </rPh>
    <rPh sb="2" eb="5">
      <t>ヨサンガク</t>
    </rPh>
    <rPh sb="6" eb="8">
      <t>ジッシ</t>
    </rPh>
    <rPh sb="8" eb="10">
      <t>カイスウ</t>
    </rPh>
    <phoneticPr fontId="5"/>
  </si>
  <si>
    <t>百万円</t>
    <rPh sb="0" eb="1">
      <t>ヒャク</t>
    </rPh>
    <rPh sb="1" eb="3">
      <t>マンエン</t>
    </rPh>
    <phoneticPr fontId="5"/>
  </si>
  <si>
    <t>メコン地域における官民協力・連携促進フォーラム</t>
    <rPh sb="3" eb="5">
      <t>チイキ</t>
    </rPh>
    <rPh sb="9" eb="11">
      <t>カンミン</t>
    </rPh>
    <rPh sb="11" eb="13">
      <t>キョウリョク</t>
    </rPh>
    <rPh sb="14" eb="16">
      <t>レンケイ</t>
    </rPh>
    <rPh sb="16" eb="18">
      <t>ソクシン</t>
    </rPh>
    <phoneticPr fontId="5"/>
  </si>
  <si>
    <t>日越交流</t>
    <rPh sb="0" eb="1">
      <t>ニチ</t>
    </rPh>
    <rPh sb="1" eb="2">
      <t>エツ</t>
    </rPh>
    <rPh sb="2" eb="4">
      <t>コウリュウ</t>
    </rPh>
    <phoneticPr fontId="5"/>
  </si>
  <si>
    <t>東南アジア対外対策費</t>
    <rPh sb="0" eb="2">
      <t>トウナン</t>
    </rPh>
    <rPh sb="5" eb="7">
      <t>タイガイ</t>
    </rPh>
    <rPh sb="7" eb="10">
      <t>タイサクヒ</t>
    </rPh>
    <phoneticPr fontId="5"/>
  </si>
  <si>
    <t>日メコン地域諸国首脳会議</t>
    <rPh sb="0" eb="1">
      <t>ニチ</t>
    </rPh>
    <rPh sb="4" eb="6">
      <t>チイキ</t>
    </rPh>
    <rPh sb="6" eb="8">
      <t>ショコク</t>
    </rPh>
    <rPh sb="8" eb="10">
      <t>シュノウ</t>
    </rPh>
    <rPh sb="10" eb="12">
      <t>カイギ</t>
    </rPh>
    <phoneticPr fontId="5"/>
  </si>
  <si>
    <t>日・ベトナム経済連携</t>
    <rPh sb="0" eb="1">
      <t>ニチ</t>
    </rPh>
    <rPh sb="6" eb="8">
      <t>ケイザイ</t>
    </rPh>
    <rPh sb="8" eb="10">
      <t>レンケイ</t>
    </rPh>
    <phoneticPr fontId="5"/>
  </si>
  <si>
    <t>日・タイ経済連携</t>
    <rPh sb="0" eb="1">
      <t>ニチ</t>
    </rPh>
    <rPh sb="4" eb="6">
      <t>ケイザイ</t>
    </rPh>
    <rPh sb="6" eb="8">
      <t>レンケイ</t>
    </rPh>
    <phoneticPr fontId="5"/>
  </si>
  <si>
    <t>外務省設置法第４条第二項</t>
    <rPh sb="0" eb="3">
      <t>ガイムショウ</t>
    </rPh>
    <rPh sb="3" eb="6">
      <t>セッチホウ</t>
    </rPh>
    <rPh sb="6" eb="7">
      <t>ダイ</t>
    </rPh>
    <rPh sb="8" eb="9">
      <t>ジョウ</t>
    </rPh>
    <rPh sb="9" eb="10">
      <t>ダイ</t>
    </rPh>
    <rPh sb="10" eb="12">
      <t>ニコウ</t>
    </rPh>
    <phoneticPr fontId="5"/>
  </si>
  <si>
    <t>　　３３/５</t>
    <phoneticPr fontId="5"/>
  </si>
  <si>
    <t>　　１１/８</t>
    <phoneticPr fontId="5"/>
  </si>
  <si>
    <t>‐</t>
  </si>
  <si>
    <t>支出先は単価契約を除き競争性を計っている。</t>
    <rPh sb="0" eb="3">
      <t>シシュツサキ</t>
    </rPh>
    <rPh sb="4" eb="6">
      <t>タンカ</t>
    </rPh>
    <rPh sb="6" eb="8">
      <t>ケイヤク</t>
    </rPh>
    <rPh sb="9" eb="10">
      <t>ノゾ</t>
    </rPh>
    <rPh sb="11" eb="14">
      <t>キョウソウセイ</t>
    </rPh>
    <rPh sb="15" eb="16">
      <t>ハカ</t>
    </rPh>
    <phoneticPr fontId="5"/>
  </si>
  <si>
    <t>見積もり合わせを実施，コスト削減に努めている。</t>
    <rPh sb="0" eb="2">
      <t>ミツ</t>
    </rPh>
    <rPh sb="4" eb="5">
      <t>ア</t>
    </rPh>
    <rPh sb="8" eb="10">
      <t>ジッシ</t>
    </rPh>
    <rPh sb="14" eb="16">
      <t>サクゲン</t>
    </rPh>
    <rPh sb="17" eb="18">
      <t>ツト</t>
    </rPh>
    <phoneticPr fontId="5"/>
  </si>
  <si>
    <t>支出も必要最小限のものとしている。</t>
    <rPh sb="0" eb="2">
      <t>シシュツ</t>
    </rPh>
    <rPh sb="3" eb="5">
      <t>ヒツヨウ</t>
    </rPh>
    <rPh sb="5" eb="8">
      <t>サイショウゲン</t>
    </rPh>
    <phoneticPr fontId="5"/>
  </si>
  <si>
    <t>国際会議において合意した内容につき，今後の対メコン協</t>
    <rPh sb="0" eb="2">
      <t>コクサイ</t>
    </rPh>
    <rPh sb="2" eb="4">
      <t>カイギ</t>
    </rPh>
    <rPh sb="8" eb="10">
      <t>ゴウイ</t>
    </rPh>
    <rPh sb="12" eb="14">
      <t>ナイヨウ</t>
    </rPh>
    <rPh sb="18" eb="20">
      <t>コンゴ</t>
    </rPh>
    <rPh sb="21" eb="22">
      <t>タイ</t>
    </rPh>
    <rPh sb="25" eb="26">
      <t>キョウ</t>
    </rPh>
    <phoneticPr fontId="5"/>
  </si>
  <si>
    <t>力を推進してゆく上で重要な基礎となっている。</t>
    <rPh sb="0" eb="1">
      <t>チカラ</t>
    </rPh>
    <rPh sb="2" eb="4">
      <t>スイシン</t>
    </rPh>
    <rPh sb="8" eb="9">
      <t>ウエ</t>
    </rPh>
    <rPh sb="10" eb="12">
      <t>ジュウヨウ</t>
    </rPh>
    <rPh sb="13" eb="15">
      <t>キソ</t>
    </rPh>
    <phoneticPr fontId="5"/>
  </si>
  <si>
    <t>競争入札を実施，低減を図っている。</t>
    <rPh sb="0" eb="2">
      <t>キョウソウ</t>
    </rPh>
    <rPh sb="2" eb="4">
      <t>ニュウサツ</t>
    </rPh>
    <rPh sb="5" eb="7">
      <t>ジッシ</t>
    </rPh>
    <rPh sb="8" eb="10">
      <t>テイゲン</t>
    </rPh>
    <rPh sb="11" eb="12">
      <t>ハカ</t>
    </rPh>
    <phoneticPr fontId="5"/>
  </si>
  <si>
    <t>日ベトナム経済連携協定</t>
    <rPh sb="0" eb="1">
      <t>ニチ</t>
    </rPh>
    <rPh sb="5" eb="7">
      <t>ケイザイ</t>
    </rPh>
    <rPh sb="7" eb="9">
      <t>レンケイ</t>
    </rPh>
    <rPh sb="9" eb="11">
      <t>キョウテイ</t>
    </rPh>
    <phoneticPr fontId="5"/>
  </si>
  <si>
    <t>日タイ経済連携協定</t>
    <rPh sb="0" eb="1">
      <t>ニチ</t>
    </rPh>
    <rPh sb="3" eb="5">
      <t>ケイザイ</t>
    </rPh>
    <rPh sb="5" eb="7">
      <t>レンケイ</t>
    </rPh>
    <rPh sb="7" eb="9">
      <t>キョウテイ</t>
    </rPh>
    <phoneticPr fontId="5"/>
  </si>
  <si>
    <t>所要経費を関係所管省庁等の参加人数割にて各組織が負担している。</t>
    <rPh sb="0" eb="2">
      <t>ショヨウ</t>
    </rPh>
    <rPh sb="2" eb="4">
      <t>ケイヒ</t>
    </rPh>
    <rPh sb="5" eb="7">
      <t>カンケイ</t>
    </rPh>
    <rPh sb="7" eb="9">
      <t>ショカン</t>
    </rPh>
    <rPh sb="9" eb="11">
      <t>ショウチョウ</t>
    </rPh>
    <rPh sb="11" eb="12">
      <t>トウ</t>
    </rPh>
    <rPh sb="13" eb="15">
      <t>サンカ</t>
    </rPh>
    <rPh sb="15" eb="16">
      <t>ニン</t>
    </rPh>
    <rPh sb="17" eb="18">
      <t>ワリ</t>
    </rPh>
    <rPh sb="20" eb="23">
      <t>カクソシキ</t>
    </rPh>
    <rPh sb="24" eb="26">
      <t>フタン</t>
    </rPh>
    <phoneticPr fontId="5"/>
  </si>
  <si>
    <t>●メコン地域における官民協力・連携促進フォーラムについては，会議運営業務につき競争入札を実施，経費節約に努めた。
●日越交流促進は，職員の出張旅費を必要最小限にとどめ，より安価な航空賃を予約する等，経費節約に努めた。
●日ベトナム，日タイ経済連携については，各種委員会開催の時宜を見極め，他案件での往来の際の空き時間を利用して会合を開催する等節約に努めた。</t>
    <rPh sb="4" eb="6">
      <t>チイキ</t>
    </rPh>
    <rPh sb="10" eb="12">
      <t>カンミン</t>
    </rPh>
    <rPh sb="12" eb="14">
      <t>キョウリョク</t>
    </rPh>
    <rPh sb="15" eb="17">
      <t>レンケイ</t>
    </rPh>
    <rPh sb="17" eb="19">
      <t>ソクシン</t>
    </rPh>
    <rPh sb="30" eb="32">
      <t>カイギ</t>
    </rPh>
    <rPh sb="32" eb="34">
      <t>ウンエイ</t>
    </rPh>
    <rPh sb="34" eb="36">
      <t>ギョウム</t>
    </rPh>
    <rPh sb="39" eb="41">
      <t>キョウソウ</t>
    </rPh>
    <rPh sb="41" eb="43">
      <t>ニュウサツ</t>
    </rPh>
    <rPh sb="44" eb="46">
      <t>ジッシ</t>
    </rPh>
    <rPh sb="47" eb="49">
      <t>ケイヒ</t>
    </rPh>
    <rPh sb="49" eb="51">
      <t>セツヤク</t>
    </rPh>
    <rPh sb="52" eb="53">
      <t>ツト</t>
    </rPh>
    <rPh sb="58" eb="59">
      <t>ニチ</t>
    </rPh>
    <rPh sb="59" eb="60">
      <t>エツ</t>
    </rPh>
    <rPh sb="60" eb="62">
      <t>コウリュウ</t>
    </rPh>
    <rPh sb="62" eb="64">
      <t>ソクシン</t>
    </rPh>
    <rPh sb="66" eb="68">
      <t>ショクイン</t>
    </rPh>
    <rPh sb="69" eb="71">
      <t>シュッチョウ</t>
    </rPh>
    <rPh sb="71" eb="73">
      <t>リョヒ</t>
    </rPh>
    <rPh sb="74" eb="76">
      <t>ヒツヨウ</t>
    </rPh>
    <rPh sb="76" eb="79">
      <t>サイショウゲン</t>
    </rPh>
    <rPh sb="86" eb="88">
      <t>アンカ</t>
    </rPh>
    <rPh sb="89" eb="91">
      <t>コウクウ</t>
    </rPh>
    <rPh sb="91" eb="92">
      <t>チン</t>
    </rPh>
    <rPh sb="93" eb="95">
      <t>ヨヤク</t>
    </rPh>
    <rPh sb="97" eb="98">
      <t>トウ</t>
    </rPh>
    <rPh sb="99" eb="101">
      <t>ケイヒ</t>
    </rPh>
    <rPh sb="101" eb="103">
      <t>セツヤク</t>
    </rPh>
    <rPh sb="104" eb="105">
      <t>ツト</t>
    </rPh>
    <rPh sb="110" eb="111">
      <t>ニチ</t>
    </rPh>
    <rPh sb="116" eb="117">
      <t>ニチ</t>
    </rPh>
    <rPh sb="119" eb="121">
      <t>ケイザイ</t>
    </rPh>
    <rPh sb="121" eb="123">
      <t>レンケイ</t>
    </rPh>
    <rPh sb="129" eb="131">
      <t>カクシュ</t>
    </rPh>
    <rPh sb="131" eb="134">
      <t>イインカイ</t>
    </rPh>
    <rPh sb="134" eb="136">
      <t>カイサイ</t>
    </rPh>
    <rPh sb="137" eb="139">
      <t>ジギ</t>
    </rPh>
    <rPh sb="140" eb="142">
      <t>ミキワ</t>
    </rPh>
    <rPh sb="144" eb="145">
      <t>タ</t>
    </rPh>
    <rPh sb="145" eb="147">
      <t>アンケン</t>
    </rPh>
    <rPh sb="149" eb="151">
      <t>オウライ</t>
    </rPh>
    <rPh sb="152" eb="153">
      <t>サイ</t>
    </rPh>
    <rPh sb="154" eb="155">
      <t>ア</t>
    </rPh>
    <rPh sb="156" eb="158">
      <t>ジカン</t>
    </rPh>
    <rPh sb="159" eb="161">
      <t>リヨウ</t>
    </rPh>
    <rPh sb="163" eb="165">
      <t>カイゴウ</t>
    </rPh>
    <rPh sb="166" eb="168">
      <t>カイサイ</t>
    </rPh>
    <rPh sb="170" eb="171">
      <t>トウ</t>
    </rPh>
    <rPh sb="171" eb="173">
      <t>セツヤク</t>
    </rPh>
    <rPh sb="174" eb="175">
      <t>ツト</t>
    </rPh>
    <phoneticPr fontId="5"/>
  </si>
  <si>
    <t>運営管理委託</t>
    <rPh sb="0" eb="2">
      <t>ウンエイ</t>
    </rPh>
    <rPh sb="2" eb="4">
      <t>カンリ</t>
    </rPh>
    <rPh sb="4" eb="6">
      <t>イタク</t>
    </rPh>
    <phoneticPr fontId="5"/>
  </si>
  <si>
    <t>日ベトナム特別大使派遣２回</t>
    <rPh sb="0" eb="1">
      <t>ニチ</t>
    </rPh>
    <rPh sb="5" eb="7">
      <t>トクベツ</t>
    </rPh>
    <rPh sb="7" eb="9">
      <t>タイシ</t>
    </rPh>
    <rPh sb="9" eb="11">
      <t>ハケン</t>
    </rPh>
    <rPh sb="12" eb="13">
      <t>カイ</t>
    </rPh>
    <phoneticPr fontId="5"/>
  </si>
  <si>
    <t>職員同行旅費（日越交流促進）</t>
    <rPh sb="0" eb="2">
      <t>ショクイン</t>
    </rPh>
    <rPh sb="2" eb="4">
      <t>ドウコウ</t>
    </rPh>
    <rPh sb="4" eb="6">
      <t>リョヒ</t>
    </rPh>
    <rPh sb="7" eb="8">
      <t>ニチ</t>
    </rPh>
    <rPh sb="8" eb="9">
      <t>エツ</t>
    </rPh>
    <rPh sb="9" eb="11">
      <t>コウリュウ</t>
    </rPh>
    <rPh sb="11" eb="13">
      <t>ソクシン</t>
    </rPh>
    <phoneticPr fontId="5"/>
  </si>
  <si>
    <t>　　７．８/７</t>
    <phoneticPr fontId="5"/>
  </si>
  <si>
    <t>　　５１/７</t>
    <phoneticPr fontId="5"/>
  </si>
  <si>
    <t>009</t>
    <phoneticPr fontId="5"/>
  </si>
  <si>
    <t>010</t>
    <phoneticPr fontId="5"/>
  </si>
  <si>
    <t>財務省，経済産業省，厚生労働省，農林水産省</t>
    <rPh sb="0" eb="3">
      <t>ザイムショウ</t>
    </rPh>
    <rPh sb="4" eb="6">
      <t>ケイザイ</t>
    </rPh>
    <rPh sb="6" eb="9">
      <t>サンギョウショウ</t>
    </rPh>
    <rPh sb="10" eb="12">
      <t>コウセイ</t>
    </rPh>
    <rPh sb="12" eb="15">
      <t>ロウドウショウ</t>
    </rPh>
    <rPh sb="16" eb="18">
      <t>ノウリン</t>
    </rPh>
    <rPh sb="18" eb="21">
      <t>スイサンショウ</t>
    </rPh>
    <phoneticPr fontId="5"/>
  </si>
  <si>
    <t>日メコン地域連携促進に見合ったものである。</t>
    <rPh sb="0" eb="1">
      <t>ヒ</t>
    </rPh>
    <rPh sb="4" eb="6">
      <t>チイキ</t>
    </rPh>
    <rPh sb="6" eb="8">
      <t>レンケイ</t>
    </rPh>
    <rPh sb="8" eb="10">
      <t>ソクシン</t>
    </rPh>
    <rPh sb="11" eb="13">
      <t>ミア</t>
    </rPh>
    <phoneticPr fontId="5"/>
  </si>
  <si>
    <t>日メコン地域連携促進の成果目標に見合ったものとなっている。</t>
    <rPh sb="0" eb="1">
      <t>ニチ</t>
    </rPh>
    <rPh sb="4" eb="6">
      <t>チイキ</t>
    </rPh>
    <rPh sb="6" eb="8">
      <t>レンケイ</t>
    </rPh>
    <rPh sb="8" eb="10">
      <t>ソクシン</t>
    </rPh>
    <rPh sb="11" eb="13">
      <t>セイカ</t>
    </rPh>
    <rPh sb="13" eb="15">
      <t>モクヒョウ</t>
    </rPh>
    <rPh sb="16" eb="18">
      <t>ミア</t>
    </rPh>
    <phoneticPr fontId="5"/>
  </si>
  <si>
    <t>日メコン地域における官民協力・連携促進フォーラムについては，引き続き会議運営業務について一般競争入札を実施の上，経費節減を継続促進する。</t>
    <rPh sb="0" eb="1">
      <t>ニチ</t>
    </rPh>
    <rPh sb="4" eb="6">
      <t>チイキ</t>
    </rPh>
    <rPh sb="10" eb="12">
      <t>カンミン</t>
    </rPh>
    <rPh sb="12" eb="14">
      <t>キョウリョク</t>
    </rPh>
    <rPh sb="15" eb="17">
      <t>レンケイ</t>
    </rPh>
    <rPh sb="17" eb="19">
      <t>ソクシン</t>
    </rPh>
    <rPh sb="30" eb="31">
      <t>ヒ</t>
    </rPh>
    <rPh sb="32" eb="33">
      <t>ツヅ</t>
    </rPh>
    <rPh sb="34" eb="36">
      <t>カイギ</t>
    </rPh>
    <rPh sb="36" eb="38">
      <t>ウンエイ</t>
    </rPh>
    <rPh sb="38" eb="40">
      <t>ギョウム</t>
    </rPh>
    <rPh sb="44" eb="46">
      <t>イッパン</t>
    </rPh>
    <rPh sb="46" eb="48">
      <t>キョウソウ</t>
    </rPh>
    <rPh sb="48" eb="50">
      <t>ニュウサツ</t>
    </rPh>
    <rPh sb="51" eb="53">
      <t>ジッシ</t>
    </rPh>
    <rPh sb="54" eb="55">
      <t>ウエ</t>
    </rPh>
    <rPh sb="56" eb="58">
      <t>ケイヒ</t>
    </rPh>
    <rPh sb="58" eb="60">
      <t>セツゲン</t>
    </rPh>
    <rPh sb="61" eb="63">
      <t>ケイゾク</t>
    </rPh>
    <rPh sb="63" eb="65">
      <t>ソクシン</t>
    </rPh>
    <phoneticPr fontId="5"/>
  </si>
  <si>
    <t>借料</t>
    <rPh sb="0" eb="2">
      <t>シャクリョウ</t>
    </rPh>
    <phoneticPr fontId="5"/>
  </si>
  <si>
    <t>国旗借り上げ</t>
    <rPh sb="0" eb="2">
      <t>コッキ</t>
    </rPh>
    <rPh sb="2" eb="3">
      <t>カ</t>
    </rPh>
    <rPh sb="4" eb="5">
      <t>ア</t>
    </rPh>
    <phoneticPr fontId="5"/>
  </si>
  <si>
    <t>H．.I．J．</t>
    <phoneticPr fontId="5"/>
  </si>
  <si>
    <t>招聘者航空賃</t>
    <rPh sb="0" eb="2">
      <t>ショウヘイ</t>
    </rPh>
    <rPh sb="2" eb="3">
      <t>シャ</t>
    </rPh>
    <rPh sb="3" eb="5">
      <t>コウクウ</t>
    </rPh>
    <rPh sb="5" eb="6">
      <t>チン</t>
    </rPh>
    <phoneticPr fontId="5"/>
  </si>
  <si>
    <t>個人（メコン各国）</t>
    <rPh sb="0" eb="2">
      <t>コジン</t>
    </rPh>
    <rPh sb="6" eb="8">
      <t>カッコク</t>
    </rPh>
    <phoneticPr fontId="5"/>
  </si>
  <si>
    <t>個人</t>
    <rPh sb="0" eb="2">
      <t>コジン</t>
    </rPh>
    <phoneticPr fontId="5"/>
  </si>
  <si>
    <t>空港送迎接遇</t>
    <rPh sb="0" eb="2">
      <t>クウコウ</t>
    </rPh>
    <rPh sb="2" eb="4">
      <t>ソウゲイ</t>
    </rPh>
    <rPh sb="4" eb="6">
      <t>セツグウ</t>
    </rPh>
    <phoneticPr fontId="5"/>
  </si>
  <si>
    <t>（株）アテナ</t>
    <rPh sb="1" eb="2">
      <t>カブ</t>
    </rPh>
    <phoneticPr fontId="5"/>
  </si>
  <si>
    <t>国旗借り上げ（設営・撤去）</t>
    <rPh sb="0" eb="2">
      <t>コッキ</t>
    </rPh>
    <rPh sb="2" eb="3">
      <t>カ</t>
    </rPh>
    <rPh sb="4" eb="5">
      <t>ア</t>
    </rPh>
    <rPh sb="7" eb="9">
      <t>セツエイ</t>
    </rPh>
    <rPh sb="10" eb="12">
      <t>テッキョ</t>
    </rPh>
    <phoneticPr fontId="5"/>
  </si>
  <si>
    <t>ベトナム子供映画祭選考委員長</t>
    <rPh sb="4" eb="6">
      <t>コドモ</t>
    </rPh>
    <rPh sb="6" eb="9">
      <t>エイガサイ</t>
    </rPh>
    <rPh sb="9" eb="11">
      <t>センコウ</t>
    </rPh>
    <rPh sb="11" eb="13">
      <t>イイン</t>
    </rPh>
    <rPh sb="13" eb="14">
      <t>チョウ</t>
    </rPh>
    <phoneticPr fontId="5"/>
  </si>
  <si>
    <t>文化人等派遣に同行</t>
    <rPh sb="0" eb="3">
      <t>ブンカジン</t>
    </rPh>
    <rPh sb="3" eb="4">
      <t>トウ</t>
    </rPh>
    <rPh sb="4" eb="6">
      <t>ハケン</t>
    </rPh>
    <rPh sb="7" eb="9">
      <t>ドウコウ</t>
    </rPh>
    <phoneticPr fontId="5"/>
  </si>
  <si>
    <t>在ベトナム大使館</t>
    <rPh sb="0" eb="1">
      <t>ザイ</t>
    </rPh>
    <rPh sb="5" eb="8">
      <t>タイシカン</t>
    </rPh>
    <phoneticPr fontId="5"/>
  </si>
  <si>
    <t>アジア子供映画祭（ベトナム選考会）</t>
    <rPh sb="3" eb="5">
      <t>コドモ</t>
    </rPh>
    <rPh sb="5" eb="8">
      <t>エイガサイ</t>
    </rPh>
    <rPh sb="13" eb="16">
      <t>センコウカイ</t>
    </rPh>
    <phoneticPr fontId="5"/>
  </si>
  <si>
    <t>ミャンマー情勢調査・分析等</t>
    <rPh sb="5" eb="7">
      <t>ジョウセイ</t>
    </rPh>
    <rPh sb="7" eb="9">
      <t>チョウサ</t>
    </rPh>
    <rPh sb="10" eb="12">
      <t>ブンセキ</t>
    </rPh>
    <rPh sb="12" eb="13">
      <t>トウ</t>
    </rPh>
    <phoneticPr fontId="5"/>
  </si>
  <si>
    <t>H．I．Ｊ．</t>
    <phoneticPr fontId="5"/>
  </si>
  <si>
    <t>メコン地域との関係強化及び開発貢献を的確に反映している。</t>
    <rPh sb="3" eb="5">
      <t>チイキ</t>
    </rPh>
    <rPh sb="7" eb="11">
      <t>カンケイキョウカ</t>
    </rPh>
    <rPh sb="11" eb="12">
      <t>オヨ</t>
    </rPh>
    <rPh sb="13" eb="15">
      <t>カイハツ</t>
    </rPh>
    <rPh sb="15" eb="17">
      <t>コウケン</t>
    </rPh>
    <rPh sb="18" eb="20">
      <t>テキカク</t>
    </rPh>
    <rPh sb="21" eb="23">
      <t>ハンエイ</t>
    </rPh>
    <phoneticPr fontId="5"/>
  </si>
  <si>
    <t>二国間関係の強化等に関連するので，国が実施すべき事業であり，地方自治体，民間等に委ねるべきではない。</t>
    <rPh sb="0" eb="1">
      <t>ニ</t>
    </rPh>
    <rPh sb="1" eb="3">
      <t>コクカン</t>
    </rPh>
    <rPh sb="3" eb="5">
      <t>カンケイ</t>
    </rPh>
    <rPh sb="6" eb="8">
      <t>キョウカ</t>
    </rPh>
    <rPh sb="8" eb="9">
      <t>トウ</t>
    </rPh>
    <rPh sb="10" eb="12">
      <t>カンレン</t>
    </rPh>
    <rPh sb="17" eb="18">
      <t>クニ</t>
    </rPh>
    <rPh sb="19" eb="21">
      <t>ジッシ</t>
    </rPh>
    <rPh sb="24" eb="26">
      <t>ジギョウ</t>
    </rPh>
    <rPh sb="30" eb="32">
      <t>チホウ</t>
    </rPh>
    <rPh sb="32" eb="35">
      <t>ジチタイ</t>
    </rPh>
    <rPh sb="36" eb="38">
      <t>ミンカン</t>
    </rPh>
    <rPh sb="38" eb="39">
      <t>トウ</t>
    </rPh>
    <rPh sb="40" eb="41">
      <t>ユダ</t>
    </rPh>
    <phoneticPr fontId="5"/>
  </si>
  <si>
    <t>メコン地域との関係強化等のために適切なものであり，優先度の高い事業である。</t>
    <rPh sb="3" eb="5">
      <t>チイキ</t>
    </rPh>
    <rPh sb="7" eb="11">
      <t>カンケイキョウカ</t>
    </rPh>
    <rPh sb="11" eb="12">
      <t>トウ</t>
    </rPh>
    <rPh sb="16" eb="18">
      <t>テキセツ</t>
    </rPh>
    <rPh sb="25" eb="28">
      <t>ユウセンド</t>
    </rPh>
    <rPh sb="29" eb="30">
      <t>タカ</t>
    </rPh>
    <rPh sb="31" eb="33">
      <t>ジギョウ</t>
    </rPh>
    <phoneticPr fontId="5"/>
  </si>
  <si>
    <t>日メコン地域諸国首脳会議（平成２７年度は東京にて開催）の外国開催に伴う減</t>
    <rPh sb="0" eb="1">
      <t>ニチ</t>
    </rPh>
    <rPh sb="4" eb="6">
      <t>チイキ</t>
    </rPh>
    <rPh sb="6" eb="8">
      <t>ショコク</t>
    </rPh>
    <rPh sb="8" eb="10">
      <t>シュノウ</t>
    </rPh>
    <rPh sb="10" eb="12">
      <t>カイギ</t>
    </rPh>
    <rPh sb="13" eb="15">
      <t>ヘイセイ</t>
    </rPh>
    <rPh sb="17" eb="19">
      <t>ネンド</t>
    </rPh>
    <rPh sb="20" eb="22">
      <t>トウキョウ</t>
    </rPh>
    <rPh sb="24" eb="26">
      <t>カイサイ</t>
    </rPh>
    <rPh sb="28" eb="30">
      <t>ガイコク</t>
    </rPh>
    <rPh sb="30" eb="32">
      <t>カイサイ</t>
    </rPh>
    <rPh sb="33" eb="34">
      <t>トモナ</t>
    </rPh>
    <rPh sb="35" eb="36">
      <t>ゲン</t>
    </rPh>
    <phoneticPr fontId="5"/>
  </si>
  <si>
    <t>日本企業進出数</t>
    <rPh sb="0" eb="2">
      <t>ニホン</t>
    </rPh>
    <rPh sb="2" eb="4">
      <t>キギョウ</t>
    </rPh>
    <rPh sb="4" eb="6">
      <t>シンシュツ</t>
    </rPh>
    <rPh sb="6" eb="7">
      <t>スウ</t>
    </rPh>
    <phoneticPr fontId="5"/>
  </si>
  <si>
    <t>縮減</t>
  </si>
  <si>
    <t>日メコン地域諸国首脳会議（平成２７年度は東京にて開催）の外国開催に伴う減。</t>
    <phoneticPr fontId="5"/>
  </si>
  <si>
    <t>外部有識者の点検対象外である。</t>
    <rPh sb="0" eb="2">
      <t>ガイブ</t>
    </rPh>
    <rPh sb="2" eb="5">
      <t>ユウシキシャ</t>
    </rPh>
    <rPh sb="6" eb="8">
      <t>テンケン</t>
    </rPh>
    <rPh sb="8" eb="11">
      <t>タイショウガイ</t>
    </rPh>
    <phoneticPr fontId="5"/>
  </si>
  <si>
    <t>事業の効率化による経費削減に努める。</t>
    <rPh sb="0" eb="2">
      <t>ジギョウ</t>
    </rPh>
    <rPh sb="3" eb="6">
      <t>コウリツカ</t>
    </rPh>
    <rPh sb="9" eb="11">
      <t>ケイヒ</t>
    </rPh>
    <rPh sb="11" eb="13">
      <t>サクゲン</t>
    </rPh>
    <rPh sb="14" eb="15">
      <t>ツト</t>
    </rPh>
    <phoneticPr fontId="5"/>
  </si>
  <si>
    <t>前年度1割増</t>
    <rPh sb="0" eb="3">
      <t>ゼンネンド</t>
    </rPh>
    <rPh sb="4" eb="5">
      <t>ワリ</t>
    </rPh>
    <rPh sb="5" eb="6">
      <t>ゾウ</t>
    </rPh>
    <phoneticPr fontId="5"/>
  </si>
  <si>
    <t>右目標達成のための調査，会議及び交流，フォーラム等を通じて，我が国企業の同地域への進出の拡大を目標とする。地域の実質経済成長率を上回る企業数の増加率を目安とする。</t>
    <rPh sb="0" eb="1">
      <t>ミギ</t>
    </rPh>
    <rPh sb="1" eb="3">
      <t>モクヒョウ</t>
    </rPh>
    <rPh sb="3" eb="5">
      <t>タッセイ</t>
    </rPh>
    <rPh sb="9" eb="11">
      <t>チョウサ</t>
    </rPh>
    <rPh sb="12" eb="14">
      <t>カイギ</t>
    </rPh>
    <rPh sb="14" eb="15">
      <t>オヨ</t>
    </rPh>
    <rPh sb="16" eb="18">
      <t>コウリュウ</t>
    </rPh>
    <rPh sb="24" eb="25">
      <t>トウ</t>
    </rPh>
    <rPh sb="26" eb="27">
      <t>ツウ</t>
    </rPh>
    <rPh sb="30" eb="31">
      <t>ワ</t>
    </rPh>
    <rPh sb="32" eb="33">
      <t>クニ</t>
    </rPh>
    <rPh sb="33" eb="35">
      <t>キギョウ</t>
    </rPh>
    <rPh sb="36" eb="37">
      <t>ドウ</t>
    </rPh>
    <rPh sb="37" eb="39">
      <t>チイキ</t>
    </rPh>
    <rPh sb="41" eb="43">
      <t>シンシュツ</t>
    </rPh>
    <rPh sb="44" eb="46">
      <t>カクダイ</t>
    </rPh>
    <rPh sb="47" eb="49">
      <t>モクヒョウ</t>
    </rPh>
    <rPh sb="53" eb="55">
      <t>チイキ</t>
    </rPh>
    <rPh sb="56" eb="58">
      <t>ジッシツ</t>
    </rPh>
    <rPh sb="58" eb="60">
      <t>ケイザイ</t>
    </rPh>
    <rPh sb="60" eb="63">
      <t>セイチョウリツ</t>
    </rPh>
    <rPh sb="64" eb="66">
      <t>ウワマワ</t>
    </rPh>
    <rPh sb="67" eb="70">
      <t>キギョウスウ</t>
    </rPh>
    <rPh sb="71" eb="74">
      <t>ゾウカリツ</t>
    </rPh>
    <rPh sb="75" eb="77">
      <t>メヤス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</si>
</sst>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0" xfId="0" applyFont="1" applyFill="1" applyBorder="1" applyAlignment="1">
      <alignment vertical="center"/>
    </xf>
    <xf numFmtId="0" fontId="3" fillId="5" borderId="72"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2"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58</xdr:col>
      <xdr:colOff>156883</xdr:colOff>
      <xdr:row>156</xdr:row>
      <xdr:rowOff>302559</xdr:rowOff>
    </xdr:from>
    <xdr:to>
      <xdr:col>58</xdr:col>
      <xdr:colOff>280148</xdr:colOff>
      <xdr:row>157</xdr:row>
      <xdr:rowOff>324971</xdr:rowOff>
    </xdr:to>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970559" y="57654265"/>
          <a:ext cx="123265" cy="3697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168088</xdr:colOff>
      <xdr:row>140</xdr:row>
      <xdr:rowOff>0</xdr:rowOff>
    </xdr:from>
    <xdr:to>
      <xdr:col>50</xdr:col>
      <xdr:colOff>1</xdr:colOff>
      <xdr:row>169</xdr:row>
      <xdr:rowOff>123824</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64559" y="51793588"/>
          <a:ext cx="8023413" cy="101979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S5" sqref="S5:X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8" t="s">
        <v>0</v>
      </c>
      <c r="AK2" s="488"/>
      <c r="AL2" s="488"/>
      <c r="AM2" s="488"/>
      <c r="AN2" s="488"/>
      <c r="AO2" s="488"/>
      <c r="AP2" s="488"/>
      <c r="AQ2" s="108" t="s">
        <v>463</v>
      </c>
      <c r="AR2" s="108"/>
      <c r="AS2" s="68" t="str">
        <f>IF(OR(AQ2="　", AQ2=""), "", "-")</f>
        <v/>
      </c>
      <c r="AT2" s="109">
        <v>10</v>
      </c>
      <c r="AU2" s="109"/>
      <c r="AV2" s="69" t="str">
        <f>IF(AW2="", "", "-")</f>
        <v/>
      </c>
      <c r="AW2" s="113"/>
      <c r="AX2" s="113"/>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469</v>
      </c>
      <c r="AK3" s="301"/>
      <c r="AL3" s="301"/>
      <c r="AM3" s="301"/>
      <c r="AN3" s="301"/>
      <c r="AO3" s="301"/>
      <c r="AP3" s="301"/>
      <c r="AQ3" s="301"/>
      <c r="AR3" s="301"/>
      <c r="AS3" s="301"/>
      <c r="AT3" s="301"/>
      <c r="AU3" s="301"/>
      <c r="AV3" s="301"/>
      <c r="AW3" s="301"/>
      <c r="AX3" s="36" t="s">
        <v>91</v>
      </c>
    </row>
    <row r="4" spans="1:50" ht="24.75" customHeight="1" x14ac:dyDescent="0.15">
      <c r="A4" s="516" t="s">
        <v>30</v>
      </c>
      <c r="B4" s="517"/>
      <c r="C4" s="517"/>
      <c r="D4" s="517"/>
      <c r="E4" s="517"/>
      <c r="F4" s="517"/>
      <c r="G4" s="490" t="s">
        <v>470</v>
      </c>
      <c r="H4" s="491"/>
      <c r="I4" s="491"/>
      <c r="J4" s="491"/>
      <c r="K4" s="491"/>
      <c r="L4" s="491"/>
      <c r="M4" s="491"/>
      <c r="N4" s="491"/>
      <c r="O4" s="491"/>
      <c r="P4" s="491"/>
      <c r="Q4" s="491"/>
      <c r="R4" s="491"/>
      <c r="S4" s="491"/>
      <c r="T4" s="491"/>
      <c r="U4" s="491"/>
      <c r="V4" s="491"/>
      <c r="W4" s="491"/>
      <c r="X4" s="491"/>
      <c r="Y4" s="492" t="s">
        <v>1</v>
      </c>
      <c r="Z4" s="493"/>
      <c r="AA4" s="493"/>
      <c r="AB4" s="493"/>
      <c r="AC4" s="493"/>
      <c r="AD4" s="494"/>
      <c r="AE4" s="495" t="s">
        <v>475</v>
      </c>
      <c r="AF4" s="496"/>
      <c r="AG4" s="496"/>
      <c r="AH4" s="496"/>
      <c r="AI4" s="496"/>
      <c r="AJ4" s="496"/>
      <c r="AK4" s="496"/>
      <c r="AL4" s="496"/>
      <c r="AM4" s="496"/>
      <c r="AN4" s="496"/>
      <c r="AO4" s="496"/>
      <c r="AP4" s="497"/>
      <c r="AQ4" s="498" t="s">
        <v>2</v>
      </c>
      <c r="AR4" s="493"/>
      <c r="AS4" s="493"/>
      <c r="AT4" s="493"/>
      <c r="AU4" s="493"/>
      <c r="AV4" s="493"/>
      <c r="AW4" s="493"/>
      <c r="AX4" s="499"/>
    </row>
    <row r="5" spans="1:50" ht="30" customHeight="1" x14ac:dyDescent="0.15">
      <c r="A5" s="500" t="s">
        <v>93</v>
      </c>
      <c r="B5" s="501"/>
      <c r="C5" s="501"/>
      <c r="D5" s="501"/>
      <c r="E5" s="501"/>
      <c r="F5" s="502"/>
      <c r="G5" s="328" t="s">
        <v>205</v>
      </c>
      <c r="H5" s="329"/>
      <c r="I5" s="329"/>
      <c r="J5" s="329"/>
      <c r="K5" s="329"/>
      <c r="L5" s="329"/>
      <c r="M5" s="330" t="s">
        <v>92</v>
      </c>
      <c r="N5" s="331"/>
      <c r="O5" s="331"/>
      <c r="P5" s="331"/>
      <c r="Q5" s="331"/>
      <c r="R5" s="332"/>
      <c r="S5" s="333" t="s">
        <v>157</v>
      </c>
      <c r="T5" s="329"/>
      <c r="U5" s="329"/>
      <c r="V5" s="329"/>
      <c r="W5" s="329"/>
      <c r="X5" s="334"/>
      <c r="Y5" s="507" t="s">
        <v>3</v>
      </c>
      <c r="Z5" s="508"/>
      <c r="AA5" s="508"/>
      <c r="AB5" s="508"/>
      <c r="AC5" s="508"/>
      <c r="AD5" s="509"/>
      <c r="AE5" s="510" t="s">
        <v>474</v>
      </c>
      <c r="AF5" s="511"/>
      <c r="AG5" s="511"/>
      <c r="AH5" s="511"/>
      <c r="AI5" s="511"/>
      <c r="AJ5" s="511"/>
      <c r="AK5" s="511"/>
      <c r="AL5" s="511"/>
      <c r="AM5" s="511"/>
      <c r="AN5" s="511"/>
      <c r="AO5" s="511"/>
      <c r="AP5" s="512"/>
      <c r="AQ5" s="513" t="s">
        <v>473</v>
      </c>
      <c r="AR5" s="514"/>
      <c r="AS5" s="514"/>
      <c r="AT5" s="514"/>
      <c r="AU5" s="514"/>
      <c r="AV5" s="514"/>
      <c r="AW5" s="514"/>
      <c r="AX5" s="515"/>
    </row>
    <row r="6" spans="1:50" ht="39" customHeight="1" x14ac:dyDescent="0.15">
      <c r="A6" s="518" t="s">
        <v>4</v>
      </c>
      <c r="B6" s="519"/>
      <c r="C6" s="519"/>
      <c r="D6" s="519"/>
      <c r="E6" s="519"/>
      <c r="F6" s="519"/>
      <c r="G6" s="520" t="str">
        <f>入力規則等!F39</f>
        <v>一般会計</v>
      </c>
      <c r="H6" s="521"/>
      <c r="I6" s="521"/>
      <c r="J6" s="521"/>
      <c r="K6" s="521"/>
      <c r="L6" s="521"/>
      <c r="M6" s="521"/>
      <c r="N6" s="521"/>
      <c r="O6" s="521"/>
      <c r="P6" s="521"/>
      <c r="Q6" s="521"/>
      <c r="R6" s="521"/>
      <c r="S6" s="521"/>
      <c r="T6" s="521"/>
      <c r="U6" s="521"/>
      <c r="V6" s="521"/>
      <c r="W6" s="521"/>
      <c r="X6" s="521"/>
      <c r="Y6" s="522" t="s">
        <v>56</v>
      </c>
      <c r="Z6" s="523"/>
      <c r="AA6" s="523"/>
      <c r="AB6" s="523"/>
      <c r="AC6" s="523"/>
      <c r="AD6" s="524"/>
      <c r="AE6" s="525" t="s">
        <v>472</v>
      </c>
      <c r="AF6" s="525"/>
      <c r="AG6" s="525"/>
      <c r="AH6" s="525"/>
      <c r="AI6" s="525"/>
      <c r="AJ6" s="525"/>
      <c r="AK6" s="525"/>
      <c r="AL6" s="525"/>
      <c r="AM6" s="525"/>
      <c r="AN6" s="525"/>
      <c r="AO6" s="525"/>
      <c r="AP6" s="525"/>
      <c r="AQ6" s="126"/>
      <c r="AR6" s="126"/>
      <c r="AS6" s="126"/>
      <c r="AT6" s="126"/>
      <c r="AU6" s="126"/>
      <c r="AV6" s="126"/>
      <c r="AW6" s="126"/>
      <c r="AX6" s="526"/>
    </row>
    <row r="7" spans="1:50" ht="49.5" customHeight="1" x14ac:dyDescent="0.15">
      <c r="A7" s="446" t="s">
        <v>25</v>
      </c>
      <c r="B7" s="447"/>
      <c r="C7" s="447"/>
      <c r="D7" s="447"/>
      <c r="E7" s="447"/>
      <c r="F7" s="447"/>
      <c r="G7" s="448" t="s">
        <v>511</v>
      </c>
      <c r="H7" s="449"/>
      <c r="I7" s="449"/>
      <c r="J7" s="449"/>
      <c r="K7" s="449"/>
      <c r="L7" s="449"/>
      <c r="M7" s="449"/>
      <c r="N7" s="449"/>
      <c r="O7" s="449"/>
      <c r="P7" s="449"/>
      <c r="Q7" s="449"/>
      <c r="R7" s="449"/>
      <c r="S7" s="449"/>
      <c r="T7" s="449"/>
      <c r="U7" s="449"/>
      <c r="V7" s="450"/>
      <c r="W7" s="450"/>
      <c r="X7" s="450"/>
      <c r="Y7" s="451" t="s">
        <v>5</v>
      </c>
      <c r="Z7" s="392"/>
      <c r="AA7" s="392"/>
      <c r="AB7" s="392"/>
      <c r="AC7" s="392"/>
      <c r="AD7" s="394"/>
      <c r="AE7" s="452"/>
      <c r="AF7" s="453"/>
      <c r="AG7" s="453"/>
      <c r="AH7" s="453"/>
      <c r="AI7" s="453"/>
      <c r="AJ7" s="453"/>
      <c r="AK7" s="453"/>
      <c r="AL7" s="453"/>
      <c r="AM7" s="453"/>
      <c r="AN7" s="453"/>
      <c r="AO7" s="453"/>
      <c r="AP7" s="453"/>
      <c r="AQ7" s="453"/>
      <c r="AR7" s="453"/>
      <c r="AS7" s="453"/>
      <c r="AT7" s="453"/>
      <c r="AU7" s="453"/>
      <c r="AV7" s="453"/>
      <c r="AW7" s="453"/>
      <c r="AX7" s="454"/>
    </row>
    <row r="8" spans="1:50" ht="52.5" customHeight="1" x14ac:dyDescent="0.15">
      <c r="A8" s="357" t="s">
        <v>308</v>
      </c>
      <c r="B8" s="358"/>
      <c r="C8" s="358"/>
      <c r="D8" s="358"/>
      <c r="E8" s="358"/>
      <c r="F8" s="359"/>
      <c r="G8" s="354" t="str">
        <f>入力規則等!A26</f>
        <v>ＯＤＡ</v>
      </c>
      <c r="H8" s="355"/>
      <c r="I8" s="355"/>
      <c r="J8" s="355"/>
      <c r="K8" s="355"/>
      <c r="L8" s="355"/>
      <c r="M8" s="355"/>
      <c r="N8" s="355"/>
      <c r="O8" s="355"/>
      <c r="P8" s="355"/>
      <c r="Q8" s="355"/>
      <c r="R8" s="355"/>
      <c r="S8" s="355"/>
      <c r="T8" s="355"/>
      <c r="U8" s="355"/>
      <c r="V8" s="355"/>
      <c r="W8" s="355"/>
      <c r="X8" s="356"/>
      <c r="Y8" s="527" t="s">
        <v>79</v>
      </c>
      <c r="Z8" s="527"/>
      <c r="AA8" s="527"/>
      <c r="AB8" s="527"/>
      <c r="AC8" s="527"/>
      <c r="AD8" s="527"/>
      <c r="AE8" s="481" t="str">
        <f>入力規則等!K13</f>
        <v>経済協力</v>
      </c>
      <c r="AF8" s="482"/>
      <c r="AG8" s="482"/>
      <c r="AH8" s="482"/>
      <c r="AI8" s="482"/>
      <c r="AJ8" s="482"/>
      <c r="AK8" s="482"/>
      <c r="AL8" s="482"/>
      <c r="AM8" s="482"/>
      <c r="AN8" s="482"/>
      <c r="AO8" s="482"/>
      <c r="AP8" s="482"/>
      <c r="AQ8" s="482"/>
      <c r="AR8" s="482"/>
      <c r="AS8" s="482"/>
      <c r="AT8" s="482"/>
      <c r="AU8" s="482"/>
      <c r="AV8" s="482"/>
      <c r="AW8" s="482"/>
      <c r="AX8" s="483"/>
    </row>
    <row r="9" spans="1:50" ht="69" customHeight="1" x14ac:dyDescent="0.15">
      <c r="A9" s="455" t="s">
        <v>26</v>
      </c>
      <c r="B9" s="456"/>
      <c r="C9" s="456"/>
      <c r="D9" s="456"/>
      <c r="E9" s="456"/>
      <c r="F9" s="456"/>
      <c r="G9" s="484" t="s">
        <v>476</v>
      </c>
      <c r="H9" s="485"/>
      <c r="I9" s="485"/>
      <c r="J9" s="485"/>
      <c r="K9" s="485"/>
      <c r="L9" s="485"/>
      <c r="M9" s="485"/>
      <c r="N9" s="485"/>
      <c r="O9" s="485"/>
      <c r="P9" s="485"/>
      <c r="Q9" s="485"/>
      <c r="R9" s="485"/>
      <c r="S9" s="485"/>
      <c r="T9" s="485"/>
      <c r="U9" s="485"/>
      <c r="V9" s="485"/>
      <c r="W9" s="485"/>
      <c r="X9" s="485"/>
      <c r="Y9" s="486"/>
      <c r="Z9" s="486"/>
      <c r="AA9" s="486"/>
      <c r="AB9" s="486"/>
      <c r="AC9" s="486"/>
      <c r="AD9" s="486"/>
      <c r="AE9" s="485"/>
      <c r="AF9" s="485"/>
      <c r="AG9" s="485"/>
      <c r="AH9" s="485"/>
      <c r="AI9" s="485"/>
      <c r="AJ9" s="485"/>
      <c r="AK9" s="485"/>
      <c r="AL9" s="485"/>
      <c r="AM9" s="485"/>
      <c r="AN9" s="485"/>
      <c r="AO9" s="485"/>
      <c r="AP9" s="485"/>
      <c r="AQ9" s="485"/>
      <c r="AR9" s="485"/>
      <c r="AS9" s="485"/>
      <c r="AT9" s="485"/>
      <c r="AU9" s="485"/>
      <c r="AV9" s="485"/>
      <c r="AW9" s="485"/>
      <c r="AX9" s="487"/>
    </row>
    <row r="10" spans="1:50" ht="143.25" customHeight="1" x14ac:dyDescent="0.15">
      <c r="A10" s="455" t="s">
        <v>36</v>
      </c>
      <c r="B10" s="456"/>
      <c r="C10" s="456"/>
      <c r="D10" s="456"/>
      <c r="E10" s="456"/>
      <c r="F10" s="456"/>
      <c r="G10" s="484" t="s">
        <v>477</v>
      </c>
      <c r="H10" s="485"/>
      <c r="I10" s="485"/>
      <c r="J10" s="485"/>
      <c r="K10" s="485"/>
      <c r="L10" s="485"/>
      <c r="M10" s="485"/>
      <c r="N10" s="485"/>
      <c r="O10" s="485"/>
      <c r="P10" s="485"/>
      <c r="Q10" s="485"/>
      <c r="R10" s="485"/>
      <c r="S10" s="485"/>
      <c r="T10" s="485"/>
      <c r="U10" s="485"/>
      <c r="V10" s="485"/>
      <c r="W10" s="485"/>
      <c r="X10" s="485"/>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7"/>
    </row>
    <row r="11" spans="1:50" ht="42" customHeight="1" x14ac:dyDescent="0.15">
      <c r="A11" s="455" t="s">
        <v>6</v>
      </c>
      <c r="B11" s="456"/>
      <c r="C11" s="456"/>
      <c r="D11" s="456"/>
      <c r="E11" s="456"/>
      <c r="F11" s="457"/>
      <c r="G11" s="504" t="str">
        <f>入力規則等!P10</f>
        <v>直接実施、委託・請負</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row>
    <row r="12" spans="1:50" ht="21" customHeight="1" x14ac:dyDescent="0.15">
      <c r="A12" s="458" t="s">
        <v>27</v>
      </c>
      <c r="B12" s="459"/>
      <c r="C12" s="459"/>
      <c r="D12" s="459"/>
      <c r="E12" s="459"/>
      <c r="F12" s="460"/>
      <c r="G12" s="467"/>
      <c r="H12" s="468"/>
      <c r="I12" s="468"/>
      <c r="J12" s="468"/>
      <c r="K12" s="468"/>
      <c r="L12" s="468"/>
      <c r="M12" s="468"/>
      <c r="N12" s="468"/>
      <c r="O12" s="468"/>
      <c r="P12" s="177" t="s">
        <v>69</v>
      </c>
      <c r="Q12" s="123"/>
      <c r="R12" s="123"/>
      <c r="S12" s="123"/>
      <c r="T12" s="123"/>
      <c r="U12" s="123"/>
      <c r="V12" s="173"/>
      <c r="W12" s="177" t="s">
        <v>70</v>
      </c>
      <c r="X12" s="123"/>
      <c r="Y12" s="123"/>
      <c r="Z12" s="123"/>
      <c r="AA12" s="123"/>
      <c r="AB12" s="123"/>
      <c r="AC12" s="173"/>
      <c r="AD12" s="177" t="s">
        <v>71</v>
      </c>
      <c r="AE12" s="123"/>
      <c r="AF12" s="123"/>
      <c r="AG12" s="123"/>
      <c r="AH12" s="123"/>
      <c r="AI12" s="123"/>
      <c r="AJ12" s="173"/>
      <c r="AK12" s="177" t="s">
        <v>72</v>
      </c>
      <c r="AL12" s="123"/>
      <c r="AM12" s="123"/>
      <c r="AN12" s="123"/>
      <c r="AO12" s="123"/>
      <c r="AP12" s="123"/>
      <c r="AQ12" s="173"/>
      <c r="AR12" s="177" t="s">
        <v>73</v>
      </c>
      <c r="AS12" s="123"/>
      <c r="AT12" s="123"/>
      <c r="AU12" s="123"/>
      <c r="AV12" s="123"/>
      <c r="AW12" s="123"/>
      <c r="AX12" s="471"/>
    </row>
    <row r="13" spans="1:50" ht="21" customHeight="1" x14ac:dyDescent="0.15">
      <c r="A13" s="461"/>
      <c r="B13" s="462"/>
      <c r="C13" s="462"/>
      <c r="D13" s="462"/>
      <c r="E13" s="462"/>
      <c r="F13" s="463"/>
      <c r="G13" s="472" t="s">
        <v>7</v>
      </c>
      <c r="H13" s="473"/>
      <c r="I13" s="478" t="s">
        <v>8</v>
      </c>
      <c r="J13" s="479"/>
      <c r="K13" s="479"/>
      <c r="L13" s="479"/>
      <c r="M13" s="479"/>
      <c r="N13" s="479"/>
      <c r="O13" s="480"/>
      <c r="P13" s="73">
        <v>38</v>
      </c>
      <c r="Q13" s="74"/>
      <c r="R13" s="74"/>
      <c r="S13" s="74"/>
      <c r="T13" s="74"/>
      <c r="U13" s="74"/>
      <c r="V13" s="75"/>
      <c r="W13" s="73">
        <v>12</v>
      </c>
      <c r="X13" s="74"/>
      <c r="Y13" s="74"/>
      <c r="Z13" s="74"/>
      <c r="AA13" s="74"/>
      <c r="AB13" s="74"/>
      <c r="AC13" s="75"/>
      <c r="AD13" s="73">
        <v>13</v>
      </c>
      <c r="AE13" s="74"/>
      <c r="AF13" s="74"/>
      <c r="AG13" s="74"/>
      <c r="AH13" s="74"/>
      <c r="AI13" s="74"/>
      <c r="AJ13" s="75"/>
      <c r="AK13" s="73">
        <v>51</v>
      </c>
      <c r="AL13" s="74"/>
      <c r="AM13" s="74"/>
      <c r="AN13" s="74"/>
      <c r="AO13" s="74"/>
      <c r="AP13" s="74"/>
      <c r="AQ13" s="75"/>
      <c r="AR13" s="662">
        <v>13</v>
      </c>
      <c r="AS13" s="663"/>
      <c r="AT13" s="663"/>
      <c r="AU13" s="663"/>
      <c r="AV13" s="663"/>
      <c r="AW13" s="663"/>
      <c r="AX13" s="664"/>
    </row>
    <row r="14" spans="1:50" ht="21" customHeight="1" x14ac:dyDescent="0.15">
      <c r="A14" s="461"/>
      <c r="B14" s="462"/>
      <c r="C14" s="462"/>
      <c r="D14" s="462"/>
      <c r="E14" s="462"/>
      <c r="F14" s="463"/>
      <c r="G14" s="474"/>
      <c r="H14" s="475"/>
      <c r="I14" s="345" t="s">
        <v>9</v>
      </c>
      <c r="J14" s="469"/>
      <c r="K14" s="469"/>
      <c r="L14" s="469"/>
      <c r="M14" s="469"/>
      <c r="N14" s="469"/>
      <c r="O14" s="470"/>
      <c r="P14" s="73">
        <v>0</v>
      </c>
      <c r="Q14" s="74"/>
      <c r="R14" s="74"/>
      <c r="S14" s="74"/>
      <c r="T14" s="74"/>
      <c r="U14" s="74"/>
      <c r="V14" s="75"/>
      <c r="W14" s="73">
        <v>0</v>
      </c>
      <c r="X14" s="74"/>
      <c r="Y14" s="74"/>
      <c r="Z14" s="74"/>
      <c r="AA14" s="74"/>
      <c r="AB14" s="74"/>
      <c r="AC14" s="75"/>
      <c r="AD14" s="73">
        <v>0</v>
      </c>
      <c r="AE14" s="74"/>
      <c r="AF14" s="74"/>
      <c r="AG14" s="74"/>
      <c r="AH14" s="74"/>
      <c r="AI14" s="74"/>
      <c r="AJ14" s="75"/>
      <c r="AK14" s="73">
        <v>0</v>
      </c>
      <c r="AL14" s="74"/>
      <c r="AM14" s="74"/>
      <c r="AN14" s="74"/>
      <c r="AO14" s="74"/>
      <c r="AP14" s="74"/>
      <c r="AQ14" s="75"/>
      <c r="AR14" s="660"/>
      <c r="AS14" s="660"/>
      <c r="AT14" s="660"/>
      <c r="AU14" s="660"/>
      <c r="AV14" s="660"/>
      <c r="AW14" s="660"/>
      <c r="AX14" s="661"/>
    </row>
    <row r="15" spans="1:50" ht="21" customHeight="1" x14ac:dyDescent="0.15">
      <c r="A15" s="461"/>
      <c r="B15" s="462"/>
      <c r="C15" s="462"/>
      <c r="D15" s="462"/>
      <c r="E15" s="462"/>
      <c r="F15" s="463"/>
      <c r="G15" s="474"/>
      <c r="H15" s="475"/>
      <c r="I15" s="345" t="s">
        <v>62</v>
      </c>
      <c r="J15" s="346"/>
      <c r="K15" s="346"/>
      <c r="L15" s="346"/>
      <c r="M15" s="346"/>
      <c r="N15" s="346"/>
      <c r="O15" s="347"/>
      <c r="P15" s="73">
        <v>0</v>
      </c>
      <c r="Q15" s="74"/>
      <c r="R15" s="74"/>
      <c r="S15" s="74"/>
      <c r="T15" s="74"/>
      <c r="U15" s="74"/>
      <c r="V15" s="75"/>
      <c r="W15" s="73">
        <v>0</v>
      </c>
      <c r="X15" s="74"/>
      <c r="Y15" s="74"/>
      <c r="Z15" s="74"/>
      <c r="AA15" s="74"/>
      <c r="AB15" s="74"/>
      <c r="AC15" s="75"/>
      <c r="AD15" s="73">
        <v>0</v>
      </c>
      <c r="AE15" s="74"/>
      <c r="AF15" s="74"/>
      <c r="AG15" s="74"/>
      <c r="AH15" s="74"/>
      <c r="AI15" s="74"/>
      <c r="AJ15" s="75"/>
      <c r="AK15" s="73">
        <v>0</v>
      </c>
      <c r="AL15" s="74"/>
      <c r="AM15" s="74"/>
      <c r="AN15" s="74"/>
      <c r="AO15" s="74"/>
      <c r="AP15" s="74"/>
      <c r="AQ15" s="75"/>
      <c r="AR15" s="73">
        <v>0</v>
      </c>
      <c r="AS15" s="74"/>
      <c r="AT15" s="74"/>
      <c r="AU15" s="74"/>
      <c r="AV15" s="74"/>
      <c r="AW15" s="74"/>
      <c r="AX15" s="659"/>
    </row>
    <row r="16" spans="1:50" ht="21" customHeight="1" x14ac:dyDescent="0.15">
      <c r="A16" s="461"/>
      <c r="B16" s="462"/>
      <c r="C16" s="462"/>
      <c r="D16" s="462"/>
      <c r="E16" s="462"/>
      <c r="F16" s="463"/>
      <c r="G16" s="474"/>
      <c r="H16" s="475"/>
      <c r="I16" s="345" t="s">
        <v>63</v>
      </c>
      <c r="J16" s="346"/>
      <c r="K16" s="346"/>
      <c r="L16" s="346"/>
      <c r="M16" s="346"/>
      <c r="N16" s="346"/>
      <c r="O16" s="347"/>
      <c r="P16" s="73">
        <v>0</v>
      </c>
      <c r="Q16" s="74"/>
      <c r="R16" s="74"/>
      <c r="S16" s="74"/>
      <c r="T16" s="74"/>
      <c r="U16" s="74"/>
      <c r="V16" s="75"/>
      <c r="W16" s="73">
        <v>0</v>
      </c>
      <c r="X16" s="74"/>
      <c r="Y16" s="74"/>
      <c r="Z16" s="74"/>
      <c r="AA16" s="74"/>
      <c r="AB16" s="74"/>
      <c r="AC16" s="75"/>
      <c r="AD16" s="73">
        <v>0</v>
      </c>
      <c r="AE16" s="74"/>
      <c r="AF16" s="74"/>
      <c r="AG16" s="74"/>
      <c r="AH16" s="74"/>
      <c r="AI16" s="74"/>
      <c r="AJ16" s="75"/>
      <c r="AK16" s="73">
        <v>0</v>
      </c>
      <c r="AL16" s="74"/>
      <c r="AM16" s="74"/>
      <c r="AN16" s="74"/>
      <c r="AO16" s="74"/>
      <c r="AP16" s="74"/>
      <c r="AQ16" s="75"/>
      <c r="AR16" s="441"/>
      <c r="AS16" s="442"/>
      <c r="AT16" s="442"/>
      <c r="AU16" s="442"/>
      <c r="AV16" s="442"/>
      <c r="AW16" s="442"/>
      <c r="AX16" s="443"/>
    </row>
    <row r="17" spans="1:50" ht="24.75" customHeight="1" x14ac:dyDescent="0.15">
      <c r="A17" s="461"/>
      <c r="B17" s="462"/>
      <c r="C17" s="462"/>
      <c r="D17" s="462"/>
      <c r="E17" s="462"/>
      <c r="F17" s="463"/>
      <c r="G17" s="474"/>
      <c r="H17" s="475"/>
      <c r="I17" s="345" t="s">
        <v>61</v>
      </c>
      <c r="J17" s="469"/>
      <c r="K17" s="469"/>
      <c r="L17" s="469"/>
      <c r="M17" s="469"/>
      <c r="N17" s="469"/>
      <c r="O17" s="470"/>
      <c r="P17" s="73">
        <v>0</v>
      </c>
      <c r="Q17" s="74"/>
      <c r="R17" s="74"/>
      <c r="S17" s="74"/>
      <c r="T17" s="74"/>
      <c r="U17" s="74"/>
      <c r="V17" s="75"/>
      <c r="W17" s="73">
        <v>0</v>
      </c>
      <c r="X17" s="74"/>
      <c r="Y17" s="74"/>
      <c r="Z17" s="74"/>
      <c r="AA17" s="74"/>
      <c r="AB17" s="74"/>
      <c r="AC17" s="75"/>
      <c r="AD17" s="73">
        <v>0</v>
      </c>
      <c r="AE17" s="74"/>
      <c r="AF17" s="74"/>
      <c r="AG17" s="74"/>
      <c r="AH17" s="74"/>
      <c r="AI17" s="74"/>
      <c r="AJ17" s="75"/>
      <c r="AK17" s="73">
        <v>0</v>
      </c>
      <c r="AL17" s="74"/>
      <c r="AM17" s="74"/>
      <c r="AN17" s="74"/>
      <c r="AO17" s="74"/>
      <c r="AP17" s="74"/>
      <c r="AQ17" s="75"/>
      <c r="AR17" s="444"/>
      <c r="AS17" s="444"/>
      <c r="AT17" s="444"/>
      <c r="AU17" s="444"/>
      <c r="AV17" s="444"/>
      <c r="AW17" s="444"/>
      <c r="AX17" s="445"/>
    </row>
    <row r="18" spans="1:50" ht="24.75" customHeight="1" x14ac:dyDescent="0.15">
      <c r="A18" s="461"/>
      <c r="B18" s="462"/>
      <c r="C18" s="462"/>
      <c r="D18" s="462"/>
      <c r="E18" s="462"/>
      <c r="F18" s="463"/>
      <c r="G18" s="476"/>
      <c r="H18" s="477"/>
      <c r="I18" s="348" t="s">
        <v>22</v>
      </c>
      <c r="J18" s="349"/>
      <c r="K18" s="349"/>
      <c r="L18" s="349"/>
      <c r="M18" s="349"/>
      <c r="N18" s="349"/>
      <c r="O18" s="350"/>
      <c r="P18" s="317">
        <f>SUM(P13:V17)</f>
        <v>38</v>
      </c>
      <c r="Q18" s="318"/>
      <c r="R18" s="318"/>
      <c r="S18" s="318"/>
      <c r="T18" s="318"/>
      <c r="U18" s="318"/>
      <c r="V18" s="319"/>
      <c r="W18" s="317">
        <f>SUM(W13:AC17)</f>
        <v>12</v>
      </c>
      <c r="X18" s="318"/>
      <c r="Y18" s="318"/>
      <c r="Z18" s="318"/>
      <c r="AA18" s="318"/>
      <c r="AB18" s="318"/>
      <c r="AC18" s="319"/>
      <c r="AD18" s="317">
        <f t="shared" ref="AD18" si="0">SUM(AD13:AJ17)</f>
        <v>13</v>
      </c>
      <c r="AE18" s="318"/>
      <c r="AF18" s="318"/>
      <c r="AG18" s="318"/>
      <c r="AH18" s="318"/>
      <c r="AI18" s="318"/>
      <c r="AJ18" s="319"/>
      <c r="AK18" s="317">
        <f t="shared" ref="AK18" si="1">SUM(AK13:AQ17)</f>
        <v>51</v>
      </c>
      <c r="AL18" s="318"/>
      <c r="AM18" s="318"/>
      <c r="AN18" s="318"/>
      <c r="AO18" s="318"/>
      <c r="AP18" s="318"/>
      <c r="AQ18" s="319"/>
      <c r="AR18" s="317">
        <f t="shared" ref="AR18" si="2">SUM(AR13:AX17)</f>
        <v>13</v>
      </c>
      <c r="AS18" s="318"/>
      <c r="AT18" s="318"/>
      <c r="AU18" s="318"/>
      <c r="AV18" s="318"/>
      <c r="AW18" s="318"/>
      <c r="AX18" s="320"/>
    </row>
    <row r="19" spans="1:50" ht="24.75" customHeight="1" x14ac:dyDescent="0.15">
      <c r="A19" s="461"/>
      <c r="B19" s="462"/>
      <c r="C19" s="462"/>
      <c r="D19" s="462"/>
      <c r="E19" s="462"/>
      <c r="F19" s="463"/>
      <c r="G19" s="314" t="s">
        <v>10</v>
      </c>
      <c r="H19" s="315"/>
      <c r="I19" s="315"/>
      <c r="J19" s="315"/>
      <c r="K19" s="315"/>
      <c r="L19" s="315"/>
      <c r="M19" s="315"/>
      <c r="N19" s="315"/>
      <c r="O19" s="315"/>
      <c r="P19" s="73">
        <v>33</v>
      </c>
      <c r="Q19" s="74"/>
      <c r="R19" s="74"/>
      <c r="S19" s="74"/>
      <c r="T19" s="74"/>
      <c r="U19" s="74"/>
      <c r="V19" s="75"/>
      <c r="W19" s="73">
        <v>11</v>
      </c>
      <c r="X19" s="74"/>
      <c r="Y19" s="74"/>
      <c r="Z19" s="74"/>
      <c r="AA19" s="74"/>
      <c r="AB19" s="74"/>
      <c r="AC19" s="75"/>
      <c r="AD19" s="73">
        <v>8</v>
      </c>
      <c r="AE19" s="74"/>
      <c r="AF19" s="74"/>
      <c r="AG19" s="74"/>
      <c r="AH19" s="74"/>
      <c r="AI19" s="74"/>
      <c r="AJ19" s="75"/>
      <c r="AK19" s="316"/>
      <c r="AL19" s="316"/>
      <c r="AM19" s="316"/>
      <c r="AN19" s="316"/>
      <c r="AO19" s="316"/>
      <c r="AP19" s="316"/>
      <c r="AQ19" s="316"/>
      <c r="AR19" s="316"/>
      <c r="AS19" s="316"/>
      <c r="AT19" s="316"/>
      <c r="AU19" s="316"/>
      <c r="AV19" s="316"/>
      <c r="AW19" s="316"/>
      <c r="AX19" s="321"/>
    </row>
    <row r="20" spans="1:50" ht="24.75" customHeight="1" x14ac:dyDescent="0.15">
      <c r="A20" s="464"/>
      <c r="B20" s="465"/>
      <c r="C20" s="465"/>
      <c r="D20" s="465"/>
      <c r="E20" s="465"/>
      <c r="F20" s="466"/>
      <c r="G20" s="314" t="s">
        <v>11</v>
      </c>
      <c r="H20" s="315"/>
      <c r="I20" s="315"/>
      <c r="J20" s="315"/>
      <c r="K20" s="315"/>
      <c r="L20" s="315"/>
      <c r="M20" s="315"/>
      <c r="N20" s="315"/>
      <c r="O20" s="315"/>
      <c r="P20" s="322">
        <f>IF(P18=0, "-", P19/P18)</f>
        <v>0.86842105263157898</v>
      </c>
      <c r="Q20" s="322"/>
      <c r="R20" s="322"/>
      <c r="S20" s="322"/>
      <c r="T20" s="322"/>
      <c r="U20" s="322"/>
      <c r="V20" s="322"/>
      <c r="W20" s="322">
        <f>IF(W18=0, "-", W19/W18)</f>
        <v>0.91666666666666663</v>
      </c>
      <c r="X20" s="322"/>
      <c r="Y20" s="322"/>
      <c r="Z20" s="322"/>
      <c r="AA20" s="322"/>
      <c r="AB20" s="322"/>
      <c r="AC20" s="322"/>
      <c r="AD20" s="322">
        <f>IF(AD18=0, "-", AD19/AD18)</f>
        <v>0.61538461538461542</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8"/>
      <c r="AA21" s="89"/>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10"/>
      <c r="I22" s="110"/>
      <c r="J22" s="110"/>
      <c r="K22" s="110"/>
      <c r="L22" s="110"/>
      <c r="M22" s="110"/>
      <c r="N22" s="110"/>
      <c r="O22" s="226"/>
      <c r="P22" s="243"/>
      <c r="Q22" s="110"/>
      <c r="R22" s="110"/>
      <c r="S22" s="110"/>
      <c r="T22" s="110"/>
      <c r="U22" s="110"/>
      <c r="V22" s="110"/>
      <c r="W22" s="110"/>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2"/>
      <c r="AV22" s="112"/>
      <c r="AW22" s="110" t="s">
        <v>360</v>
      </c>
      <c r="AX22" s="111"/>
    </row>
    <row r="23" spans="1:50" ht="22.5" customHeight="1" x14ac:dyDescent="0.15">
      <c r="A23" s="218"/>
      <c r="B23" s="216"/>
      <c r="C23" s="216"/>
      <c r="D23" s="216"/>
      <c r="E23" s="216"/>
      <c r="F23" s="217"/>
      <c r="G23" s="323" t="s">
        <v>500</v>
      </c>
      <c r="H23" s="290"/>
      <c r="I23" s="290"/>
      <c r="J23" s="290"/>
      <c r="K23" s="290"/>
      <c r="L23" s="290"/>
      <c r="M23" s="290"/>
      <c r="N23" s="290"/>
      <c r="O23" s="291"/>
      <c r="P23" s="256" t="s">
        <v>561</v>
      </c>
      <c r="Q23" s="197"/>
      <c r="R23" s="197"/>
      <c r="S23" s="197"/>
      <c r="T23" s="197"/>
      <c r="U23" s="197"/>
      <c r="V23" s="197"/>
      <c r="W23" s="197"/>
      <c r="X23" s="198"/>
      <c r="Y23" s="295" t="s">
        <v>14</v>
      </c>
      <c r="Z23" s="296"/>
      <c r="AA23" s="297"/>
      <c r="AB23" s="338" t="s">
        <v>555</v>
      </c>
      <c r="AC23" s="288"/>
      <c r="AD23" s="288"/>
      <c r="AE23" s="95">
        <v>2963</v>
      </c>
      <c r="AF23" s="96"/>
      <c r="AG23" s="96"/>
      <c r="AH23" s="96"/>
      <c r="AI23" s="97"/>
      <c r="AJ23" s="95">
        <v>3289</v>
      </c>
      <c r="AK23" s="96"/>
      <c r="AL23" s="96"/>
      <c r="AM23" s="96"/>
      <c r="AN23" s="97"/>
      <c r="AO23" s="95">
        <v>3648</v>
      </c>
      <c r="AP23" s="96"/>
      <c r="AQ23" s="96"/>
      <c r="AR23" s="96"/>
      <c r="AS23" s="97"/>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3"/>
      <c r="AA24" s="173"/>
      <c r="AB24" s="338" t="s">
        <v>560</v>
      </c>
      <c r="AC24" s="288"/>
      <c r="AD24" s="288"/>
      <c r="AE24" s="95">
        <v>2839</v>
      </c>
      <c r="AF24" s="96"/>
      <c r="AG24" s="96"/>
      <c r="AH24" s="96"/>
      <c r="AI24" s="97"/>
      <c r="AJ24" s="95">
        <v>3170</v>
      </c>
      <c r="AK24" s="96"/>
      <c r="AL24" s="96"/>
      <c r="AM24" s="96"/>
      <c r="AN24" s="97"/>
      <c r="AO24" s="95">
        <v>3519</v>
      </c>
      <c r="AP24" s="96"/>
      <c r="AQ24" s="96"/>
      <c r="AR24" s="96"/>
      <c r="AS24" s="97"/>
      <c r="AT24" s="95"/>
      <c r="AU24" s="96"/>
      <c r="AV24" s="96"/>
      <c r="AW24" s="96"/>
      <c r="AX24" s="98"/>
    </row>
    <row r="25" spans="1:50" ht="57" customHeight="1" x14ac:dyDescent="0.15">
      <c r="A25" s="665"/>
      <c r="B25" s="666"/>
      <c r="C25" s="666"/>
      <c r="D25" s="666"/>
      <c r="E25" s="666"/>
      <c r="F25" s="667"/>
      <c r="G25" s="324"/>
      <c r="H25" s="325"/>
      <c r="I25" s="325"/>
      <c r="J25" s="325"/>
      <c r="K25" s="325"/>
      <c r="L25" s="325"/>
      <c r="M25" s="325"/>
      <c r="N25" s="325"/>
      <c r="O25" s="326"/>
      <c r="P25" s="199"/>
      <c r="Q25" s="199"/>
      <c r="R25" s="199"/>
      <c r="S25" s="199"/>
      <c r="T25" s="199"/>
      <c r="U25" s="199"/>
      <c r="V25" s="199"/>
      <c r="W25" s="199"/>
      <c r="X25" s="200"/>
      <c r="Y25" s="122" t="s">
        <v>15</v>
      </c>
      <c r="Z25" s="123"/>
      <c r="AA25" s="173"/>
      <c r="AB25" s="677" t="s">
        <v>364</v>
      </c>
      <c r="AC25" s="266"/>
      <c r="AD25" s="266"/>
      <c r="AE25" s="95">
        <f>AE23/AE24*100</f>
        <v>104.3677351179993</v>
      </c>
      <c r="AF25" s="96"/>
      <c r="AG25" s="96"/>
      <c r="AH25" s="96"/>
      <c r="AI25" s="97"/>
      <c r="AJ25" s="95">
        <f>AJ23/AJ24*100</f>
        <v>103.75394321766562</v>
      </c>
      <c r="AK25" s="96"/>
      <c r="AL25" s="96"/>
      <c r="AM25" s="96"/>
      <c r="AN25" s="97"/>
      <c r="AO25" s="95">
        <f>AO23/AO24*100</f>
        <v>103.66581415174765</v>
      </c>
      <c r="AP25" s="96"/>
      <c r="AQ25" s="96"/>
      <c r="AR25" s="96"/>
      <c r="AS25" s="97"/>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8"/>
      <c r="AA26" s="89"/>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56" t="s">
        <v>303</v>
      </c>
      <c r="AU26" s="657"/>
      <c r="AV26" s="657"/>
      <c r="AW26" s="657"/>
      <c r="AX26" s="658"/>
    </row>
    <row r="27" spans="1:50" ht="18.75" hidden="1" customHeight="1" x14ac:dyDescent="0.15">
      <c r="A27" s="215"/>
      <c r="B27" s="216"/>
      <c r="C27" s="216"/>
      <c r="D27" s="216"/>
      <c r="E27" s="216"/>
      <c r="F27" s="217"/>
      <c r="G27" s="225"/>
      <c r="H27" s="110"/>
      <c r="I27" s="110"/>
      <c r="J27" s="110"/>
      <c r="K27" s="110"/>
      <c r="L27" s="110"/>
      <c r="M27" s="110"/>
      <c r="N27" s="110"/>
      <c r="O27" s="226"/>
      <c r="P27" s="243"/>
      <c r="Q27" s="110"/>
      <c r="R27" s="110"/>
      <c r="S27" s="110"/>
      <c r="T27" s="110"/>
      <c r="U27" s="110"/>
      <c r="V27" s="110"/>
      <c r="W27" s="110"/>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2"/>
      <c r="AV27" s="112"/>
      <c r="AW27" s="110" t="s">
        <v>360</v>
      </c>
      <c r="AX27" s="111"/>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327"/>
      <c r="AC28" s="298"/>
      <c r="AD28" s="298"/>
      <c r="AE28" s="95"/>
      <c r="AF28" s="96"/>
      <c r="AG28" s="96"/>
      <c r="AH28" s="96"/>
      <c r="AI28" s="97"/>
      <c r="AJ28" s="95"/>
      <c r="AK28" s="96"/>
      <c r="AL28" s="96"/>
      <c r="AM28" s="96"/>
      <c r="AN28" s="97"/>
      <c r="AO28" s="95"/>
      <c r="AP28" s="96"/>
      <c r="AQ28" s="96"/>
      <c r="AR28" s="96"/>
      <c r="AS28" s="97"/>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3"/>
      <c r="AA29" s="173"/>
      <c r="AB29" s="288"/>
      <c r="AC29" s="288"/>
      <c r="AD29" s="288"/>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x14ac:dyDescent="0.15">
      <c r="A30" s="665"/>
      <c r="B30" s="666"/>
      <c r="C30" s="666"/>
      <c r="D30" s="666"/>
      <c r="E30" s="666"/>
      <c r="F30" s="667"/>
      <c r="G30" s="324"/>
      <c r="H30" s="325"/>
      <c r="I30" s="325"/>
      <c r="J30" s="325"/>
      <c r="K30" s="325"/>
      <c r="L30" s="325"/>
      <c r="M30" s="325"/>
      <c r="N30" s="325"/>
      <c r="O30" s="326"/>
      <c r="P30" s="199"/>
      <c r="Q30" s="199"/>
      <c r="R30" s="199"/>
      <c r="S30" s="199"/>
      <c r="T30" s="199"/>
      <c r="U30" s="199"/>
      <c r="V30" s="199"/>
      <c r="W30" s="199"/>
      <c r="X30" s="200"/>
      <c r="Y30" s="122" t="s">
        <v>15</v>
      </c>
      <c r="Z30" s="123"/>
      <c r="AA30" s="173"/>
      <c r="AB30" s="266" t="s">
        <v>16</v>
      </c>
      <c r="AC30" s="266"/>
      <c r="AD30" s="266"/>
      <c r="AE30" s="95"/>
      <c r="AF30" s="96"/>
      <c r="AG30" s="96"/>
      <c r="AH30" s="96"/>
      <c r="AI30" s="97"/>
      <c r="AJ30" s="95"/>
      <c r="AK30" s="96"/>
      <c r="AL30" s="96"/>
      <c r="AM30" s="96"/>
      <c r="AN30" s="97"/>
      <c r="AO30" s="95"/>
      <c r="AP30" s="96"/>
      <c r="AQ30" s="96"/>
      <c r="AR30" s="96"/>
      <c r="AS30" s="97"/>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8"/>
      <c r="AA31" s="89"/>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10"/>
      <c r="I32" s="110"/>
      <c r="J32" s="110"/>
      <c r="K32" s="110"/>
      <c r="L32" s="110"/>
      <c r="M32" s="110"/>
      <c r="N32" s="110"/>
      <c r="O32" s="226"/>
      <c r="P32" s="243"/>
      <c r="Q32" s="110"/>
      <c r="R32" s="110"/>
      <c r="S32" s="110"/>
      <c r="T32" s="110"/>
      <c r="U32" s="110"/>
      <c r="V32" s="110"/>
      <c r="W32" s="110"/>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2"/>
      <c r="AV32" s="112"/>
      <c r="AW32" s="110" t="s">
        <v>360</v>
      </c>
      <c r="AX32" s="111"/>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5"/>
      <c r="AF33" s="96"/>
      <c r="AG33" s="96"/>
      <c r="AH33" s="96"/>
      <c r="AI33" s="97"/>
      <c r="AJ33" s="95"/>
      <c r="AK33" s="96"/>
      <c r="AL33" s="96"/>
      <c r="AM33" s="96"/>
      <c r="AN33" s="97"/>
      <c r="AO33" s="95"/>
      <c r="AP33" s="96"/>
      <c r="AQ33" s="96"/>
      <c r="AR33" s="96"/>
      <c r="AS33" s="97"/>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3"/>
      <c r="AA34" s="173"/>
      <c r="AB34" s="288"/>
      <c r="AC34" s="288"/>
      <c r="AD34" s="288"/>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x14ac:dyDescent="0.15">
      <c r="A35" s="665"/>
      <c r="B35" s="666"/>
      <c r="C35" s="666"/>
      <c r="D35" s="666"/>
      <c r="E35" s="666"/>
      <c r="F35" s="667"/>
      <c r="G35" s="324"/>
      <c r="H35" s="325"/>
      <c r="I35" s="325"/>
      <c r="J35" s="325"/>
      <c r="K35" s="325"/>
      <c r="L35" s="325"/>
      <c r="M35" s="325"/>
      <c r="N35" s="325"/>
      <c r="O35" s="326"/>
      <c r="P35" s="199"/>
      <c r="Q35" s="199"/>
      <c r="R35" s="199"/>
      <c r="S35" s="199"/>
      <c r="T35" s="199"/>
      <c r="U35" s="199"/>
      <c r="V35" s="199"/>
      <c r="W35" s="199"/>
      <c r="X35" s="200"/>
      <c r="Y35" s="122" t="s">
        <v>15</v>
      </c>
      <c r="Z35" s="123"/>
      <c r="AA35" s="173"/>
      <c r="AB35" s="266" t="s">
        <v>16</v>
      </c>
      <c r="AC35" s="266"/>
      <c r="AD35" s="266"/>
      <c r="AE35" s="95"/>
      <c r="AF35" s="96"/>
      <c r="AG35" s="96"/>
      <c r="AH35" s="96"/>
      <c r="AI35" s="97"/>
      <c r="AJ35" s="95"/>
      <c r="AK35" s="96"/>
      <c r="AL35" s="96"/>
      <c r="AM35" s="96"/>
      <c r="AN35" s="97"/>
      <c r="AO35" s="95"/>
      <c r="AP35" s="96"/>
      <c r="AQ35" s="96"/>
      <c r="AR35" s="96"/>
      <c r="AS35" s="97"/>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8"/>
      <c r="AA36" s="89"/>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10"/>
      <c r="I37" s="110"/>
      <c r="J37" s="110"/>
      <c r="K37" s="110"/>
      <c r="L37" s="110"/>
      <c r="M37" s="110"/>
      <c r="N37" s="110"/>
      <c r="O37" s="226"/>
      <c r="P37" s="243"/>
      <c r="Q37" s="110"/>
      <c r="R37" s="110"/>
      <c r="S37" s="110"/>
      <c r="T37" s="110"/>
      <c r="U37" s="110"/>
      <c r="V37" s="110"/>
      <c r="W37" s="110"/>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2"/>
      <c r="AV37" s="112"/>
      <c r="AW37" s="110" t="s">
        <v>360</v>
      </c>
      <c r="AX37" s="111"/>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5"/>
      <c r="AF38" s="96"/>
      <c r="AG38" s="96"/>
      <c r="AH38" s="96"/>
      <c r="AI38" s="97"/>
      <c r="AJ38" s="95"/>
      <c r="AK38" s="96"/>
      <c r="AL38" s="96"/>
      <c r="AM38" s="96"/>
      <c r="AN38" s="97"/>
      <c r="AO38" s="95"/>
      <c r="AP38" s="96"/>
      <c r="AQ38" s="96"/>
      <c r="AR38" s="96"/>
      <c r="AS38" s="97"/>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3"/>
      <c r="AA39" s="173"/>
      <c r="AB39" s="288"/>
      <c r="AC39" s="288"/>
      <c r="AD39" s="288"/>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665"/>
      <c r="B40" s="666"/>
      <c r="C40" s="666"/>
      <c r="D40" s="666"/>
      <c r="E40" s="666"/>
      <c r="F40" s="667"/>
      <c r="G40" s="324"/>
      <c r="H40" s="325"/>
      <c r="I40" s="325"/>
      <c r="J40" s="325"/>
      <c r="K40" s="325"/>
      <c r="L40" s="325"/>
      <c r="M40" s="325"/>
      <c r="N40" s="325"/>
      <c r="O40" s="326"/>
      <c r="P40" s="199"/>
      <c r="Q40" s="199"/>
      <c r="R40" s="199"/>
      <c r="S40" s="199"/>
      <c r="T40" s="199"/>
      <c r="U40" s="199"/>
      <c r="V40" s="199"/>
      <c r="W40" s="199"/>
      <c r="X40" s="200"/>
      <c r="Y40" s="122" t="s">
        <v>15</v>
      </c>
      <c r="Z40" s="123"/>
      <c r="AA40" s="173"/>
      <c r="AB40" s="266" t="s">
        <v>16</v>
      </c>
      <c r="AC40" s="266"/>
      <c r="AD40" s="266"/>
      <c r="AE40" s="95"/>
      <c r="AF40" s="96"/>
      <c r="AG40" s="96"/>
      <c r="AH40" s="96"/>
      <c r="AI40" s="97"/>
      <c r="AJ40" s="95"/>
      <c r="AK40" s="96"/>
      <c r="AL40" s="96"/>
      <c r="AM40" s="96"/>
      <c r="AN40" s="97"/>
      <c r="AO40" s="95"/>
      <c r="AP40" s="96"/>
      <c r="AQ40" s="96"/>
      <c r="AR40" s="96"/>
      <c r="AS40" s="97"/>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8"/>
      <c r="AA41" s="89"/>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10"/>
      <c r="I42" s="110"/>
      <c r="J42" s="110"/>
      <c r="K42" s="110"/>
      <c r="L42" s="110"/>
      <c r="M42" s="110"/>
      <c r="N42" s="110"/>
      <c r="O42" s="226"/>
      <c r="P42" s="243"/>
      <c r="Q42" s="110"/>
      <c r="R42" s="110"/>
      <c r="S42" s="110"/>
      <c r="T42" s="110"/>
      <c r="U42" s="110"/>
      <c r="V42" s="110"/>
      <c r="W42" s="110"/>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2"/>
      <c r="AV42" s="112"/>
      <c r="AW42" s="110" t="s">
        <v>360</v>
      </c>
      <c r="AX42" s="111"/>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5"/>
      <c r="AF43" s="96"/>
      <c r="AG43" s="96"/>
      <c r="AH43" s="96"/>
      <c r="AI43" s="97"/>
      <c r="AJ43" s="95"/>
      <c r="AK43" s="96"/>
      <c r="AL43" s="96"/>
      <c r="AM43" s="96"/>
      <c r="AN43" s="97"/>
      <c r="AO43" s="95"/>
      <c r="AP43" s="96"/>
      <c r="AQ43" s="96"/>
      <c r="AR43" s="96"/>
      <c r="AS43" s="97"/>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3"/>
      <c r="AA44" s="173"/>
      <c r="AB44" s="288"/>
      <c r="AC44" s="288"/>
      <c r="AD44" s="288"/>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5"/>
      <c r="AF45" s="96"/>
      <c r="AG45" s="96"/>
      <c r="AH45" s="96"/>
      <c r="AI45" s="97"/>
      <c r="AJ45" s="95"/>
      <c r="AK45" s="96"/>
      <c r="AL45" s="96"/>
      <c r="AM45" s="96"/>
      <c r="AN45" s="97"/>
      <c r="AO45" s="95"/>
      <c r="AP45" s="96"/>
      <c r="AQ45" s="96"/>
      <c r="AR45" s="96"/>
      <c r="AS45" s="97"/>
      <c r="AT45" s="270"/>
      <c r="AU45" s="271"/>
      <c r="AV45" s="271"/>
      <c r="AW45" s="271"/>
      <c r="AX45" s="272"/>
    </row>
    <row r="46" spans="1:50" ht="22.5" customHeight="1" x14ac:dyDescent="0.15">
      <c r="A46" s="678" t="s">
        <v>322</v>
      </c>
      <c r="B46" s="679"/>
      <c r="C46" s="679"/>
      <c r="D46" s="679"/>
      <c r="E46" s="679"/>
      <c r="F46" s="679"/>
      <c r="G46" s="679"/>
      <c r="H46" s="679"/>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679"/>
      <c r="AK46" s="679"/>
      <c r="AL46" s="679"/>
      <c r="AM46" s="679"/>
      <c r="AN46" s="679"/>
      <c r="AO46" s="30"/>
      <c r="AP46" s="30"/>
      <c r="AQ46" s="30"/>
      <c r="AR46" s="30"/>
      <c r="AS46" s="30"/>
      <c r="AT46" s="30"/>
      <c r="AU46" s="30"/>
      <c r="AV46" s="30"/>
      <c r="AW46" s="30"/>
      <c r="AX46" s="32"/>
    </row>
    <row r="47" spans="1:50" ht="18.75" hidden="1" customHeight="1" x14ac:dyDescent="0.15">
      <c r="A47" s="236" t="s">
        <v>320</v>
      </c>
      <c r="B47" s="680" t="s">
        <v>317</v>
      </c>
      <c r="C47" s="238"/>
      <c r="D47" s="238"/>
      <c r="E47" s="238"/>
      <c r="F47" s="239"/>
      <c r="G47" s="620" t="s">
        <v>311</v>
      </c>
      <c r="H47" s="620"/>
      <c r="I47" s="620"/>
      <c r="J47" s="620"/>
      <c r="K47" s="620"/>
      <c r="L47" s="620"/>
      <c r="M47" s="620"/>
      <c r="N47" s="620"/>
      <c r="O47" s="620"/>
      <c r="P47" s="620"/>
      <c r="Q47" s="620"/>
      <c r="R47" s="620"/>
      <c r="S47" s="620"/>
      <c r="T47" s="620"/>
      <c r="U47" s="620"/>
      <c r="V47" s="620"/>
      <c r="W47" s="620"/>
      <c r="X47" s="620"/>
      <c r="Y47" s="620"/>
      <c r="Z47" s="620"/>
      <c r="AA47" s="685"/>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6"/>
      <c r="B48" s="680"/>
      <c r="C48" s="238"/>
      <c r="D48" s="238"/>
      <c r="E48" s="238"/>
      <c r="F48" s="239"/>
      <c r="G48" s="110"/>
      <c r="H48" s="110"/>
      <c r="I48" s="110"/>
      <c r="J48" s="110"/>
      <c r="K48" s="110"/>
      <c r="L48" s="110"/>
      <c r="M48" s="110"/>
      <c r="N48" s="110"/>
      <c r="O48" s="110"/>
      <c r="P48" s="110"/>
      <c r="Q48" s="110"/>
      <c r="R48" s="110"/>
      <c r="S48" s="110"/>
      <c r="T48" s="110"/>
      <c r="U48" s="110"/>
      <c r="V48" s="110"/>
      <c r="W48" s="110"/>
      <c r="X48" s="110"/>
      <c r="Y48" s="110"/>
      <c r="Z48" s="110"/>
      <c r="AA48" s="226"/>
      <c r="AB48" s="243"/>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36"/>
      <c r="B49" s="680"/>
      <c r="C49" s="238"/>
      <c r="D49" s="238"/>
      <c r="E49" s="238"/>
      <c r="F49" s="239"/>
      <c r="G49" s="339"/>
      <c r="H49" s="339"/>
      <c r="I49" s="339"/>
      <c r="J49" s="339"/>
      <c r="K49" s="339"/>
      <c r="L49" s="339"/>
      <c r="M49" s="339"/>
      <c r="N49" s="339"/>
      <c r="O49" s="339"/>
      <c r="P49" s="339"/>
      <c r="Q49" s="339"/>
      <c r="R49" s="339"/>
      <c r="S49" s="339"/>
      <c r="T49" s="339"/>
      <c r="U49" s="339"/>
      <c r="V49" s="339"/>
      <c r="W49" s="339"/>
      <c r="X49" s="339"/>
      <c r="Y49" s="339"/>
      <c r="Z49" s="339"/>
      <c r="AA49" s="340"/>
      <c r="AB49" s="613"/>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14"/>
    </row>
    <row r="50" spans="1:50" ht="22.5" hidden="1" customHeight="1" x14ac:dyDescent="0.15">
      <c r="A50" s="236"/>
      <c r="B50" s="680"/>
      <c r="C50" s="238"/>
      <c r="D50" s="238"/>
      <c r="E50" s="238"/>
      <c r="F50" s="239"/>
      <c r="G50" s="341"/>
      <c r="H50" s="341"/>
      <c r="I50" s="341"/>
      <c r="J50" s="341"/>
      <c r="K50" s="341"/>
      <c r="L50" s="341"/>
      <c r="M50" s="341"/>
      <c r="N50" s="341"/>
      <c r="O50" s="341"/>
      <c r="P50" s="341"/>
      <c r="Q50" s="341"/>
      <c r="R50" s="341"/>
      <c r="S50" s="341"/>
      <c r="T50" s="341"/>
      <c r="U50" s="341"/>
      <c r="V50" s="341"/>
      <c r="W50" s="341"/>
      <c r="X50" s="341"/>
      <c r="Y50" s="341"/>
      <c r="Z50" s="341"/>
      <c r="AA50" s="342"/>
      <c r="AB50" s="615"/>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16"/>
    </row>
    <row r="51" spans="1:50" ht="22.5" hidden="1" customHeight="1" x14ac:dyDescent="0.15">
      <c r="A51" s="236"/>
      <c r="B51" s="681"/>
      <c r="C51" s="240"/>
      <c r="D51" s="240"/>
      <c r="E51" s="240"/>
      <c r="F51" s="241"/>
      <c r="G51" s="343"/>
      <c r="H51" s="343"/>
      <c r="I51" s="343"/>
      <c r="J51" s="343"/>
      <c r="K51" s="343"/>
      <c r="L51" s="343"/>
      <c r="M51" s="343"/>
      <c r="N51" s="343"/>
      <c r="O51" s="343"/>
      <c r="P51" s="343"/>
      <c r="Q51" s="343"/>
      <c r="R51" s="343"/>
      <c r="S51" s="343"/>
      <c r="T51" s="343"/>
      <c r="U51" s="343"/>
      <c r="V51" s="343"/>
      <c r="W51" s="343"/>
      <c r="X51" s="343"/>
      <c r="Y51" s="343"/>
      <c r="Z51" s="343"/>
      <c r="AA51" s="344"/>
      <c r="AB51" s="617"/>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18"/>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10"/>
      <c r="I53" s="110"/>
      <c r="J53" s="110"/>
      <c r="K53" s="110"/>
      <c r="L53" s="110"/>
      <c r="M53" s="110"/>
      <c r="N53" s="110"/>
      <c r="O53" s="226"/>
      <c r="P53" s="243"/>
      <c r="Q53" s="110"/>
      <c r="R53" s="110"/>
      <c r="S53" s="110"/>
      <c r="T53" s="110"/>
      <c r="U53" s="110"/>
      <c r="V53" s="110"/>
      <c r="W53" s="110"/>
      <c r="X53" s="226"/>
      <c r="Y53" s="247"/>
      <c r="Z53" s="248"/>
      <c r="AA53" s="249"/>
      <c r="AB53" s="253"/>
      <c r="AC53" s="254"/>
      <c r="AD53" s="255"/>
      <c r="AE53" s="243"/>
      <c r="AF53" s="110"/>
      <c r="AG53" s="110"/>
      <c r="AH53" s="110"/>
      <c r="AI53" s="226"/>
      <c r="AJ53" s="243"/>
      <c r="AK53" s="110"/>
      <c r="AL53" s="110"/>
      <c r="AM53" s="110"/>
      <c r="AN53" s="226"/>
      <c r="AO53" s="243"/>
      <c r="AP53" s="110"/>
      <c r="AQ53" s="110"/>
      <c r="AR53" s="110"/>
      <c r="AS53" s="226"/>
      <c r="AT53" s="67"/>
      <c r="AU53" s="112"/>
      <c r="AV53" s="112"/>
      <c r="AW53" s="110" t="s">
        <v>360</v>
      </c>
      <c r="AX53" s="111"/>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68"/>
      <c r="AC54" s="227"/>
      <c r="AD54" s="227"/>
      <c r="AE54" s="95"/>
      <c r="AF54" s="96"/>
      <c r="AG54" s="96"/>
      <c r="AH54" s="96"/>
      <c r="AI54" s="97"/>
      <c r="AJ54" s="95"/>
      <c r="AK54" s="96"/>
      <c r="AL54" s="96"/>
      <c r="AM54" s="96"/>
      <c r="AN54" s="97"/>
      <c r="AO54" s="95"/>
      <c r="AP54" s="96"/>
      <c r="AQ54" s="96"/>
      <c r="AR54" s="96"/>
      <c r="AS54" s="97"/>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54"/>
      <c r="AC55" s="233"/>
      <c r="AD55" s="233"/>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5"/>
      <c r="AF56" s="96"/>
      <c r="AG56" s="96"/>
      <c r="AH56" s="96"/>
      <c r="AI56" s="97"/>
      <c r="AJ56" s="95"/>
      <c r="AK56" s="96"/>
      <c r="AL56" s="96"/>
      <c r="AM56" s="96"/>
      <c r="AN56" s="97"/>
      <c r="AO56" s="95"/>
      <c r="AP56" s="96"/>
      <c r="AQ56" s="96"/>
      <c r="AR56" s="96"/>
      <c r="AS56" s="97"/>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10"/>
      <c r="I58" s="110"/>
      <c r="J58" s="110"/>
      <c r="K58" s="110"/>
      <c r="L58" s="110"/>
      <c r="M58" s="110"/>
      <c r="N58" s="110"/>
      <c r="O58" s="226"/>
      <c r="P58" s="243"/>
      <c r="Q58" s="110"/>
      <c r="R58" s="110"/>
      <c r="S58" s="110"/>
      <c r="T58" s="110"/>
      <c r="U58" s="110"/>
      <c r="V58" s="110"/>
      <c r="W58" s="110"/>
      <c r="X58" s="226"/>
      <c r="Y58" s="247"/>
      <c r="Z58" s="248"/>
      <c r="AA58" s="249"/>
      <c r="AB58" s="253"/>
      <c r="AC58" s="254"/>
      <c r="AD58" s="255"/>
      <c r="AE58" s="243"/>
      <c r="AF58" s="110"/>
      <c r="AG58" s="110"/>
      <c r="AH58" s="110"/>
      <c r="AI58" s="226"/>
      <c r="AJ58" s="243"/>
      <c r="AK58" s="110"/>
      <c r="AL58" s="110"/>
      <c r="AM58" s="110"/>
      <c r="AN58" s="226"/>
      <c r="AO58" s="243"/>
      <c r="AP58" s="110"/>
      <c r="AQ58" s="110"/>
      <c r="AR58" s="110"/>
      <c r="AS58" s="226"/>
      <c r="AT58" s="67"/>
      <c r="AU58" s="112"/>
      <c r="AV58" s="112"/>
      <c r="AW58" s="110" t="s">
        <v>360</v>
      </c>
      <c r="AX58" s="111"/>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5"/>
      <c r="AF59" s="96"/>
      <c r="AG59" s="96"/>
      <c r="AH59" s="96"/>
      <c r="AI59" s="97"/>
      <c r="AJ59" s="95"/>
      <c r="AK59" s="96"/>
      <c r="AL59" s="96"/>
      <c r="AM59" s="96"/>
      <c r="AN59" s="97"/>
      <c r="AO59" s="95"/>
      <c r="AP59" s="96"/>
      <c r="AQ59" s="96"/>
      <c r="AR59" s="96"/>
      <c r="AS59" s="97"/>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5"/>
      <c r="AF61" s="96"/>
      <c r="AG61" s="96"/>
      <c r="AH61" s="96"/>
      <c r="AI61" s="97"/>
      <c r="AJ61" s="95"/>
      <c r="AK61" s="96"/>
      <c r="AL61" s="96"/>
      <c r="AM61" s="96"/>
      <c r="AN61" s="97"/>
      <c r="AO61" s="95"/>
      <c r="AP61" s="96"/>
      <c r="AQ61" s="96"/>
      <c r="AR61" s="96"/>
      <c r="AS61" s="97"/>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10"/>
      <c r="I63" s="110"/>
      <c r="J63" s="110"/>
      <c r="K63" s="110"/>
      <c r="L63" s="110"/>
      <c r="M63" s="110"/>
      <c r="N63" s="110"/>
      <c r="O63" s="226"/>
      <c r="P63" s="243"/>
      <c r="Q63" s="110"/>
      <c r="R63" s="110"/>
      <c r="S63" s="110"/>
      <c r="T63" s="110"/>
      <c r="U63" s="110"/>
      <c r="V63" s="110"/>
      <c r="W63" s="110"/>
      <c r="X63" s="226"/>
      <c r="Y63" s="247"/>
      <c r="Z63" s="248"/>
      <c r="AA63" s="249"/>
      <c r="AB63" s="253"/>
      <c r="AC63" s="254"/>
      <c r="AD63" s="255"/>
      <c r="AE63" s="243"/>
      <c r="AF63" s="110"/>
      <c r="AG63" s="110"/>
      <c r="AH63" s="110"/>
      <c r="AI63" s="226"/>
      <c r="AJ63" s="243"/>
      <c r="AK63" s="110"/>
      <c r="AL63" s="110"/>
      <c r="AM63" s="110"/>
      <c r="AN63" s="226"/>
      <c r="AO63" s="243"/>
      <c r="AP63" s="110"/>
      <c r="AQ63" s="110"/>
      <c r="AR63" s="110"/>
      <c r="AS63" s="226"/>
      <c r="AT63" s="67"/>
      <c r="AU63" s="112"/>
      <c r="AV63" s="112"/>
      <c r="AW63" s="110" t="s">
        <v>360</v>
      </c>
      <c r="AX63" s="111"/>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5"/>
      <c r="AF64" s="96"/>
      <c r="AG64" s="96"/>
      <c r="AH64" s="96"/>
      <c r="AI64" s="97"/>
      <c r="AJ64" s="95"/>
      <c r="AK64" s="96"/>
      <c r="AL64" s="96"/>
      <c r="AM64" s="96"/>
      <c r="AN64" s="97"/>
      <c r="AO64" s="95"/>
      <c r="AP64" s="96"/>
      <c r="AQ64" s="96"/>
      <c r="AR64" s="96"/>
      <c r="AS64" s="97"/>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5"/>
      <c r="AF66" s="96"/>
      <c r="AG66" s="96"/>
      <c r="AH66" s="96"/>
      <c r="AI66" s="97"/>
      <c r="AJ66" s="95"/>
      <c r="AK66" s="96"/>
      <c r="AL66" s="96"/>
      <c r="AM66" s="96"/>
      <c r="AN66" s="97"/>
      <c r="AO66" s="95"/>
      <c r="AP66" s="96"/>
      <c r="AQ66" s="96"/>
      <c r="AR66" s="96"/>
      <c r="AS66" s="97"/>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8"/>
      <c r="AA67" s="89"/>
      <c r="AB67" s="122" t="s">
        <v>12</v>
      </c>
      <c r="AC67" s="123"/>
      <c r="AD67" s="173"/>
      <c r="AE67" s="655" t="s">
        <v>69</v>
      </c>
      <c r="AF67" s="120"/>
      <c r="AG67" s="120"/>
      <c r="AH67" s="120"/>
      <c r="AI67" s="120"/>
      <c r="AJ67" s="655" t="s">
        <v>70</v>
      </c>
      <c r="AK67" s="120"/>
      <c r="AL67" s="120"/>
      <c r="AM67" s="120"/>
      <c r="AN67" s="120"/>
      <c r="AO67" s="655" t="s">
        <v>71</v>
      </c>
      <c r="AP67" s="120"/>
      <c r="AQ67" s="120"/>
      <c r="AR67" s="120"/>
      <c r="AS67" s="120"/>
      <c r="AT67" s="178" t="s">
        <v>74</v>
      </c>
      <c r="AU67" s="179"/>
      <c r="AV67" s="179"/>
      <c r="AW67" s="179"/>
      <c r="AX67" s="180"/>
    </row>
    <row r="68" spans="1:60" ht="22.5" customHeight="1" x14ac:dyDescent="0.15">
      <c r="A68" s="187"/>
      <c r="B68" s="188"/>
      <c r="C68" s="188"/>
      <c r="D68" s="188"/>
      <c r="E68" s="188"/>
      <c r="F68" s="189"/>
      <c r="G68" s="256" t="s">
        <v>501</v>
      </c>
      <c r="H68" s="197"/>
      <c r="I68" s="197"/>
      <c r="J68" s="197"/>
      <c r="K68" s="197"/>
      <c r="L68" s="197"/>
      <c r="M68" s="197"/>
      <c r="N68" s="197"/>
      <c r="O68" s="197"/>
      <c r="P68" s="197"/>
      <c r="Q68" s="197"/>
      <c r="R68" s="197"/>
      <c r="S68" s="197"/>
      <c r="T68" s="197"/>
      <c r="U68" s="197"/>
      <c r="V68" s="197"/>
      <c r="W68" s="197"/>
      <c r="X68" s="198"/>
      <c r="Y68" s="335" t="s">
        <v>66</v>
      </c>
      <c r="Z68" s="336"/>
      <c r="AA68" s="337"/>
      <c r="AB68" s="204" t="s">
        <v>502</v>
      </c>
      <c r="AC68" s="205"/>
      <c r="AD68" s="206"/>
      <c r="AE68" s="95">
        <v>1</v>
      </c>
      <c r="AF68" s="96"/>
      <c r="AG68" s="96"/>
      <c r="AH68" s="96"/>
      <c r="AI68" s="97"/>
      <c r="AJ68" s="95">
        <v>1</v>
      </c>
      <c r="AK68" s="96"/>
      <c r="AL68" s="96"/>
      <c r="AM68" s="96"/>
      <c r="AN68" s="97"/>
      <c r="AO68" s="95">
        <v>1</v>
      </c>
      <c r="AP68" s="96"/>
      <c r="AQ68" s="96"/>
      <c r="AR68" s="96"/>
      <c r="AS68" s="97"/>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502</v>
      </c>
      <c r="AC69" s="213"/>
      <c r="AD69" s="214"/>
      <c r="AE69" s="95">
        <v>1</v>
      </c>
      <c r="AF69" s="96"/>
      <c r="AG69" s="96"/>
      <c r="AH69" s="96"/>
      <c r="AI69" s="97"/>
      <c r="AJ69" s="95">
        <v>1</v>
      </c>
      <c r="AK69" s="96"/>
      <c r="AL69" s="96"/>
      <c r="AM69" s="96"/>
      <c r="AN69" s="97"/>
      <c r="AO69" s="95">
        <v>1</v>
      </c>
      <c r="AP69" s="96"/>
      <c r="AQ69" s="96"/>
      <c r="AR69" s="96"/>
      <c r="AS69" s="97"/>
      <c r="AT69" s="95">
        <v>1</v>
      </c>
      <c r="AU69" s="96"/>
      <c r="AV69" s="96"/>
      <c r="AW69" s="96"/>
      <c r="AX69" s="98"/>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8"/>
      <c r="AA70" s="89"/>
      <c r="AB70" s="122" t="s">
        <v>12</v>
      </c>
      <c r="AC70" s="123"/>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5"/>
      <c r="AF71" s="96"/>
      <c r="AG71" s="96"/>
      <c r="AH71" s="96"/>
      <c r="AI71" s="97"/>
      <c r="AJ71" s="95"/>
      <c r="AK71" s="96"/>
      <c r="AL71" s="96"/>
      <c r="AM71" s="96"/>
      <c r="AN71" s="97"/>
      <c r="AO71" s="95"/>
      <c r="AP71" s="96"/>
      <c r="AQ71" s="96"/>
      <c r="AR71" s="96"/>
      <c r="AS71" s="97"/>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8"/>
      <c r="AA73" s="89"/>
      <c r="AB73" s="122" t="s">
        <v>12</v>
      </c>
      <c r="AC73" s="123"/>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5"/>
      <c r="AF74" s="96"/>
      <c r="AG74" s="96"/>
      <c r="AH74" s="96"/>
      <c r="AI74" s="97"/>
      <c r="AJ74" s="95"/>
      <c r="AK74" s="96"/>
      <c r="AL74" s="96"/>
      <c r="AM74" s="96"/>
      <c r="AN74" s="97"/>
      <c r="AO74" s="95"/>
      <c r="AP74" s="96"/>
      <c r="AQ74" s="96"/>
      <c r="AR74" s="96"/>
      <c r="AS74" s="97"/>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8"/>
      <c r="AA76" s="89"/>
      <c r="AB76" s="122" t="s">
        <v>12</v>
      </c>
      <c r="AC76" s="123"/>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5"/>
      <c r="AF77" s="96"/>
      <c r="AG77" s="96"/>
      <c r="AH77" s="96"/>
      <c r="AI77" s="97"/>
      <c r="AJ77" s="95"/>
      <c r="AK77" s="96"/>
      <c r="AL77" s="96"/>
      <c r="AM77" s="96"/>
      <c r="AN77" s="97"/>
      <c r="AO77" s="95"/>
      <c r="AP77" s="96"/>
      <c r="AQ77" s="96"/>
      <c r="AR77" s="96"/>
      <c r="AS77" s="97"/>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8"/>
      <c r="AA79" s="89"/>
      <c r="AB79" s="122" t="s">
        <v>12</v>
      </c>
      <c r="AC79" s="123"/>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5"/>
      <c r="AF80" s="96"/>
      <c r="AG80" s="96"/>
      <c r="AH80" s="96"/>
      <c r="AI80" s="97"/>
      <c r="AJ80" s="95"/>
      <c r="AK80" s="96"/>
      <c r="AL80" s="96"/>
      <c r="AM80" s="96"/>
      <c r="AN80" s="97"/>
      <c r="AO80" s="95"/>
      <c r="AP80" s="96"/>
      <c r="AQ80" s="96"/>
      <c r="AR80" s="96"/>
      <c r="AS80" s="97"/>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3"/>
      <c r="I82" s="123"/>
      <c r="J82" s="123"/>
      <c r="K82" s="123"/>
      <c r="L82" s="123"/>
      <c r="M82" s="123"/>
      <c r="N82" s="123"/>
      <c r="O82" s="123"/>
      <c r="P82" s="123"/>
      <c r="Q82" s="123"/>
      <c r="R82" s="123"/>
      <c r="S82" s="123"/>
      <c r="T82" s="123"/>
      <c r="U82" s="123"/>
      <c r="V82" s="123"/>
      <c r="W82" s="123"/>
      <c r="X82" s="173"/>
      <c r="Y82" s="174"/>
      <c r="Z82" s="175"/>
      <c r="AA82" s="176"/>
      <c r="AB82" s="122" t="s">
        <v>12</v>
      </c>
      <c r="AC82" s="123"/>
      <c r="AD82" s="173"/>
      <c r="AE82" s="177" t="s">
        <v>69</v>
      </c>
      <c r="AF82" s="123"/>
      <c r="AG82" s="123"/>
      <c r="AH82" s="123"/>
      <c r="AI82" s="173"/>
      <c r="AJ82" s="177" t="s">
        <v>70</v>
      </c>
      <c r="AK82" s="123"/>
      <c r="AL82" s="123"/>
      <c r="AM82" s="123"/>
      <c r="AN82" s="173"/>
      <c r="AO82" s="177" t="s">
        <v>71</v>
      </c>
      <c r="AP82" s="123"/>
      <c r="AQ82" s="123"/>
      <c r="AR82" s="123"/>
      <c r="AS82" s="173"/>
      <c r="AT82" s="178" t="s">
        <v>75</v>
      </c>
      <c r="AU82" s="179"/>
      <c r="AV82" s="179"/>
      <c r="AW82" s="179"/>
      <c r="AX82" s="180"/>
    </row>
    <row r="83" spans="1:60" ht="22.5" customHeight="1" x14ac:dyDescent="0.15">
      <c r="A83" s="131"/>
      <c r="B83" s="129"/>
      <c r="C83" s="129"/>
      <c r="D83" s="129"/>
      <c r="E83" s="129"/>
      <c r="F83" s="130"/>
      <c r="G83" s="146" t="s">
        <v>503</v>
      </c>
      <c r="H83" s="146"/>
      <c r="I83" s="146"/>
      <c r="J83" s="146"/>
      <c r="K83" s="146"/>
      <c r="L83" s="146"/>
      <c r="M83" s="146"/>
      <c r="N83" s="146"/>
      <c r="O83" s="146"/>
      <c r="P83" s="146"/>
      <c r="Q83" s="146"/>
      <c r="R83" s="146"/>
      <c r="S83" s="146"/>
      <c r="T83" s="146"/>
      <c r="U83" s="146"/>
      <c r="V83" s="146"/>
      <c r="W83" s="146"/>
      <c r="X83" s="146"/>
      <c r="Y83" s="148" t="s">
        <v>17</v>
      </c>
      <c r="Z83" s="149"/>
      <c r="AA83" s="150"/>
      <c r="AB83" s="183" t="s">
        <v>504</v>
      </c>
      <c r="AC83" s="152"/>
      <c r="AD83" s="153"/>
      <c r="AE83" s="154">
        <v>6.6</v>
      </c>
      <c r="AF83" s="155"/>
      <c r="AG83" s="155"/>
      <c r="AH83" s="155"/>
      <c r="AI83" s="155"/>
      <c r="AJ83" s="154">
        <v>1.4</v>
      </c>
      <c r="AK83" s="155"/>
      <c r="AL83" s="155"/>
      <c r="AM83" s="155"/>
      <c r="AN83" s="155"/>
      <c r="AO83" s="154">
        <v>1.1000000000000001</v>
      </c>
      <c r="AP83" s="155"/>
      <c r="AQ83" s="155"/>
      <c r="AR83" s="155"/>
      <c r="AS83" s="155"/>
      <c r="AT83" s="95">
        <v>7.28</v>
      </c>
      <c r="AU83" s="96"/>
      <c r="AV83" s="96"/>
      <c r="AW83" s="96"/>
      <c r="AX83" s="98"/>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464</v>
      </c>
      <c r="AC84" s="160"/>
      <c r="AD84" s="161"/>
      <c r="AE84" s="159" t="s">
        <v>512</v>
      </c>
      <c r="AF84" s="160"/>
      <c r="AG84" s="160"/>
      <c r="AH84" s="160"/>
      <c r="AI84" s="161"/>
      <c r="AJ84" s="159" t="s">
        <v>513</v>
      </c>
      <c r="AK84" s="160"/>
      <c r="AL84" s="160"/>
      <c r="AM84" s="160"/>
      <c r="AN84" s="161"/>
      <c r="AO84" s="159" t="s">
        <v>528</v>
      </c>
      <c r="AP84" s="160"/>
      <c r="AQ84" s="160"/>
      <c r="AR84" s="160"/>
      <c r="AS84" s="161"/>
      <c r="AT84" s="159" t="s">
        <v>529</v>
      </c>
      <c r="AU84" s="160"/>
      <c r="AV84" s="160"/>
      <c r="AW84" s="160"/>
      <c r="AX84" s="161"/>
    </row>
    <row r="85" spans="1:60" ht="32.25" hidden="1" customHeight="1" x14ac:dyDescent="0.15">
      <c r="A85" s="169" t="s">
        <v>17</v>
      </c>
      <c r="B85" s="170"/>
      <c r="C85" s="170"/>
      <c r="D85" s="170"/>
      <c r="E85" s="170"/>
      <c r="F85" s="171"/>
      <c r="G85" s="172" t="s">
        <v>18</v>
      </c>
      <c r="H85" s="123"/>
      <c r="I85" s="123"/>
      <c r="J85" s="123"/>
      <c r="K85" s="123"/>
      <c r="L85" s="123"/>
      <c r="M85" s="123"/>
      <c r="N85" s="123"/>
      <c r="O85" s="123"/>
      <c r="P85" s="123"/>
      <c r="Q85" s="123"/>
      <c r="R85" s="123"/>
      <c r="S85" s="123"/>
      <c r="T85" s="123"/>
      <c r="U85" s="123"/>
      <c r="V85" s="123"/>
      <c r="W85" s="123"/>
      <c r="X85" s="173"/>
      <c r="Y85" s="174"/>
      <c r="Z85" s="175"/>
      <c r="AA85" s="176"/>
      <c r="AB85" s="122" t="s">
        <v>12</v>
      </c>
      <c r="AC85" s="123"/>
      <c r="AD85" s="173"/>
      <c r="AE85" s="177" t="s">
        <v>69</v>
      </c>
      <c r="AF85" s="123"/>
      <c r="AG85" s="123"/>
      <c r="AH85" s="123"/>
      <c r="AI85" s="173"/>
      <c r="AJ85" s="177" t="s">
        <v>70</v>
      </c>
      <c r="AK85" s="123"/>
      <c r="AL85" s="123"/>
      <c r="AM85" s="123"/>
      <c r="AN85" s="173"/>
      <c r="AO85" s="177" t="s">
        <v>71</v>
      </c>
      <c r="AP85" s="123"/>
      <c r="AQ85" s="123"/>
      <c r="AR85" s="123"/>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5"/>
      <c r="AU86" s="96"/>
      <c r="AV86" s="96"/>
      <c r="AW86" s="96"/>
      <c r="AX86" s="98"/>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3"/>
      <c r="I88" s="123"/>
      <c r="J88" s="123"/>
      <c r="K88" s="123"/>
      <c r="L88" s="123"/>
      <c r="M88" s="123"/>
      <c r="N88" s="123"/>
      <c r="O88" s="123"/>
      <c r="P88" s="123"/>
      <c r="Q88" s="123"/>
      <c r="R88" s="123"/>
      <c r="S88" s="123"/>
      <c r="T88" s="123"/>
      <c r="U88" s="123"/>
      <c r="V88" s="123"/>
      <c r="W88" s="123"/>
      <c r="X88" s="173"/>
      <c r="Y88" s="174"/>
      <c r="Z88" s="175"/>
      <c r="AA88" s="176"/>
      <c r="AB88" s="122" t="s">
        <v>12</v>
      </c>
      <c r="AC88" s="123"/>
      <c r="AD88" s="173"/>
      <c r="AE88" s="177" t="s">
        <v>69</v>
      </c>
      <c r="AF88" s="123"/>
      <c r="AG88" s="123"/>
      <c r="AH88" s="123"/>
      <c r="AI88" s="173"/>
      <c r="AJ88" s="177" t="s">
        <v>70</v>
      </c>
      <c r="AK88" s="123"/>
      <c r="AL88" s="123"/>
      <c r="AM88" s="123"/>
      <c r="AN88" s="173"/>
      <c r="AO88" s="177" t="s">
        <v>71</v>
      </c>
      <c r="AP88" s="123"/>
      <c r="AQ88" s="123"/>
      <c r="AR88" s="123"/>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3"/>
      <c r="I91" s="123"/>
      <c r="J91" s="123"/>
      <c r="K91" s="123"/>
      <c r="L91" s="123"/>
      <c r="M91" s="123"/>
      <c r="N91" s="123"/>
      <c r="O91" s="123"/>
      <c r="P91" s="123"/>
      <c r="Q91" s="123"/>
      <c r="R91" s="123"/>
      <c r="S91" s="123"/>
      <c r="T91" s="123"/>
      <c r="U91" s="123"/>
      <c r="V91" s="123"/>
      <c r="W91" s="123"/>
      <c r="X91" s="173"/>
      <c r="Y91" s="174"/>
      <c r="Z91" s="175"/>
      <c r="AA91" s="176"/>
      <c r="AB91" s="122" t="s">
        <v>12</v>
      </c>
      <c r="AC91" s="123"/>
      <c r="AD91" s="173"/>
      <c r="AE91" s="177" t="s">
        <v>69</v>
      </c>
      <c r="AF91" s="123"/>
      <c r="AG91" s="123"/>
      <c r="AH91" s="123"/>
      <c r="AI91" s="173"/>
      <c r="AJ91" s="177" t="s">
        <v>70</v>
      </c>
      <c r="AK91" s="123"/>
      <c r="AL91" s="123"/>
      <c r="AM91" s="123"/>
      <c r="AN91" s="173"/>
      <c r="AO91" s="177" t="s">
        <v>71</v>
      </c>
      <c r="AP91" s="123"/>
      <c r="AQ91" s="123"/>
      <c r="AR91" s="123"/>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5" t="s">
        <v>77</v>
      </c>
      <c r="B97" s="376"/>
      <c r="C97" s="351" t="s">
        <v>19</v>
      </c>
      <c r="D97" s="352"/>
      <c r="E97" s="352"/>
      <c r="F97" s="352"/>
      <c r="G97" s="352"/>
      <c r="H97" s="352"/>
      <c r="I97" s="352"/>
      <c r="J97" s="352"/>
      <c r="K97" s="353"/>
      <c r="L97" s="407" t="s">
        <v>76</v>
      </c>
      <c r="M97" s="407"/>
      <c r="N97" s="407"/>
      <c r="O97" s="407"/>
      <c r="P97" s="407"/>
      <c r="Q97" s="407"/>
      <c r="R97" s="408" t="s">
        <v>73</v>
      </c>
      <c r="S97" s="409"/>
      <c r="T97" s="409"/>
      <c r="U97" s="409"/>
      <c r="V97" s="409"/>
      <c r="W97" s="409"/>
      <c r="X97" s="410" t="s">
        <v>29</v>
      </c>
      <c r="Y97" s="352"/>
      <c r="Z97" s="352"/>
      <c r="AA97" s="352"/>
      <c r="AB97" s="352"/>
      <c r="AC97" s="352"/>
      <c r="AD97" s="352"/>
      <c r="AE97" s="352"/>
      <c r="AF97" s="352"/>
      <c r="AG97" s="352"/>
      <c r="AH97" s="352"/>
      <c r="AI97" s="352"/>
      <c r="AJ97" s="352"/>
      <c r="AK97" s="352"/>
      <c r="AL97" s="352"/>
      <c r="AM97" s="352"/>
      <c r="AN97" s="352"/>
      <c r="AO97" s="352"/>
      <c r="AP97" s="352"/>
      <c r="AQ97" s="352"/>
      <c r="AR97" s="352"/>
      <c r="AS97" s="352"/>
      <c r="AT97" s="352"/>
      <c r="AU97" s="352"/>
      <c r="AV97" s="352"/>
      <c r="AW97" s="352"/>
      <c r="AX97" s="411"/>
    </row>
    <row r="98" spans="1:50" ht="27.75" customHeight="1" x14ac:dyDescent="0.15">
      <c r="A98" s="377"/>
      <c r="B98" s="378"/>
      <c r="C98" s="412" t="s">
        <v>505</v>
      </c>
      <c r="D98" s="413"/>
      <c r="E98" s="413"/>
      <c r="F98" s="413"/>
      <c r="G98" s="413"/>
      <c r="H98" s="413"/>
      <c r="I98" s="413"/>
      <c r="J98" s="413"/>
      <c r="K98" s="414"/>
      <c r="L98" s="73">
        <v>6</v>
      </c>
      <c r="M98" s="74"/>
      <c r="N98" s="74"/>
      <c r="O98" s="74"/>
      <c r="P98" s="74"/>
      <c r="Q98" s="75"/>
      <c r="R98" s="73">
        <v>5.5</v>
      </c>
      <c r="S98" s="74"/>
      <c r="T98" s="74"/>
      <c r="U98" s="74"/>
      <c r="V98" s="74"/>
      <c r="W98" s="75"/>
      <c r="X98" s="668" t="s">
        <v>554</v>
      </c>
      <c r="Y98" s="669"/>
      <c r="Z98" s="669"/>
      <c r="AA98" s="669"/>
      <c r="AB98" s="669"/>
      <c r="AC98" s="669"/>
      <c r="AD98" s="669"/>
      <c r="AE98" s="669"/>
      <c r="AF98" s="669"/>
      <c r="AG98" s="669"/>
      <c r="AH98" s="669"/>
      <c r="AI98" s="669"/>
      <c r="AJ98" s="669"/>
      <c r="AK98" s="669"/>
      <c r="AL98" s="669"/>
      <c r="AM98" s="669"/>
      <c r="AN98" s="669"/>
      <c r="AO98" s="669"/>
      <c r="AP98" s="669"/>
      <c r="AQ98" s="669"/>
      <c r="AR98" s="669"/>
      <c r="AS98" s="669"/>
      <c r="AT98" s="669"/>
      <c r="AU98" s="669"/>
      <c r="AV98" s="669"/>
      <c r="AW98" s="669"/>
      <c r="AX98" s="670"/>
    </row>
    <row r="99" spans="1:50" ht="23.1" customHeight="1" x14ac:dyDescent="0.15">
      <c r="A99" s="377"/>
      <c r="B99" s="378"/>
      <c r="C99" s="163" t="s">
        <v>506</v>
      </c>
      <c r="D99" s="164"/>
      <c r="E99" s="164"/>
      <c r="F99" s="164"/>
      <c r="G99" s="164"/>
      <c r="H99" s="164"/>
      <c r="I99" s="164"/>
      <c r="J99" s="164"/>
      <c r="K99" s="165"/>
      <c r="L99" s="73">
        <v>2</v>
      </c>
      <c r="M99" s="74"/>
      <c r="N99" s="74"/>
      <c r="O99" s="74"/>
      <c r="P99" s="74"/>
      <c r="Q99" s="75"/>
      <c r="R99" s="73">
        <v>2.2000000000000002</v>
      </c>
      <c r="S99" s="74"/>
      <c r="T99" s="74"/>
      <c r="U99" s="74"/>
      <c r="V99" s="74"/>
      <c r="W99" s="75"/>
      <c r="X99" s="671"/>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row>
    <row r="100" spans="1:50" ht="23.1" customHeight="1" x14ac:dyDescent="0.15">
      <c r="A100" s="377"/>
      <c r="B100" s="378"/>
      <c r="C100" s="163" t="s">
        <v>507</v>
      </c>
      <c r="D100" s="164"/>
      <c r="E100" s="164"/>
      <c r="F100" s="164"/>
      <c r="G100" s="164"/>
      <c r="H100" s="164"/>
      <c r="I100" s="164"/>
      <c r="J100" s="164"/>
      <c r="K100" s="165"/>
      <c r="L100" s="73">
        <v>3</v>
      </c>
      <c r="M100" s="74"/>
      <c r="N100" s="74"/>
      <c r="O100" s="74"/>
      <c r="P100" s="74"/>
      <c r="Q100" s="75"/>
      <c r="R100" s="73">
        <v>3</v>
      </c>
      <c r="S100" s="74"/>
      <c r="T100" s="74"/>
      <c r="U100" s="74"/>
      <c r="V100" s="74"/>
      <c r="W100" s="75"/>
      <c r="X100" s="671"/>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row>
    <row r="101" spans="1:50" ht="23.1" customHeight="1" x14ac:dyDescent="0.15">
      <c r="A101" s="377"/>
      <c r="B101" s="378"/>
      <c r="C101" s="163" t="s">
        <v>508</v>
      </c>
      <c r="D101" s="164"/>
      <c r="E101" s="164"/>
      <c r="F101" s="164"/>
      <c r="G101" s="164"/>
      <c r="H101" s="164"/>
      <c r="I101" s="164"/>
      <c r="J101" s="164"/>
      <c r="K101" s="165"/>
      <c r="L101" s="73">
        <v>38.9</v>
      </c>
      <c r="M101" s="74"/>
      <c r="N101" s="74"/>
      <c r="O101" s="74"/>
      <c r="P101" s="74"/>
      <c r="Q101" s="75"/>
      <c r="R101" s="73">
        <v>1.3</v>
      </c>
      <c r="S101" s="74"/>
      <c r="T101" s="74"/>
      <c r="U101" s="74"/>
      <c r="V101" s="74"/>
      <c r="W101" s="75"/>
      <c r="X101" s="671"/>
      <c r="Y101" s="672"/>
      <c r="Z101" s="672"/>
      <c r="AA101" s="672"/>
      <c r="AB101" s="672"/>
      <c r="AC101" s="672"/>
      <c r="AD101" s="672"/>
      <c r="AE101" s="672"/>
      <c r="AF101" s="672"/>
      <c r="AG101" s="672"/>
      <c r="AH101" s="672"/>
      <c r="AI101" s="672"/>
      <c r="AJ101" s="672"/>
      <c r="AK101" s="672"/>
      <c r="AL101" s="672"/>
      <c r="AM101" s="672"/>
      <c r="AN101" s="672"/>
      <c r="AO101" s="672"/>
      <c r="AP101" s="672"/>
      <c r="AQ101" s="672"/>
      <c r="AR101" s="672"/>
      <c r="AS101" s="672"/>
      <c r="AT101" s="672"/>
      <c r="AU101" s="672"/>
      <c r="AV101" s="672"/>
      <c r="AW101" s="672"/>
      <c r="AX101" s="673"/>
    </row>
    <row r="102" spans="1:50" ht="23.1" customHeight="1" x14ac:dyDescent="0.15">
      <c r="A102" s="377"/>
      <c r="B102" s="378"/>
      <c r="C102" s="163" t="s">
        <v>509</v>
      </c>
      <c r="D102" s="164"/>
      <c r="E102" s="164"/>
      <c r="F102" s="164"/>
      <c r="G102" s="164"/>
      <c r="H102" s="164"/>
      <c r="I102" s="164"/>
      <c r="J102" s="164"/>
      <c r="K102" s="165"/>
      <c r="L102" s="73">
        <v>0.9</v>
      </c>
      <c r="M102" s="74"/>
      <c r="N102" s="74"/>
      <c r="O102" s="74"/>
      <c r="P102" s="74"/>
      <c r="Q102" s="75"/>
      <c r="R102" s="73">
        <v>0.4</v>
      </c>
      <c r="S102" s="74"/>
      <c r="T102" s="74"/>
      <c r="U102" s="74"/>
      <c r="V102" s="74"/>
      <c r="W102" s="75"/>
      <c r="X102" s="671"/>
      <c r="Y102" s="672"/>
      <c r="Z102" s="672"/>
      <c r="AA102" s="672"/>
      <c r="AB102" s="672"/>
      <c r="AC102" s="672"/>
      <c r="AD102" s="672"/>
      <c r="AE102" s="672"/>
      <c r="AF102" s="672"/>
      <c r="AG102" s="672"/>
      <c r="AH102" s="672"/>
      <c r="AI102" s="672"/>
      <c r="AJ102" s="672"/>
      <c r="AK102" s="672"/>
      <c r="AL102" s="672"/>
      <c r="AM102" s="672"/>
      <c r="AN102" s="672"/>
      <c r="AO102" s="672"/>
      <c r="AP102" s="672"/>
      <c r="AQ102" s="672"/>
      <c r="AR102" s="672"/>
      <c r="AS102" s="672"/>
      <c r="AT102" s="672"/>
      <c r="AU102" s="672"/>
      <c r="AV102" s="672"/>
      <c r="AW102" s="672"/>
      <c r="AX102" s="673"/>
    </row>
    <row r="103" spans="1:50" ht="23.1" customHeight="1" x14ac:dyDescent="0.15">
      <c r="A103" s="377"/>
      <c r="B103" s="378"/>
      <c r="C103" s="381" t="s">
        <v>510</v>
      </c>
      <c r="D103" s="382"/>
      <c r="E103" s="382"/>
      <c r="F103" s="382"/>
      <c r="G103" s="382"/>
      <c r="H103" s="382"/>
      <c r="I103" s="382"/>
      <c r="J103" s="382"/>
      <c r="K103" s="383"/>
      <c r="L103" s="73">
        <v>0.3</v>
      </c>
      <c r="M103" s="74"/>
      <c r="N103" s="74"/>
      <c r="O103" s="74"/>
      <c r="P103" s="74"/>
      <c r="Q103" s="75"/>
      <c r="R103" s="73">
        <v>0.5</v>
      </c>
      <c r="S103" s="74"/>
      <c r="T103" s="74"/>
      <c r="U103" s="74"/>
      <c r="V103" s="74"/>
      <c r="W103" s="75"/>
      <c r="X103" s="671"/>
      <c r="Y103" s="672"/>
      <c r="Z103" s="672"/>
      <c r="AA103" s="672"/>
      <c r="AB103" s="672"/>
      <c r="AC103" s="672"/>
      <c r="AD103" s="672"/>
      <c r="AE103" s="672"/>
      <c r="AF103" s="672"/>
      <c r="AG103" s="672"/>
      <c r="AH103" s="672"/>
      <c r="AI103" s="672"/>
      <c r="AJ103" s="672"/>
      <c r="AK103" s="672"/>
      <c r="AL103" s="672"/>
      <c r="AM103" s="672"/>
      <c r="AN103" s="672"/>
      <c r="AO103" s="672"/>
      <c r="AP103" s="672"/>
      <c r="AQ103" s="672"/>
      <c r="AR103" s="672"/>
      <c r="AS103" s="672"/>
      <c r="AT103" s="672"/>
      <c r="AU103" s="672"/>
      <c r="AV103" s="672"/>
      <c r="AW103" s="672"/>
      <c r="AX103" s="673"/>
    </row>
    <row r="104" spans="1:50" ht="21" customHeight="1" thickBot="1" x14ac:dyDescent="0.2">
      <c r="A104" s="379"/>
      <c r="B104" s="380"/>
      <c r="C104" s="369" t="s">
        <v>22</v>
      </c>
      <c r="D104" s="370"/>
      <c r="E104" s="370"/>
      <c r="F104" s="370"/>
      <c r="G104" s="370"/>
      <c r="H104" s="370"/>
      <c r="I104" s="370"/>
      <c r="J104" s="370"/>
      <c r="K104" s="371"/>
      <c r="L104" s="372">
        <f>SUM(L98:Q103)</f>
        <v>51.099999999999994</v>
      </c>
      <c r="M104" s="373"/>
      <c r="N104" s="373"/>
      <c r="O104" s="373"/>
      <c r="P104" s="373"/>
      <c r="Q104" s="374"/>
      <c r="R104" s="372">
        <f>SUM(R98:W103)</f>
        <v>12.9</v>
      </c>
      <c r="S104" s="373"/>
      <c r="T104" s="373"/>
      <c r="U104" s="373"/>
      <c r="V104" s="373"/>
      <c r="W104" s="374"/>
      <c r="X104" s="674"/>
      <c r="Y104" s="675"/>
      <c r="Z104" s="675"/>
      <c r="AA104" s="675"/>
      <c r="AB104" s="675"/>
      <c r="AC104" s="675"/>
      <c r="AD104" s="675"/>
      <c r="AE104" s="675"/>
      <c r="AF104" s="675"/>
      <c r="AG104" s="675"/>
      <c r="AH104" s="675"/>
      <c r="AI104" s="675"/>
      <c r="AJ104" s="675"/>
      <c r="AK104" s="675"/>
      <c r="AL104" s="675"/>
      <c r="AM104" s="675"/>
      <c r="AN104" s="675"/>
      <c r="AO104" s="675"/>
      <c r="AP104" s="675"/>
      <c r="AQ104" s="675"/>
      <c r="AR104" s="675"/>
      <c r="AS104" s="675"/>
      <c r="AT104" s="675"/>
      <c r="AU104" s="675"/>
      <c r="AV104" s="675"/>
      <c r="AW104" s="675"/>
      <c r="AX104" s="67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8" t="s">
        <v>38</v>
      </c>
      <c r="AH107" s="593"/>
      <c r="AI107" s="593"/>
      <c r="AJ107" s="593"/>
      <c r="AK107" s="593"/>
      <c r="AL107" s="593"/>
      <c r="AM107" s="593"/>
      <c r="AN107" s="593"/>
      <c r="AO107" s="593"/>
      <c r="AP107" s="593"/>
      <c r="AQ107" s="593"/>
      <c r="AR107" s="593"/>
      <c r="AS107" s="593"/>
      <c r="AT107" s="593"/>
      <c r="AU107" s="593"/>
      <c r="AV107" s="593"/>
      <c r="AW107" s="593"/>
      <c r="AX107" s="629"/>
    </row>
    <row r="108" spans="1:50" ht="26.25" customHeight="1" x14ac:dyDescent="0.15">
      <c r="A108" s="308" t="s">
        <v>312</v>
      </c>
      <c r="B108" s="309"/>
      <c r="C108" s="530" t="s">
        <v>313</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2"/>
      <c r="AD108" s="603" t="s">
        <v>471</v>
      </c>
      <c r="AE108" s="604"/>
      <c r="AF108" s="604"/>
      <c r="AG108" s="600" t="s">
        <v>551</v>
      </c>
      <c r="AH108" s="601"/>
      <c r="AI108" s="601"/>
      <c r="AJ108" s="601"/>
      <c r="AK108" s="601"/>
      <c r="AL108" s="601"/>
      <c r="AM108" s="601"/>
      <c r="AN108" s="601"/>
      <c r="AO108" s="601"/>
      <c r="AP108" s="601"/>
      <c r="AQ108" s="601"/>
      <c r="AR108" s="601"/>
      <c r="AS108" s="601"/>
      <c r="AT108" s="601"/>
      <c r="AU108" s="601"/>
      <c r="AV108" s="601"/>
      <c r="AW108" s="601"/>
      <c r="AX108" s="602"/>
    </row>
    <row r="109" spans="1:50" ht="39" customHeight="1" x14ac:dyDescent="0.15">
      <c r="A109" s="310"/>
      <c r="B109" s="311"/>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39" t="s">
        <v>471</v>
      </c>
      <c r="AE109" s="440"/>
      <c r="AF109" s="440"/>
      <c r="AG109" s="600" t="s">
        <v>552</v>
      </c>
      <c r="AH109" s="601"/>
      <c r="AI109" s="601"/>
      <c r="AJ109" s="601"/>
      <c r="AK109" s="601"/>
      <c r="AL109" s="601"/>
      <c r="AM109" s="601"/>
      <c r="AN109" s="601"/>
      <c r="AO109" s="601"/>
      <c r="AP109" s="601"/>
      <c r="AQ109" s="601"/>
      <c r="AR109" s="601"/>
      <c r="AS109" s="601"/>
      <c r="AT109" s="601"/>
      <c r="AU109" s="601"/>
      <c r="AV109" s="601"/>
      <c r="AW109" s="601"/>
      <c r="AX109" s="602"/>
    </row>
    <row r="110" spans="1:50" ht="30" customHeight="1" x14ac:dyDescent="0.15">
      <c r="A110" s="312"/>
      <c r="B110" s="313"/>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2" t="s">
        <v>471</v>
      </c>
      <c r="AE110" s="583"/>
      <c r="AF110" s="583"/>
      <c r="AG110" s="528" t="s">
        <v>553</v>
      </c>
      <c r="AH110" s="199"/>
      <c r="AI110" s="199"/>
      <c r="AJ110" s="199"/>
      <c r="AK110" s="199"/>
      <c r="AL110" s="199"/>
      <c r="AM110" s="199"/>
      <c r="AN110" s="199"/>
      <c r="AO110" s="199"/>
      <c r="AP110" s="199"/>
      <c r="AQ110" s="199"/>
      <c r="AR110" s="199"/>
      <c r="AS110" s="199"/>
      <c r="AT110" s="199"/>
      <c r="AU110" s="199"/>
      <c r="AV110" s="199"/>
      <c r="AW110" s="199"/>
      <c r="AX110" s="529"/>
    </row>
    <row r="111" spans="1:50" ht="19.350000000000001" customHeight="1" x14ac:dyDescent="0.15">
      <c r="A111" s="547" t="s">
        <v>46</v>
      </c>
      <c r="B111" s="584"/>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5" t="s">
        <v>471</v>
      </c>
      <c r="AE111" s="436"/>
      <c r="AF111" s="436"/>
      <c r="AG111" s="302" t="s">
        <v>515</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85"/>
      <c r="B112" s="586"/>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39" t="s">
        <v>514</v>
      </c>
      <c r="AE112" s="440"/>
      <c r="AF112" s="440"/>
      <c r="AG112" s="305" t="s">
        <v>516</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85"/>
      <c r="B113" s="586"/>
      <c r="C113" s="503"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39" t="s">
        <v>471</v>
      </c>
      <c r="AE113" s="440"/>
      <c r="AF113" s="440"/>
      <c r="AG113" s="305" t="s">
        <v>517</v>
      </c>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85"/>
      <c r="B114" s="586"/>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39" t="s">
        <v>514</v>
      </c>
      <c r="AE114" s="440"/>
      <c r="AF114" s="440"/>
      <c r="AG114" s="305"/>
      <c r="AH114" s="306"/>
      <c r="AI114" s="306"/>
      <c r="AJ114" s="306"/>
      <c r="AK114" s="306"/>
      <c r="AL114" s="306"/>
      <c r="AM114" s="306"/>
      <c r="AN114" s="306"/>
      <c r="AO114" s="306"/>
      <c r="AP114" s="306"/>
      <c r="AQ114" s="306"/>
      <c r="AR114" s="306"/>
      <c r="AS114" s="306"/>
      <c r="AT114" s="306"/>
      <c r="AU114" s="306"/>
      <c r="AV114" s="306"/>
      <c r="AW114" s="306"/>
      <c r="AX114" s="307"/>
    </row>
    <row r="115" spans="1:64" ht="19.350000000000001" customHeight="1" x14ac:dyDescent="0.15">
      <c r="A115" s="585"/>
      <c r="B115" s="586"/>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89"/>
      <c r="AD115" s="439" t="s">
        <v>471</v>
      </c>
      <c r="AE115" s="440"/>
      <c r="AF115" s="440"/>
      <c r="AG115" s="305" t="s">
        <v>518</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85"/>
      <c r="B116" s="586"/>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89"/>
      <c r="AD116" s="630" t="s">
        <v>514</v>
      </c>
      <c r="AE116" s="631"/>
      <c r="AF116" s="631"/>
      <c r="AG116" s="305" t="s">
        <v>519</v>
      </c>
      <c r="AH116" s="306"/>
      <c r="AI116" s="306"/>
      <c r="AJ116" s="306"/>
      <c r="AK116" s="306"/>
      <c r="AL116" s="306"/>
      <c r="AM116" s="306"/>
      <c r="AN116" s="306"/>
      <c r="AO116" s="306"/>
      <c r="AP116" s="306"/>
      <c r="AQ116" s="306"/>
      <c r="AR116" s="306"/>
      <c r="AS116" s="306"/>
      <c r="AT116" s="306"/>
      <c r="AU116" s="306"/>
      <c r="AV116" s="306"/>
      <c r="AW116" s="306"/>
      <c r="AX116" s="307"/>
      <c r="BI116" s="10"/>
      <c r="BJ116" s="10"/>
      <c r="BK116" s="10"/>
      <c r="BL116" s="10"/>
    </row>
    <row r="117" spans="1:64" ht="40.5" customHeight="1" x14ac:dyDescent="0.15">
      <c r="A117" s="587"/>
      <c r="B117" s="588"/>
      <c r="C117" s="589" t="s">
        <v>82</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2" t="s">
        <v>471</v>
      </c>
      <c r="AE117" s="583"/>
      <c r="AF117" s="592"/>
      <c r="AG117" s="597" t="s">
        <v>520</v>
      </c>
      <c r="AH117" s="598"/>
      <c r="AI117" s="598"/>
      <c r="AJ117" s="598"/>
      <c r="AK117" s="598"/>
      <c r="AL117" s="598"/>
      <c r="AM117" s="598"/>
      <c r="AN117" s="598"/>
      <c r="AO117" s="598"/>
      <c r="AP117" s="598"/>
      <c r="AQ117" s="598"/>
      <c r="AR117" s="598"/>
      <c r="AS117" s="598"/>
      <c r="AT117" s="598"/>
      <c r="AU117" s="598"/>
      <c r="AV117" s="598"/>
      <c r="AW117" s="598"/>
      <c r="AX117" s="599"/>
      <c r="BG117" s="10"/>
      <c r="BH117" s="10"/>
      <c r="BI117" s="10"/>
      <c r="BJ117" s="10"/>
    </row>
    <row r="118" spans="1:64" ht="58.5" customHeight="1" x14ac:dyDescent="0.15">
      <c r="A118" s="547" t="s">
        <v>47</v>
      </c>
      <c r="B118" s="584"/>
      <c r="C118" s="632" t="s">
        <v>81</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435" t="s">
        <v>471</v>
      </c>
      <c r="AE118" s="436"/>
      <c r="AF118" s="635"/>
      <c r="AG118" s="302" t="s">
        <v>534</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5" t="s">
        <v>514</v>
      </c>
      <c r="AE119" s="606"/>
      <c r="AF119" s="606"/>
      <c r="AG119" s="596"/>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85"/>
      <c r="B120" s="586"/>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39" t="s">
        <v>471</v>
      </c>
      <c r="AE120" s="440"/>
      <c r="AF120" s="440"/>
      <c r="AG120" s="305" t="s">
        <v>533</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87"/>
      <c r="B121" s="588"/>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39" t="s">
        <v>514</v>
      </c>
      <c r="AE121" s="440"/>
      <c r="AF121" s="440"/>
      <c r="AG121" s="528"/>
      <c r="AH121" s="199"/>
      <c r="AI121" s="199"/>
      <c r="AJ121" s="199"/>
      <c r="AK121" s="199"/>
      <c r="AL121" s="199"/>
      <c r="AM121" s="199"/>
      <c r="AN121" s="199"/>
      <c r="AO121" s="199"/>
      <c r="AP121" s="199"/>
      <c r="AQ121" s="199"/>
      <c r="AR121" s="199"/>
      <c r="AS121" s="199"/>
      <c r="AT121" s="199"/>
      <c r="AU121" s="199"/>
      <c r="AV121" s="199"/>
      <c r="AW121" s="199"/>
      <c r="AX121" s="529"/>
    </row>
    <row r="122" spans="1:64" ht="33.6" customHeight="1" x14ac:dyDescent="0.15">
      <c r="A122" s="622" t="s">
        <v>80</v>
      </c>
      <c r="B122" s="623"/>
      <c r="C122" s="437" t="s">
        <v>316</v>
      </c>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29"/>
      <c r="AD122" s="435" t="s">
        <v>471</v>
      </c>
      <c r="AE122" s="436"/>
      <c r="AF122" s="436"/>
      <c r="AG122" s="574" t="s">
        <v>523</v>
      </c>
      <c r="AH122" s="197"/>
      <c r="AI122" s="197"/>
      <c r="AJ122" s="197"/>
      <c r="AK122" s="197"/>
      <c r="AL122" s="197"/>
      <c r="AM122" s="197"/>
      <c r="AN122" s="197"/>
      <c r="AO122" s="197"/>
      <c r="AP122" s="197"/>
      <c r="AQ122" s="197"/>
      <c r="AR122" s="197"/>
      <c r="AS122" s="197"/>
      <c r="AT122" s="197"/>
      <c r="AU122" s="197"/>
      <c r="AV122" s="197"/>
      <c r="AW122" s="197"/>
      <c r="AX122" s="575"/>
    </row>
    <row r="123" spans="1:64" ht="15.75" customHeight="1" x14ac:dyDescent="0.15">
      <c r="A123" s="624"/>
      <c r="B123" s="625"/>
      <c r="C123" s="649" t="s">
        <v>87</v>
      </c>
      <c r="D123" s="650"/>
      <c r="E123" s="650"/>
      <c r="F123" s="650"/>
      <c r="G123" s="650"/>
      <c r="H123" s="650"/>
      <c r="I123" s="650"/>
      <c r="J123" s="650"/>
      <c r="K123" s="650"/>
      <c r="L123" s="650"/>
      <c r="M123" s="650"/>
      <c r="N123" s="650"/>
      <c r="O123" s="651"/>
      <c r="P123" s="643" t="s">
        <v>0</v>
      </c>
      <c r="Q123" s="652"/>
      <c r="R123" s="652"/>
      <c r="S123" s="653"/>
      <c r="T123" s="642" t="s">
        <v>30</v>
      </c>
      <c r="U123" s="643"/>
      <c r="V123" s="643"/>
      <c r="W123" s="643"/>
      <c r="X123" s="643"/>
      <c r="Y123" s="643"/>
      <c r="Z123" s="643"/>
      <c r="AA123" s="643"/>
      <c r="AB123" s="643"/>
      <c r="AC123" s="643"/>
      <c r="AD123" s="643"/>
      <c r="AE123" s="643"/>
      <c r="AF123" s="644"/>
      <c r="AG123" s="576"/>
      <c r="AH123" s="278"/>
      <c r="AI123" s="278"/>
      <c r="AJ123" s="278"/>
      <c r="AK123" s="278"/>
      <c r="AL123" s="278"/>
      <c r="AM123" s="278"/>
      <c r="AN123" s="278"/>
      <c r="AO123" s="278"/>
      <c r="AP123" s="278"/>
      <c r="AQ123" s="278"/>
      <c r="AR123" s="278"/>
      <c r="AS123" s="278"/>
      <c r="AT123" s="278"/>
      <c r="AU123" s="278"/>
      <c r="AV123" s="278"/>
      <c r="AW123" s="278"/>
      <c r="AX123" s="577"/>
    </row>
    <row r="124" spans="1:64" ht="26.25" customHeight="1" x14ac:dyDescent="0.15">
      <c r="A124" s="624"/>
      <c r="B124" s="625"/>
      <c r="C124" s="636" t="s">
        <v>521</v>
      </c>
      <c r="D124" s="637"/>
      <c r="E124" s="637"/>
      <c r="F124" s="637"/>
      <c r="G124" s="637"/>
      <c r="H124" s="637"/>
      <c r="I124" s="637"/>
      <c r="J124" s="637"/>
      <c r="K124" s="637"/>
      <c r="L124" s="637"/>
      <c r="M124" s="637"/>
      <c r="N124" s="637"/>
      <c r="O124" s="638"/>
      <c r="P124" s="645">
        <v>51</v>
      </c>
      <c r="Q124" s="645"/>
      <c r="R124" s="645"/>
      <c r="S124" s="646"/>
      <c r="T124" s="433" t="s">
        <v>532</v>
      </c>
      <c r="U124" s="306"/>
      <c r="V124" s="306"/>
      <c r="W124" s="306"/>
      <c r="X124" s="306"/>
      <c r="Y124" s="306"/>
      <c r="Z124" s="306"/>
      <c r="AA124" s="306"/>
      <c r="AB124" s="306"/>
      <c r="AC124" s="306"/>
      <c r="AD124" s="306"/>
      <c r="AE124" s="306"/>
      <c r="AF124" s="434"/>
      <c r="AG124" s="576"/>
      <c r="AH124" s="278"/>
      <c r="AI124" s="278"/>
      <c r="AJ124" s="278"/>
      <c r="AK124" s="278"/>
      <c r="AL124" s="278"/>
      <c r="AM124" s="278"/>
      <c r="AN124" s="278"/>
      <c r="AO124" s="278"/>
      <c r="AP124" s="278"/>
      <c r="AQ124" s="278"/>
      <c r="AR124" s="278"/>
      <c r="AS124" s="278"/>
      <c r="AT124" s="278"/>
      <c r="AU124" s="278"/>
      <c r="AV124" s="278"/>
      <c r="AW124" s="278"/>
      <c r="AX124" s="577"/>
    </row>
    <row r="125" spans="1:64" ht="26.25" customHeight="1" x14ac:dyDescent="0.15">
      <c r="A125" s="626"/>
      <c r="B125" s="627"/>
      <c r="C125" s="639" t="s">
        <v>522</v>
      </c>
      <c r="D125" s="640"/>
      <c r="E125" s="640"/>
      <c r="F125" s="640"/>
      <c r="G125" s="640"/>
      <c r="H125" s="640"/>
      <c r="I125" s="640"/>
      <c r="J125" s="640"/>
      <c r="K125" s="640"/>
      <c r="L125" s="640"/>
      <c r="M125" s="640"/>
      <c r="N125" s="640"/>
      <c r="O125" s="641"/>
      <c r="P125" s="647">
        <v>52</v>
      </c>
      <c r="Q125" s="647"/>
      <c r="R125" s="647"/>
      <c r="S125" s="648"/>
      <c r="T125" s="433" t="s">
        <v>532</v>
      </c>
      <c r="U125" s="306"/>
      <c r="V125" s="306"/>
      <c r="W125" s="306"/>
      <c r="X125" s="306"/>
      <c r="Y125" s="306"/>
      <c r="Z125" s="306"/>
      <c r="AA125" s="306"/>
      <c r="AB125" s="306"/>
      <c r="AC125" s="306"/>
      <c r="AD125" s="306"/>
      <c r="AE125" s="306"/>
      <c r="AF125" s="434"/>
      <c r="AG125" s="578"/>
      <c r="AH125" s="199"/>
      <c r="AI125" s="199"/>
      <c r="AJ125" s="199"/>
      <c r="AK125" s="199"/>
      <c r="AL125" s="199"/>
      <c r="AM125" s="199"/>
      <c r="AN125" s="199"/>
      <c r="AO125" s="199"/>
      <c r="AP125" s="199"/>
      <c r="AQ125" s="199"/>
      <c r="AR125" s="199"/>
      <c r="AS125" s="199"/>
      <c r="AT125" s="199"/>
      <c r="AU125" s="199"/>
      <c r="AV125" s="199"/>
      <c r="AW125" s="199"/>
      <c r="AX125" s="529"/>
    </row>
    <row r="126" spans="1:64" ht="57" customHeight="1" x14ac:dyDescent="0.15">
      <c r="A126" s="547" t="s">
        <v>58</v>
      </c>
      <c r="B126" s="548"/>
      <c r="C126" s="391" t="s">
        <v>64</v>
      </c>
      <c r="D126" s="570"/>
      <c r="E126" s="570"/>
      <c r="F126" s="571"/>
      <c r="G126" s="541" t="s">
        <v>524</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66.75" customHeight="1" thickBot="1" x14ac:dyDescent="0.2">
      <c r="A127" s="549"/>
      <c r="B127" s="550"/>
      <c r="C127" s="363" t="s">
        <v>68</v>
      </c>
      <c r="D127" s="364"/>
      <c r="E127" s="364"/>
      <c r="F127" s="365"/>
      <c r="G127" s="366" t="s">
        <v>535</v>
      </c>
      <c r="H127" s="366"/>
      <c r="I127" s="366"/>
      <c r="J127" s="366"/>
      <c r="K127" s="366"/>
      <c r="L127" s="366"/>
      <c r="M127" s="366"/>
      <c r="N127" s="366"/>
      <c r="O127" s="366"/>
      <c r="P127" s="366"/>
      <c r="Q127" s="366"/>
      <c r="R127" s="366"/>
      <c r="S127" s="366"/>
      <c r="T127" s="366"/>
      <c r="U127" s="366"/>
      <c r="V127" s="366"/>
      <c r="W127" s="366"/>
      <c r="X127" s="366"/>
      <c r="Y127" s="366"/>
      <c r="Z127" s="366"/>
      <c r="AA127" s="366"/>
      <c r="AB127" s="366"/>
      <c r="AC127" s="366"/>
      <c r="AD127" s="366"/>
      <c r="AE127" s="366"/>
      <c r="AF127" s="366"/>
      <c r="AG127" s="366"/>
      <c r="AH127" s="366"/>
      <c r="AI127" s="366"/>
      <c r="AJ127" s="366"/>
      <c r="AK127" s="366"/>
      <c r="AL127" s="366"/>
      <c r="AM127" s="366"/>
      <c r="AN127" s="366"/>
      <c r="AO127" s="366"/>
      <c r="AP127" s="366"/>
      <c r="AQ127" s="366"/>
      <c r="AR127" s="366"/>
      <c r="AS127" s="366"/>
      <c r="AT127" s="366"/>
      <c r="AU127" s="366"/>
      <c r="AV127" s="366"/>
      <c r="AW127" s="366"/>
      <c r="AX127" s="367"/>
    </row>
    <row r="128" spans="1:64" ht="21" customHeight="1" x14ac:dyDescent="0.15">
      <c r="A128" s="360" t="s">
        <v>40</v>
      </c>
      <c r="B128" s="361"/>
      <c r="C128" s="361"/>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84" customHeight="1" thickBot="1" x14ac:dyDescent="0.2">
      <c r="A129" s="569" t="s">
        <v>558</v>
      </c>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105" customHeight="1" thickBot="1" x14ac:dyDescent="0.2">
      <c r="A131" s="544" t="s">
        <v>306</v>
      </c>
      <c r="B131" s="545"/>
      <c r="C131" s="545"/>
      <c r="D131" s="545"/>
      <c r="E131" s="546"/>
      <c r="F131" s="563" t="s">
        <v>559</v>
      </c>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1"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90.75" customHeight="1" thickBot="1" x14ac:dyDescent="0.2">
      <c r="A133" s="430" t="s">
        <v>556</v>
      </c>
      <c r="B133" s="431"/>
      <c r="C133" s="431"/>
      <c r="D133" s="431"/>
      <c r="E133" s="432"/>
      <c r="F133" s="566" t="s">
        <v>557</v>
      </c>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82.5" customHeight="1" thickBot="1" x14ac:dyDescent="0.2">
      <c r="A135" s="607"/>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v>227</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531</v>
      </c>
      <c r="H138" s="421"/>
      <c r="I138" s="421"/>
      <c r="J138" s="421"/>
      <c r="K138" s="421"/>
      <c r="L138" s="421"/>
      <c r="M138" s="421"/>
      <c r="N138" s="421"/>
      <c r="O138" s="421"/>
      <c r="P138" s="422"/>
      <c r="Q138" s="406" t="s">
        <v>228</v>
      </c>
      <c r="R138" s="406"/>
      <c r="S138" s="406"/>
      <c r="T138" s="406"/>
      <c r="U138" s="406"/>
      <c r="V138" s="406"/>
      <c r="W138" s="420" t="s">
        <v>530</v>
      </c>
      <c r="X138" s="421"/>
      <c r="Y138" s="421"/>
      <c r="Z138" s="421"/>
      <c r="AA138" s="421"/>
      <c r="AB138" s="421"/>
      <c r="AC138" s="421"/>
      <c r="AD138" s="421"/>
      <c r="AE138" s="421"/>
      <c r="AF138" s="422"/>
      <c r="AG138" s="572"/>
      <c r="AH138" s="573"/>
      <c r="AI138" s="573"/>
      <c r="AJ138" s="573"/>
      <c r="AK138" s="573"/>
      <c r="AL138" s="573"/>
      <c r="AM138" s="610"/>
      <c r="AN138" s="611"/>
      <c r="AO138" s="611"/>
      <c r="AP138" s="611"/>
      <c r="AQ138" s="611"/>
      <c r="AR138" s="611"/>
      <c r="AS138" s="611"/>
      <c r="AT138" s="611"/>
      <c r="AU138" s="611"/>
      <c r="AV138" s="612"/>
      <c r="AW138" s="28"/>
      <c r="AX138" s="29"/>
    </row>
    <row r="139" spans="1:50" ht="23.65" customHeight="1" x14ac:dyDescent="0.15">
      <c r="A139" s="554" t="s">
        <v>28</v>
      </c>
      <c r="B139" s="555"/>
      <c r="C139" s="555"/>
      <c r="D139" s="555"/>
      <c r="E139" s="555"/>
      <c r="F139" s="55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1"/>
      <c r="B140" s="462"/>
      <c r="C140" s="462"/>
      <c r="D140" s="462"/>
      <c r="E140" s="462"/>
      <c r="F140" s="46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1"/>
      <c r="B141" s="462"/>
      <c r="C141" s="462"/>
      <c r="D141" s="462"/>
      <c r="E141" s="462"/>
      <c r="F141" s="46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1"/>
      <c r="B142" s="462"/>
      <c r="C142" s="462"/>
      <c r="D142" s="462"/>
      <c r="E142" s="462"/>
      <c r="F142" s="46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1"/>
      <c r="B143" s="462"/>
      <c r="C143" s="462"/>
      <c r="D143" s="462"/>
      <c r="E143" s="462"/>
      <c r="F143" s="46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1"/>
      <c r="B144" s="462"/>
      <c r="C144" s="462"/>
      <c r="D144" s="462"/>
      <c r="E144" s="462"/>
      <c r="F144" s="46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1"/>
      <c r="B145" s="462"/>
      <c r="C145" s="462"/>
      <c r="D145" s="462"/>
      <c r="E145" s="462"/>
      <c r="F145" s="463"/>
      <c r="G145" s="61"/>
      <c r="H145" s="62"/>
      <c r="I145" s="62"/>
      <c r="J145" s="62"/>
      <c r="K145" s="62"/>
      <c r="L145" s="62"/>
      <c r="M145" s="62"/>
      <c r="N145" s="62"/>
      <c r="O145" s="62"/>
      <c r="P145" s="62"/>
      <c r="Q145" s="62"/>
      <c r="R145" s="62"/>
      <c r="S145" s="62"/>
      <c r="T145" s="62"/>
      <c r="U145" s="62"/>
      <c r="V145" s="62"/>
      <c r="W145" s="62"/>
      <c r="X145" s="62"/>
      <c r="Y145" s="62"/>
      <c r="Z145" s="62"/>
      <c r="AA145" s="71"/>
      <c r="AB145" s="62"/>
      <c r="AC145" s="71"/>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1"/>
      <c r="B146" s="462"/>
      <c r="C146" s="462"/>
      <c r="D146" s="462"/>
      <c r="E146" s="462"/>
      <c r="F146" s="46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1"/>
      <c r="B147" s="462"/>
      <c r="C147" s="462"/>
      <c r="D147" s="462"/>
      <c r="E147" s="462"/>
      <c r="F147" s="46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1"/>
      <c r="B148" s="462"/>
      <c r="C148" s="462"/>
      <c r="D148" s="462"/>
      <c r="E148" s="462"/>
      <c r="F148" s="46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1"/>
      <c r="B149" s="462"/>
      <c r="C149" s="462"/>
      <c r="D149" s="462"/>
      <c r="E149" s="462"/>
      <c r="F149" s="46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1"/>
      <c r="B150" s="462"/>
      <c r="C150" s="462"/>
      <c r="D150" s="462"/>
      <c r="E150" s="462"/>
      <c r="F150" s="46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1"/>
      <c r="B151" s="462"/>
      <c r="C151" s="462"/>
      <c r="D151" s="462"/>
      <c r="E151" s="462"/>
      <c r="F151" s="463"/>
      <c r="G151" s="61"/>
      <c r="H151" s="62"/>
      <c r="I151" s="62"/>
      <c r="J151" s="62"/>
      <c r="K151" s="62"/>
      <c r="L151" s="62"/>
      <c r="M151" s="62"/>
      <c r="N151" s="62"/>
      <c r="O151" s="62"/>
      <c r="P151" s="72"/>
      <c r="Q151" s="62"/>
      <c r="R151" s="72"/>
      <c r="S151" s="62"/>
      <c r="T151" s="62"/>
      <c r="U151" s="62"/>
      <c r="V151" s="62"/>
      <c r="W151" s="62"/>
      <c r="X151" s="7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1"/>
      <c r="B152" s="462"/>
      <c r="C152" s="462"/>
      <c r="D152" s="462"/>
      <c r="E152" s="462"/>
      <c r="F152" s="463"/>
      <c r="G152" s="61"/>
      <c r="H152" s="62"/>
      <c r="I152" s="7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1"/>
      <c r="B153" s="462"/>
      <c r="C153" s="462"/>
      <c r="D153" s="462"/>
      <c r="E153" s="462"/>
      <c r="F153" s="46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1"/>
      <c r="B154" s="462"/>
      <c r="C154" s="462"/>
      <c r="D154" s="462"/>
      <c r="E154" s="462"/>
      <c r="F154" s="46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1"/>
      <c r="B155" s="462"/>
      <c r="C155" s="462"/>
      <c r="D155" s="462"/>
      <c r="E155" s="462"/>
      <c r="F155" s="46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1"/>
      <c r="B156" s="462"/>
      <c r="C156" s="462"/>
      <c r="D156" s="462"/>
      <c r="E156" s="462"/>
      <c r="F156" s="46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1"/>
      <c r="B157" s="462"/>
      <c r="C157" s="462"/>
      <c r="D157" s="462"/>
      <c r="E157" s="462"/>
      <c r="F157" s="46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1"/>
      <c r="B158" s="462"/>
      <c r="C158" s="462"/>
      <c r="D158" s="462"/>
      <c r="E158" s="462"/>
      <c r="F158" s="46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1"/>
      <c r="B159" s="462"/>
      <c r="C159" s="462"/>
      <c r="D159" s="462"/>
      <c r="E159" s="462"/>
      <c r="F159" s="46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1"/>
      <c r="B160" s="462"/>
      <c r="C160" s="462"/>
      <c r="D160" s="462"/>
      <c r="E160" s="462"/>
      <c r="F160" s="46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1"/>
      <c r="B161" s="462"/>
      <c r="C161" s="462"/>
      <c r="D161" s="462"/>
      <c r="E161" s="462"/>
      <c r="F161" s="46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1"/>
      <c r="B162" s="462"/>
      <c r="C162" s="462"/>
      <c r="D162" s="462"/>
      <c r="E162" s="462"/>
      <c r="F162" s="46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1"/>
      <c r="B163" s="462"/>
      <c r="C163" s="462"/>
      <c r="D163" s="462"/>
      <c r="E163" s="462"/>
      <c r="F163" s="46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1"/>
      <c r="B164" s="462"/>
      <c r="C164" s="462"/>
      <c r="D164" s="462"/>
      <c r="E164" s="462"/>
      <c r="F164" s="46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1"/>
      <c r="B165" s="462"/>
      <c r="C165" s="462"/>
      <c r="D165" s="462"/>
      <c r="E165" s="462"/>
      <c r="F165" s="46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1"/>
      <c r="B166" s="462"/>
      <c r="C166" s="462"/>
      <c r="D166" s="462"/>
      <c r="E166" s="462"/>
      <c r="F166" s="46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1"/>
      <c r="B167" s="462"/>
      <c r="C167" s="462"/>
      <c r="D167" s="462"/>
      <c r="E167" s="462"/>
      <c r="F167" s="46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1"/>
      <c r="B168" s="462"/>
      <c r="C168" s="462"/>
      <c r="D168" s="462"/>
      <c r="E168" s="462"/>
      <c r="F168" s="46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1"/>
      <c r="B169" s="462"/>
      <c r="C169" s="462"/>
      <c r="D169" s="462"/>
      <c r="E169" s="462"/>
      <c r="F169" s="46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1"/>
      <c r="B170" s="462"/>
      <c r="C170" s="462"/>
      <c r="D170" s="462"/>
      <c r="E170" s="462"/>
      <c r="F170" s="46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1"/>
      <c r="B171" s="462"/>
      <c r="C171" s="462"/>
      <c r="D171" s="462"/>
      <c r="E171" s="462"/>
      <c r="F171" s="46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61"/>
      <c r="B172" s="462"/>
      <c r="C172" s="462"/>
      <c r="D172" s="462"/>
      <c r="E172" s="462"/>
      <c r="F172" s="46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61"/>
      <c r="B173" s="462"/>
      <c r="C173" s="462"/>
      <c r="D173" s="462"/>
      <c r="E173" s="462"/>
      <c r="F173" s="46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61"/>
      <c r="B174" s="462"/>
      <c r="C174" s="462"/>
      <c r="D174" s="462"/>
      <c r="E174" s="462"/>
      <c r="F174" s="46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61"/>
      <c r="B175" s="462"/>
      <c r="C175" s="462"/>
      <c r="D175" s="462"/>
      <c r="E175" s="462"/>
      <c r="F175" s="46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61"/>
      <c r="B176" s="462"/>
      <c r="C176" s="462"/>
      <c r="D176" s="462"/>
      <c r="E176" s="462"/>
      <c r="F176" s="46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3" t="s">
        <v>34</v>
      </c>
      <c r="B178" s="534"/>
      <c r="C178" s="534"/>
      <c r="D178" s="534"/>
      <c r="E178" s="534"/>
      <c r="F178" s="535"/>
      <c r="G178" s="387" t="s">
        <v>369</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462</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8"/>
      <c r="B179" s="536"/>
      <c r="C179" s="536"/>
      <c r="D179" s="536"/>
      <c r="E179" s="536"/>
      <c r="F179" s="537"/>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8"/>
      <c r="B180" s="536"/>
      <c r="C180" s="536"/>
      <c r="D180" s="536"/>
      <c r="E180" s="536"/>
      <c r="F180" s="537"/>
      <c r="G180" s="99" t="s">
        <v>478</v>
      </c>
      <c r="H180" s="100"/>
      <c r="I180" s="100"/>
      <c r="J180" s="100"/>
      <c r="K180" s="101"/>
      <c r="L180" s="102" t="s">
        <v>479</v>
      </c>
      <c r="M180" s="103"/>
      <c r="N180" s="103"/>
      <c r="O180" s="103"/>
      <c r="P180" s="103"/>
      <c r="Q180" s="103"/>
      <c r="R180" s="103"/>
      <c r="S180" s="103"/>
      <c r="T180" s="103"/>
      <c r="U180" s="103"/>
      <c r="V180" s="103"/>
      <c r="W180" s="103"/>
      <c r="X180" s="104"/>
      <c r="Y180" s="105">
        <v>0</v>
      </c>
      <c r="Z180" s="106"/>
      <c r="AA180" s="106"/>
      <c r="AB180" s="107"/>
      <c r="AC180" s="99" t="s">
        <v>494</v>
      </c>
      <c r="AD180" s="100"/>
      <c r="AE180" s="100"/>
      <c r="AF180" s="100"/>
      <c r="AG180" s="101"/>
      <c r="AH180" s="102" t="s">
        <v>526</v>
      </c>
      <c r="AI180" s="103"/>
      <c r="AJ180" s="103"/>
      <c r="AK180" s="103"/>
      <c r="AL180" s="103"/>
      <c r="AM180" s="103"/>
      <c r="AN180" s="103"/>
      <c r="AO180" s="103"/>
      <c r="AP180" s="103"/>
      <c r="AQ180" s="103"/>
      <c r="AR180" s="103"/>
      <c r="AS180" s="103"/>
      <c r="AT180" s="104"/>
      <c r="AU180" s="105">
        <v>0.8</v>
      </c>
      <c r="AV180" s="106"/>
      <c r="AW180" s="106"/>
      <c r="AX180" s="399"/>
    </row>
    <row r="181" spans="1:50" ht="24.75" customHeight="1" x14ac:dyDescent="0.15">
      <c r="A181" s="128"/>
      <c r="B181" s="536"/>
      <c r="C181" s="536"/>
      <c r="D181" s="536"/>
      <c r="E181" s="536"/>
      <c r="F181" s="537"/>
      <c r="G181" s="76" t="s">
        <v>478</v>
      </c>
      <c r="H181" s="77"/>
      <c r="I181" s="77"/>
      <c r="J181" s="77"/>
      <c r="K181" s="78"/>
      <c r="L181" s="79" t="s">
        <v>480</v>
      </c>
      <c r="M181" s="80"/>
      <c r="N181" s="80"/>
      <c r="O181" s="80"/>
      <c r="P181" s="80"/>
      <c r="Q181" s="80"/>
      <c r="R181" s="80"/>
      <c r="S181" s="80"/>
      <c r="T181" s="80"/>
      <c r="U181" s="80"/>
      <c r="V181" s="80"/>
      <c r="W181" s="80"/>
      <c r="X181" s="81"/>
      <c r="Y181" s="82">
        <v>0.9</v>
      </c>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128"/>
      <c r="B182" s="536"/>
      <c r="C182" s="536"/>
      <c r="D182" s="536"/>
      <c r="E182" s="536"/>
      <c r="F182" s="537"/>
      <c r="G182" s="76" t="s">
        <v>478</v>
      </c>
      <c r="H182" s="77"/>
      <c r="I182" s="77"/>
      <c r="J182" s="77"/>
      <c r="K182" s="78"/>
      <c r="L182" s="79" t="s">
        <v>481</v>
      </c>
      <c r="M182" s="80"/>
      <c r="N182" s="80"/>
      <c r="O182" s="80"/>
      <c r="P182" s="80"/>
      <c r="Q182" s="80"/>
      <c r="R182" s="80"/>
      <c r="S182" s="80"/>
      <c r="T182" s="80"/>
      <c r="U182" s="80"/>
      <c r="V182" s="80"/>
      <c r="W182" s="80"/>
      <c r="X182" s="81"/>
      <c r="Y182" s="82">
        <v>0.1</v>
      </c>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128"/>
      <c r="B183" s="536"/>
      <c r="C183" s="536"/>
      <c r="D183" s="536"/>
      <c r="E183" s="536"/>
      <c r="F183" s="537"/>
      <c r="G183" s="76" t="s">
        <v>482</v>
      </c>
      <c r="H183" s="77"/>
      <c r="I183" s="77"/>
      <c r="J183" s="77"/>
      <c r="K183" s="78"/>
      <c r="L183" s="79" t="s">
        <v>483</v>
      </c>
      <c r="M183" s="80"/>
      <c r="N183" s="80"/>
      <c r="O183" s="80"/>
      <c r="P183" s="80"/>
      <c r="Q183" s="80"/>
      <c r="R183" s="80"/>
      <c r="S183" s="80"/>
      <c r="T183" s="80"/>
      <c r="U183" s="80"/>
      <c r="V183" s="80"/>
      <c r="W183" s="80"/>
      <c r="X183" s="81"/>
      <c r="Y183" s="82">
        <v>0.08</v>
      </c>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128"/>
      <c r="B184" s="536"/>
      <c r="C184" s="536"/>
      <c r="D184" s="536"/>
      <c r="E184" s="536"/>
      <c r="F184" s="537"/>
      <c r="G184" s="76" t="s">
        <v>482</v>
      </c>
      <c r="H184" s="77"/>
      <c r="I184" s="77"/>
      <c r="J184" s="77"/>
      <c r="K184" s="78"/>
      <c r="L184" s="79" t="s">
        <v>484</v>
      </c>
      <c r="M184" s="80"/>
      <c r="N184" s="80"/>
      <c r="O184" s="80"/>
      <c r="P184" s="80"/>
      <c r="Q184" s="80"/>
      <c r="R184" s="80"/>
      <c r="S184" s="80"/>
      <c r="T184" s="80"/>
      <c r="U184" s="80"/>
      <c r="V184" s="80"/>
      <c r="W184" s="80"/>
      <c r="X184" s="81"/>
      <c r="Y184" s="82">
        <v>0.3</v>
      </c>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128"/>
      <c r="B185" s="536"/>
      <c r="C185" s="536"/>
      <c r="D185" s="536"/>
      <c r="E185" s="536"/>
      <c r="F185" s="537"/>
      <c r="G185" s="76" t="s">
        <v>482</v>
      </c>
      <c r="H185" s="77"/>
      <c r="I185" s="77"/>
      <c r="J185" s="77"/>
      <c r="K185" s="78"/>
      <c r="L185" s="79" t="s">
        <v>485</v>
      </c>
      <c r="M185" s="80"/>
      <c r="N185" s="80"/>
      <c r="O185" s="80"/>
      <c r="P185" s="80"/>
      <c r="Q185" s="80"/>
      <c r="R185" s="80"/>
      <c r="S185" s="80"/>
      <c r="T185" s="80"/>
      <c r="U185" s="80"/>
      <c r="V185" s="80"/>
      <c r="W185" s="80"/>
      <c r="X185" s="81"/>
      <c r="Y185" s="82">
        <v>7.0000000000000007E-2</v>
      </c>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x14ac:dyDescent="0.15">
      <c r="A186" s="128"/>
      <c r="B186" s="536"/>
      <c r="C186" s="536"/>
      <c r="D186" s="536"/>
      <c r="E186" s="536"/>
      <c r="F186" s="537"/>
      <c r="G186" s="76" t="s">
        <v>486</v>
      </c>
      <c r="H186" s="77"/>
      <c r="I186" s="77"/>
      <c r="J186" s="77"/>
      <c r="K186" s="78"/>
      <c r="L186" s="79" t="s">
        <v>487</v>
      </c>
      <c r="M186" s="80"/>
      <c r="N186" s="80"/>
      <c r="O186" s="80"/>
      <c r="P186" s="80"/>
      <c r="Q186" s="80"/>
      <c r="R186" s="80"/>
      <c r="S186" s="80"/>
      <c r="T186" s="80"/>
      <c r="U186" s="80"/>
      <c r="V186" s="80"/>
      <c r="W186" s="80"/>
      <c r="X186" s="81"/>
      <c r="Y186" s="82">
        <v>0.37</v>
      </c>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customHeight="1" x14ac:dyDescent="0.15">
      <c r="A187" s="128"/>
      <c r="B187" s="536"/>
      <c r="C187" s="536"/>
      <c r="D187" s="536"/>
      <c r="E187" s="536"/>
      <c r="F187" s="537"/>
      <c r="G187" s="76" t="s">
        <v>488</v>
      </c>
      <c r="H187" s="77"/>
      <c r="I187" s="77"/>
      <c r="J187" s="77"/>
      <c r="K187" s="78"/>
      <c r="L187" s="79" t="s">
        <v>489</v>
      </c>
      <c r="M187" s="80"/>
      <c r="N187" s="80"/>
      <c r="O187" s="80"/>
      <c r="P187" s="80"/>
      <c r="Q187" s="80"/>
      <c r="R187" s="80"/>
      <c r="S187" s="80"/>
      <c r="T187" s="80"/>
      <c r="U187" s="80"/>
      <c r="V187" s="80"/>
      <c r="W187" s="80"/>
      <c r="X187" s="81"/>
      <c r="Y187" s="82">
        <v>0.8</v>
      </c>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customHeight="1" x14ac:dyDescent="0.15">
      <c r="A188" s="128"/>
      <c r="B188" s="536"/>
      <c r="C188" s="536"/>
      <c r="D188" s="536"/>
      <c r="E188" s="536"/>
      <c r="F188" s="537"/>
      <c r="G188" s="76"/>
      <c r="H188" s="77"/>
      <c r="I188" s="77"/>
      <c r="J188" s="77"/>
      <c r="K188" s="78"/>
      <c r="L188" s="79" t="s">
        <v>525</v>
      </c>
      <c r="M188" s="80"/>
      <c r="N188" s="80"/>
      <c r="O188" s="80"/>
      <c r="P188" s="80"/>
      <c r="Q188" s="80"/>
      <c r="R188" s="80"/>
      <c r="S188" s="80"/>
      <c r="T188" s="80"/>
      <c r="U188" s="80"/>
      <c r="V188" s="80"/>
      <c r="W188" s="80"/>
      <c r="X188" s="81"/>
      <c r="Y188" s="82">
        <v>0.08</v>
      </c>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customHeight="1" x14ac:dyDescent="0.15">
      <c r="A189" s="128"/>
      <c r="B189" s="536"/>
      <c r="C189" s="536"/>
      <c r="D189" s="536"/>
      <c r="E189" s="536"/>
      <c r="F189" s="537"/>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customHeight="1" thickBot="1" x14ac:dyDescent="0.2">
      <c r="A190" s="128"/>
      <c r="B190" s="536"/>
      <c r="C190" s="536"/>
      <c r="D190" s="536"/>
      <c r="E190" s="536"/>
      <c r="F190" s="537"/>
      <c r="G190" s="85" t="s">
        <v>22</v>
      </c>
      <c r="H190" s="86"/>
      <c r="I190" s="86"/>
      <c r="J190" s="86"/>
      <c r="K190" s="86"/>
      <c r="L190" s="87"/>
      <c r="M190" s="88"/>
      <c r="N190" s="88"/>
      <c r="O190" s="88"/>
      <c r="P190" s="88"/>
      <c r="Q190" s="88"/>
      <c r="R190" s="88"/>
      <c r="S190" s="88"/>
      <c r="T190" s="88"/>
      <c r="U190" s="88"/>
      <c r="V190" s="88"/>
      <c r="W190" s="88"/>
      <c r="X190" s="89"/>
      <c r="Y190" s="90">
        <f>SUM(Y180:AB189)</f>
        <v>2.7</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0.8</v>
      </c>
      <c r="AV190" s="91"/>
      <c r="AW190" s="91"/>
      <c r="AX190" s="93"/>
    </row>
    <row r="191" spans="1:50" ht="30" customHeight="1" x14ac:dyDescent="0.15">
      <c r="A191" s="128"/>
      <c r="B191" s="536"/>
      <c r="C191" s="536"/>
      <c r="D191" s="536"/>
      <c r="E191" s="536"/>
      <c r="F191" s="537"/>
      <c r="G191" s="387" t="s">
        <v>371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8"/>
      <c r="B192" s="536"/>
      <c r="C192" s="536"/>
      <c r="D192" s="536"/>
      <c r="E192" s="536"/>
      <c r="F192" s="537"/>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8"/>
      <c r="B193" s="536"/>
      <c r="C193" s="536"/>
      <c r="D193" s="536"/>
      <c r="E193" s="536"/>
      <c r="F193" s="537"/>
      <c r="G193" s="99" t="s">
        <v>490</v>
      </c>
      <c r="H193" s="100"/>
      <c r="I193" s="100"/>
      <c r="J193" s="100"/>
      <c r="K193" s="101"/>
      <c r="L193" s="102" t="s">
        <v>491</v>
      </c>
      <c r="M193" s="103"/>
      <c r="N193" s="103"/>
      <c r="O193" s="103"/>
      <c r="P193" s="103"/>
      <c r="Q193" s="103"/>
      <c r="R193" s="103"/>
      <c r="S193" s="103"/>
      <c r="T193" s="103"/>
      <c r="U193" s="103"/>
      <c r="V193" s="103"/>
      <c r="W193" s="103"/>
      <c r="X193" s="104"/>
      <c r="Y193" s="105">
        <v>1.1000000000000001</v>
      </c>
      <c r="Z193" s="106"/>
      <c r="AA193" s="106"/>
      <c r="AB193" s="107"/>
      <c r="AC193" s="99" t="s">
        <v>492</v>
      </c>
      <c r="AD193" s="100"/>
      <c r="AE193" s="100"/>
      <c r="AF193" s="100"/>
      <c r="AG193" s="101"/>
      <c r="AH193" s="102" t="s">
        <v>527</v>
      </c>
      <c r="AI193" s="103"/>
      <c r="AJ193" s="103"/>
      <c r="AK193" s="103"/>
      <c r="AL193" s="103"/>
      <c r="AM193" s="103"/>
      <c r="AN193" s="103"/>
      <c r="AO193" s="103"/>
      <c r="AP193" s="103"/>
      <c r="AQ193" s="103"/>
      <c r="AR193" s="103"/>
      <c r="AS193" s="103"/>
      <c r="AT193" s="104"/>
      <c r="AU193" s="105">
        <v>0.1</v>
      </c>
      <c r="AV193" s="106"/>
      <c r="AW193" s="106"/>
      <c r="AX193" s="399"/>
    </row>
    <row r="194" spans="1:50" ht="24.75" hidden="1" customHeight="1" x14ac:dyDescent="0.15">
      <c r="A194" s="128"/>
      <c r="B194" s="536"/>
      <c r="C194" s="536"/>
      <c r="D194" s="536"/>
      <c r="E194" s="536"/>
      <c r="F194" s="537"/>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hidden="1" customHeight="1" x14ac:dyDescent="0.15">
      <c r="A195" s="128"/>
      <c r="B195" s="536"/>
      <c r="C195" s="536"/>
      <c r="D195" s="536"/>
      <c r="E195" s="536"/>
      <c r="F195" s="537"/>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hidden="1" customHeight="1" x14ac:dyDescent="0.15">
      <c r="A196" s="128"/>
      <c r="B196" s="536"/>
      <c r="C196" s="536"/>
      <c r="D196" s="536"/>
      <c r="E196" s="536"/>
      <c r="F196" s="537"/>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hidden="1" customHeight="1" x14ac:dyDescent="0.15">
      <c r="A197" s="128"/>
      <c r="B197" s="536"/>
      <c r="C197" s="536"/>
      <c r="D197" s="536"/>
      <c r="E197" s="536"/>
      <c r="F197" s="537"/>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hidden="1" customHeight="1" x14ac:dyDescent="0.15">
      <c r="A198" s="128"/>
      <c r="B198" s="536"/>
      <c r="C198" s="536"/>
      <c r="D198" s="536"/>
      <c r="E198" s="536"/>
      <c r="F198" s="537"/>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hidden="1" customHeight="1" x14ac:dyDescent="0.15">
      <c r="A199" s="128"/>
      <c r="B199" s="536"/>
      <c r="C199" s="536"/>
      <c r="D199" s="536"/>
      <c r="E199" s="536"/>
      <c r="F199" s="537"/>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hidden="1" customHeight="1" x14ac:dyDescent="0.15">
      <c r="A200" s="128"/>
      <c r="B200" s="536"/>
      <c r="C200" s="536"/>
      <c r="D200" s="536"/>
      <c r="E200" s="536"/>
      <c r="F200" s="537"/>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hidden="1" customHeight="1" x14ac:dyDescent="0.15">
      <c r="A201" s="128"/>
      <c r="B201" s="536"/>
      <c r="C201" s="536"/>
      <c r="D201" s="536"/>
      <c r="E201" s="536"/>
      <c r="F201" s="537"/>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hidden="1" customHeight="1" x14ac:dyDescent="0.15">
      <c r="A202" s="128"/>
      <c r="B202" s="536"/>
      <c r="C202" s="536"/>
      <c r="D202" s="536"/>
      <c r="E202" s="536"/>
      <c r="F202" s="537"/>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customHeight="1" thickBot="1" x14ac:dyDescent="0.2">
      <c r="A203" s="128"/>
      <c r="B203" s="536"/>
      <c r="C203" s="536"/>
      <c r="D203" s="536"/>
      <c r="E203" s="536"/>
      <c r="F203" s="537"/>
      <c r="G203" s="85" t="s">
        <v>22</v>
      </c>
      <c r="H203" s="86"/>
      <c r="I203" s="86"/>
      <c r="J203" s="86"/>
      <c r="K203" s="86"/>
      <c r="L203" s="87"/>
      <c r="M203" s="88"/>
      <c r="N203" s="88"/>
      <c r="O203" s="88"/>
      <c r="P203" s="88"/>
      <c r="Q203" s="88"/>
      <c r="R203" s="88"/>
      <c r="S203" s="88"/>
      <c r="T203" s="88"/>
      <c r="U203" s="88"/>
      <c r="V203" s="88"/>
      <c r="W203" s="88"/>
      <c r="X203" s="89"/>
      <c r="Y203" s="90">
        <f>SUM(Y193:AB202)</f>
        <v>1.1000000000000001</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0.1</v>
      </c>
      <c r="AV203" s="91"/>
      <c r="AW203" s="91"/>
      <c r="AX203" s="93"/>
    </row>
    <row r="204" spans="1:50" ht="30" customHeight="1" x14ac:dyDescent="0.15">
      <c r="A204" s="128"/>
      <c r="B204" s="536"/>
      <c r="C204" s="536"/>
      <c r="D204" s="536"/>
      <c r="E204" s="536"/>
      <c r="F204" s="537"/>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8"/>
      <c r="B205" s="536"/>
      <c r="C205" s="536"/>
      <c r="D205" s="536"/>
      <c r="E205" s="536"/>
      <c r="F205" s="537"/>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8"/>
      <c r="B206" s="536"/>
      <c r="C206" s="536"/>
      <c r="D206" s="536"/>
      <c r="E206" s="536"/>
      <c r="F206" s="537"/>
      <c r="G206" s="99" t="s">
        <v>492</v>
      </c>
      <c r="H206" s="100"/>
      <c r="I206" s="100"/>
      <c r="J206" s="100"/>
      <c r="K206" s="101"/>
      <c r="L206" s="102" t="s">
        <v>493</v>
      </c>
      <c r="M206" s="103"/>
      <c r="N206" s="103"/>
      <c r="O206" s="103"/>
      <c r="P206" s="103"/>
      <c r="Q206" s="103"/>
      <c r="R206" s="103"/>
      <c r="S206" s="103"/>
      <c r="T206" s="103"/>
      <c r="U206" s="103"/>
      <c r="V206" s="103"/>
      <c r="W206" s="103"/>
      <c r="X206" s="104"/>
      <c r="Y206" s="105">
        <v>0.1</v>
      </c>
      <c r="Z206" s="106"/>
      <c r="AA206" s="106"/>
      <c r="AB206" s="107"/>
      <c r="AC206" s="99" t="s">
        <v>495</v>
      </c>
      <c r="AD206" s="100"/>
      <c r="AE206" s="100"/>
      <c r="AF206" s="100"/>
      <c r="AG206" s="101"/>
      <c r="AH206" s="102" t="s">
        <v>496</v>
      </c>
      <c r="AI206" s="103"/>
      <c r="AJ206" s="103"/>
      <c r="AK206" s="103"/>
      <c r="AL206" s="103"/>
      <c r="AM206" s="103"/>
      <c r="AN206" s="103"/>
      <c r="AO206" s="103"/>
      <c r="AP206" s="103"/>
      <c r="AQ206" s="103"/>
      <c r="AR206" s="103"/>
      <c r="AS206" s="103"/>
      <c r="AT206" s="104"/>
      <c r="AU206" s="105">
        <v>0.3</v>
      </c>
      <c r="AV206" s="106"/>
      <c r="AW206" s="106"/>
      <c r="AX206" s="399"/>
    </row>
    <row r="207" spans="1:50" ht="24.75" hidden="1" customHeight="1" x14ac:dyDescent="0.15">
      <c r="A207" s="128"/>
      <c r="B207" s="536"/>
      <c r="C207" s="536"/>
      <c r="D207" s="536"/>
      <c r="E207" s="536"/>
      <c r="F207" s="537"/>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hidden="1" customHeight="1" x14ac:dyDescent="0.15">
      <c r="A208" s="128"/>
      <c r="B208" s="536"/>
      <c r="C208" s="536"/>
      <c r="D208" s="536"/>
      <c r="E208" s="536"/>
      <c r="F208" s="537"/>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hidden="1" customHeight="1" x14ac:dyDescent="0.15">
      <c r="A209" s="128"/>
      <c r="B209" s="536"/>
      <c r="C209" s="536"/>
      <c r="D209" s="536"/>
      <c r="E209" s="536"/>
      <c r="F209" s="537"/>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hidden="1" customHeight="1" x14ac:dyDescent="0.15">
      <c r="A210" s="128"/>
      <c r="B210" s="536"/>
      <c r="C210" s="536"/>
      <c r="D210" s="536"/>
      <c r="E210" s="536"/>
      <c r="F210" s="537"/>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hidden="1" customHeight="1" x14ac:dyDescent="0.15">
      <c r="A211" s="128"/>
      <c r="B211" s="536"/>
      <c r="C211" s="536"/>
      <c r="D211" s="536"/>
      <c r="E211" s="536"/>
      <c r="F211" s="537"/>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hidden="1" customHeight="1" x14ac:dyDescent="0.15">
      <c r="A212" s="128"/>
      <c r="B212" s="536"/>
      <c r="C212" s="536"/>
      <c r="D212" s="536"/>
      <c r="E212" s="536"/>
      <c r="F212" s="537"/>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hidden="1" customHeight="1" x14ac:dyDescent="0.15">
      <c r="A213" s="128"/>
      <c r="B213" s="536"/>
      <c r="C213" s="536"/>
      <c r="D213" s="536"/>
      <c r="E213" s="536"/>
      <c r="F213" s="537"/>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hidden="1" customHeight="1" x14ac:dyDescent="0.15">
      <c r="A214" s="128"/>
      <c r="B214" s="536"/>
      <c r="C214" s="536"/>
      <c r="D214" s="536"/>
      <c r="E214" s="536"/>
      <c r="F214" s="537"/>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hidden="1" customHeight="1" x14ac:dyDescent="0.15">
      <c r="A215" s="128"/>
      <c r="B215" s="536"/>
      <c r="C215" s="536"/>
      <c r="D215" s="536"/>
      <c r="E215" s="536"/>
      <c r="F215" s="537"/>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customHeight="1" thickBot="1" x14ac:dyDescent="0.2">
      <c r="A216" s="128"/>
      <c r="B216" s="536"/>
      <c r="C216" s="536"/>
      <c r="D216" s="536"/>
      <c r="E216" s="536"/>
      <c r="F216" s="537"/>
      <c r="G216" s="85" t="s">
        <v>22</v>
      </c>
      <c r="H216" s="86"/>
      <c r="I216" s="86"/>
      <c r="J216" s="86"/>
      <c r="K216" s="86"/>
      <c r="L216" s="87"/>
      <c r="M216" s="88"/>
      <c r="N216" s="88"/>
      <c r="O216" s="88"/>
      <c r="P216" s="88"/>
      <c r="Q216" s="88"/>
      <c r="R216" s="88"/>
      <c r="S216" s="88"/>
      <c r="T216" s="88"/>
      <c r="U216" s="88"/>
      <c r="V216" s="88"/>
      <c r="W216" s="88"/>
      <c r="X216" s="89"/>
      <c r="Y216" s="90">
        <f>SUM(Y206:AB215)</f>
        <v>0.1</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0.3</v>
      </c>
      <c r="AV216" s="91"/>
      <c r="AW216" s="91"/>
      <c r="AX216" s="93"/>
    </row>
    <row r="217" spans="1:50" ht="30" customHeight="1" x14ac:dyDescent="0.15">
      <c r="A217" s="128"/>
      <c r="B217" s="536"/>
      <c r="C217" s="536"/>
      <c r="D217" s="536"/>
      <c r="E217" s="536"/>
      <c r="F217" s="537"/>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538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8"/>
      <c r="B218" s="536"/>
      <c r="C218" s="536"/>
      <c r="D218" s="536"/>
      <c r="E218" s="536"/>
      <c r="F218" s="537"/>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8"/>
      <c r="B219" s="536"/>
      <c r="C219" s="536"/>
      <c r="D219" s="536"/>
      <c r="E219" s="536"/>
      <c r="F219" s="537"/>
      <c r="G219" s="99" t="s">
        <v>536</v>
      </c>
      <c r="H219" s="100"/>
      <c r="I219" s="100"/>
      <c r="J219" s="100"/>
      <c r="K219" s="101"/>
      <c r="L219" s="102" t="s">
        <v>537</v>
      </c>
      <c r="M219" s="103"/>
      <c r="N219" s="103"/>
      <c r="O219" s="103"/>
      <c r="P219" s="103"/>
      <c r="Q219" s="103"/>
      <c r="R219" s="103"/>
      <c r="S219" s="103"/>
      <c r="T219" s="103"/>
      <c r="U219" s="103"/>
      <c r="V219" s="103"/>
      <c r="W219" s="103"/>
      <c r="X219" s="104"/>
      <c r="Y219" s="105">
        <v>0.1</v>
      </c>
      <c r="Z219" s="106"/>
      <c r="AA219" s="106"/>
      <c r="AB219" s="107"/>
      <c r="AC219" s="99" t="s">
        <v>488</v>
      </c>
      <c r="AD219" s="100"/>
      <c r="AE219" s="100"/>
      <c r="AF219" s="100"/>
      <c r="AG219" s="101"/>
      <c r="AH219" s="102" t="s">
        <v>497</v>
      </c>
      <c r="AI219" s="103"/>
      <c r="AJ219" s="103"/>
      <c r="AK219" s="103"/>
      <c r="AL219" s="103"/>
      <c r="AM219" s="103"/>
      <c r="AN219" s="103"/>
      <c r="AO219" s="103"/>
      <c r="AP219" s="103"/>
      <c r="AQ219" s="103"/>
      <c r="AR219" s="103"/>
      <c r="AS219" s="103"/>
      <c r="AT219" s="104"/>
      <c r="AU219" s="105">
        <v>1.5</v>
      </c>
      <c r="AV219" s="106"/>
      <c r="AW219" s="106"/>
      <c r="AX219" s="399"/>
    </row>
    <row r="220" spans="1:50" ht="24.75" hidden="1" customHeight="1" x14ac:dyDescent="0.15">
      <c r="A220" s="128"/>
      <c r="B220" s="536"/>
      <c r="C220" s="536"/>
      <c r="D220" s="536"/>
      <c r="E220" s="536"/>
      <c r="F220" s="537"/>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hidden="1" customHeight="1" x14ac:dyDescent="0.15">
      <c r="A221" s="128"/>
      <c r="B221" s="536"/>
      <c r="C221" s="536"/>
      <c r="D221" s="536"/>
      <c r="E221" s="536"/>
      <c r="F221" s="537"/>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hidden="1" customHeight="1" x14ac:dyDescent="0.15">
      <c r="A222" s="128"/>
      <c r="B222" s="536"/>
      <c r="C222" s="536"/>
      <c r="D222" s="536"/>
      <c r="E222" s="536"/>
      <c r="F222" s="537"/>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x14ac:dyDescent="0.15">
      <c r="A223" s="128"/>
      <c r="B223" s="536"/>
      <c r="C223" s="536"/>
      <c r="D223" s="536"/>
      <c r="E223" s="536"/>
      <c r="F223" s="537"/>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x14ac:dyDescent="0.15">
      <c r="A224" s="128"/>
      <c r="B224" s="536"/>
      <c r="C224" s="536"/>
      <c r="D224" s="536"/>
      <c r="E224" s="536"/>
      <c r="F224" s="537"/>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hidden="1" customHeight="1" x14ac:dyDescent="0.15">
      <c r="A225" s="128"/>
      <c r="B225" s="536"/>
      <c r="C225" s="536"/>
      <c r="D225" s="536"/>
      <c r="E225" s="536"/>
      <c r="F225" s="537"/>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hidden="1" customHeight="1" x14ac:dyDescent="0.15">
      <c r="A226" s="128"/>
      <c r="B226" s="536"/>
      <c r="C226" s="536"/>
      <c r="D226" s="536"/>
      <c r="E226" s="536"/>
      <c r="F226" s="537"/>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hidden="1" customHeight="1" x14ac:dyDescent="0.15">
      <c r="A227" s="128"/>
      <c r="B227" s="536"/>
      <c r="C227" s="536"/>
      <c r="D227" s="536"/>
      <c r="E227" s="536"/>
      <c r="F227" s="537"/>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hidden="1" customHeight="1" x14ac:dyDescent="0.15">
      <c r="A228" s="128"/>
      <c r="B228" s="536"/>
      <c r="C228" s="536"/>
      <c r="D228" s="536"/>
      <c r="E228" s="536"/>
      <c r="F228" s="537"/>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customHeight="1" x14ac:dyDescent="0.15">
      <c r="A229" s="128"/>
      <c r="B229" s="536"/>
      <c r="C229" s="536"/>
      <c r="D229" s="536"/>
      <c r="E229" s="536"/>
      <c r="F229" s="537"/>
      <c r="G229" s="85" t="s">
        <v>22</v>
      </c>
      <c r="H229" s="86"/>
      <c r="I229" s="86"/>
      <c r="J229" s="86"/>
      <c r="K229" s="86"/>
      <c r="L229" s="87"/>
      <c r="M229" s="88"/>
      <c r="N229" s="88"/>
      <c r="O229" s="88"/>
      <c r="P229" s="88"/>
      <c r="Q229" s="88"/>
      <c r="R229" s="88"/>
      <c r="S229" s="88"/>
      <c r="T229" s="88"/>
      <c r="U229" s="88"/>
      <c r="V229" s="88"/>
      <c r="W229" s="88"/>
      <c r="X229" s="89"/>
      <c r="Y229" s="90">
        <f>SUM(Y219:AB228)</f>
        <v>0.1</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1.5</v>
      </c>
      <c r="AV229" s="91"/>
      <c r="AW229" s="91"/>
      <c r="AX229" s="93"/>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customHeight="1" x14ac:dyDescent="0.15">
      <c r="A236" s="114">
        <v>1</v>
      </c>
      <c r="B236" s="114">
        <v>1</v>
      </c>
      <c r="C236" s="119" t="s">
        <v>499</v>
      </c>
      <c r="D236" s="115"/>
      <c r="E236" s="115"/>
      <c r="F236" s="115"/>
      <c r="G236" s="115"/>
      <c r="H236" s="115"/>
      <c r="I236" s="115"/>
      <c r="J236" s="115"/>
      <c r="K236" s="115"/>
      <c r="L236" s="115"/>
      <c r="M236" s="119" t="s">
        <v>498</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2.7</v>
      </c>
      <c r="AL236" s="117"/>
      <c r="AM236" s="117"/>
      <c r="AN236" s="117"/>
      <c r="AO236" s="117"/>
      <c r="AP236" s="118"/>
      <c r="AQ236" s="119">
        <v>4</v>
      </c>
      <c r="AR236" s="115"/>
      <c r="AS236" s="115"/>
      <c r="AT236" s="115"/>
      <c r="AU236" s="116">
        <v>78.900000000000006</v>
      </c>
      <c r="AV236" s="117"/>
      <c r="AW236" s="117"/>
      <c r="AX236" s="118"/>
    </row>
    <row r="237" spans="1:50" ht="24" hidden="1" customHeight="1" x14ac:dyDescent="0.15">
      <c r="A237" s="114">
        <v>2</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4"/>
      <c r="B268" s="114"/>
      <c r="C268" s="120" t="s">
        <v>411</v>
      </c>
      <c r="D268" s="120"/>
      <c r="E268" s="120"/>
      <c r="F268" s="120"/>
      <c r="G268" s="120"/>
      <c r="H268" s="120"/>
      <c r="I268" s="120"/>
      <c r="J268" s="120"/>
      <c r="K268" s="120"/>
      <c r="L268" s="120"/>
      <c r="M268" s="120" t="s">
        <v>412</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413</v>
      </c>
      <c r="AL268" s="120"/>
      <c r="AM268" s="120"/>
      <c r="AN268" s="120"/>
      <c r="AO268" s="120"/>
      <c r="AP268" s="120"/>
      <c r="AQ268" s="120" t="s">
        <v>23</v>
      </c>
      <c r="AR268" s="120"/>
      <c r="AS268" s="120"/>
      <c r="AT268" s="120"/>
      <c r="AU268" s="122" t="s">
        <v>24</v>
      </c>
      <c r="AV268" s="123"/>
      <c r="AW268" s="123"/>
      <c r="AX268" s="124"/>
    </row>
    <row r="269" spans="1:50" ht="24" customHeight="1" x14ac:dyDescent="0.15">
      <c r="A269" s="114">
        <v>1</v>
      </c>
      <c r="B269" s="114">
        <v>1</v>
      </c>
      <c r="C269" s="119" t="s">
        <v>540</v>
      </c>
      <c r="D269" s="115"/>
      <c r="E269" s="115"/>
      <c r="F269" s="115"/>
      <c r="G269" s="115"/>
      <c r="H269" s="115"/>
      <c r="I269" s="115"/>
      <c r="J269" s="115"/>
      <c r="K269" s="115"/>
      <c r="L269" s="115"/>
      <c r="M269" s="119" t="s">
        <v>539</v>
      </c>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v>1.1000000000000001</v>
      </c>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4"/>
      <c r="B301" s="114"/>
      <c r="C301" s="120" t="s">
        <v>411</v>
      </c>
      <c r="D301" s="120"/>
      <c r="E301" s="120"/>
      <c r="F301" s="120"/>
      <c r="G301" s="120"/>
      <c r="H301" s="120"/>
      <c r="I301" s="120"/>
      <c r="J301" s="120"/>
      <c r="K301" s="120"/>
      <c r="L301" s="120"/>
      <c r="M301" s="120" t="s">
        <v>412</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413</v>
      </c>
      <c r="AL301" s="120"/>
      <c r="AM301" s="120"/>
      <c r="AN301" s="120"/>
      <c r="AO301" s="120"/>
      <c r="AP301" s="120"/>
      <c r="AQ301" s="120" t="s">
        <v>23</v>
      </c>
      <c r="AR301" s="120"/>
      <c r="AS301" s="120"/>
      <c r="AT301" s="120"/>
      <c r="AU301" s="122" t="s">
        <v>24</v>
      </c>
      <c r="AV301" s="123"/>
      <c r="AW301" s="123"/>
      <c r="AX301" s="124"/>
    </row>
    <row r="302" spans="1:50" ht="24" customHeight="1" x14ac:dyDescent="0.15">
      <c r="A302" s="114">
        <v>1</v>
      </c>
      <c r="B302" s="114">
        <v>1</v>
      </c>
      <c r="C302" s="119" t="s">
        <v>541</v>
      </c>
      <c r="D302" s="115"/>
      <c r="E302" s="115"/>
      <c r="F302" s="115"/>
      <c r="G302" s="115"/>
      <c r="H302" s="115"/>
      <c r="I302" s="115"/>
      <c r="J302" s="115"/>
      <c r="K302" s="115"/>
      <c r="L302" s="115"/>
      <c r="M302" s="119" t="s">
        <v>542</v>
      </c>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v>0.12</v>
      </c>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4"/>
      <c r="B334" s="114"/>
      <c r="C334" s="120" t="s">
        <v>411</v>
      </c>
      <c r="D334" s="120"/>
      <c r="E334" s="120"/>
      <c r="F334" s="120"/>
      <c r="G334" s="120"/>
      <c r="H334" s="120"/>
      <c r="I334" s="120"/>
      <c r="J334" s="120"/>
      <c r="K334" s="120"/>
      <c r="L334" s="120"/>
      <c r="M334" s="120" t="s">
        <v>412</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413</v>
      </c>
      <c r="AL334" s="120"/>
      <c r="AM334" s="120"/>
      <c r="AN334" s="120"/>
      <c r="AO334" s="120"/>
      <c r="AP334" s="120"/>
      <c r="AQ334" s="120" t="s">
        <v>23</v>
      </c>
      <c r="AR334" s="120"/>
      <c r="AS334" s="120"/>
      <c r="AT334" s="120"/>
      <c r="AU334" s="122" t="s">
        <v>24</v>
      </c>
      <c r="AV334" s="123"/>
      <c r="AW334" s="123"/>
      <c r="AX334" s="124"/>
    </row>
    <row r="335" spans="1:50" ht="24" customHeight="1" x14ac:dyDescent="0.15">
      <c r="A335" s="114">
        <v>1</v>
      </c>
      <c r="B335" s="114">
        <v>1</v>
      </c>
      <c r="C335" s="119" t="s">
        <v>543</v>
      </c>
      <c r="D335" s="115"/>
      <c r="E335" s="115"/>
      <c r="F335" s="115"/>
      <c r="G335" s="115"/>
      <c r="H335" s="115"/>
      <c r="I335" s="115"/>
      <c r="J335" s="115"/>
      <c r="K335" s="115"/>
      <c r="L335" s="115"/>
      <c r="M335" s="119" t="s">
        <v>544</v>
      </c>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v>0.1</v>
      </c>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4"/>
      <c r="B367" s="114"/>
      <c r="C367" s="120" t="s">
        <v>411</v>
      </c>
      <c r="D367" s="120"/>
      <c r="E367" s="120"/>
      <c r="F367" s="120"/>
      <c r="G367" s="120"/>
      <c r="H367" s="120"/>
      <c r="I367" s="120"/>
      <c r="J367" s="120"/>
      <c r="K367" s="120"/>
      <c r="L367" s="120"/>
      <c r="M367" s="120" t="s">
        <v>412</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413</v>
      </c>
      <c r="AL367" s="120"/>
      <c r="AM367" s="120"/>
      <c r="AN367" s="120"/>
      <c r="AO367" s="120"/>
      <c r="AP367" s="120"/>
      <c r="AQ367" s="120" t="s">
        <v>23</v>
      </c>
      <c r="AR367" s="120"/>
      <c r="AS367" s="120"/>
      <c r="AT367" s="120"/>
      <c r="AU367" s="122" t="s">
        <v>24</v>
      </c>
      <c r="AV367" s="123"/>
      <c r="AW367" s="123"/>
      <c r="AX367" s="124"/>
    </row>
    <row r="368" spans="1:50" ht="24" customHeight="1" x14ac:dyDescent="0.15">
      <c r="A368" s="114">
        <v>1</v>
      </c>
      <c r="B368" s="114">
        <v>1</v>
      </c>
      <c r="C368" s="119" t="s">
        <v>541</v>
      </c>
      <c r="D368" s="115"/>
      <c r="E368" s="115"/>
      <c r="F368" s="115"/>
      <c r="G368" s="115"/>
      <c r="H368" s="115"/>
      <c r="I368" s="115"/>
      <c r="J368" s="115"/>
      <c r="K368" s="115"/>
      <c r="L368" s="115"/>
      <c r="M368" s="119" t="s">
        <v>545</v>
      </c>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v>0.8</v>
      </c>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4"/>
      <c r="B400" s="114"/>
      <c r="C400" s="120" t="s">
        <v>411</v>
      </c>
      <c r="D400" s="120"/>
      <c r="E400" s="120"/>
      <c r="F400" s="120"/>
      <c r="G400" s="120"/>
      <c r="H400" s="120"/>
      <c r="I400" s="120"/>
      <c r="J400" s="120"/>
      <c r="K400" s="120"/>
      <c r="L400" s="120"/>
      <c r="M400" s="120" t="s">
        <v>412</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413</v>
      </c>
      <c r="AL400" s="120"/>
      <c r="AM400" s="120"/>
      <c r="AN400" s="120"/>
      <c r="AO400" s="120"/>
      <c r="AP400" s="120"/>
      <c r="AQ400" s="120" t="s">
        <v>23</v>
      </c>
      <c r="AR400" s="120"/>
      <c r="AS400" s="120"/>
      <c r="AT400" s="120"/>
      <c r="AU400" s="122" t="s">
        <v>24</v>
      </c>
      <c r="AV400" s="123"/>
      <c r="AW400" s="123"/>
      <c r="AX400" s="124"/>
    </row>
    <row r="401" spans="1:50" ht="24" customHeight="1" x14ac:dyDescent="0.15">
      <c r="A401" s="114">
        <v>1</v>
      </c>
      <c r="B401" s="114">
        <v>1</v>
      </c>
      <c r="C401" s="119" t="s">
        <v>541</v>
      </c>
      <c r="D401" s="115"/>
      <c r="E401" s="115"/>
      <c r="F401" s="115"/>
      <c r="G401" s="115"/>
      <c r="H401" s="115"/>
      <c r="I401" s="115"/>
      <c r="J401" s="115"/>
      <c r="K401" s="115"/>
      <c r="L401" s="115"/>
      <c r="M401" s="119" t="s">
        <v>546</v>
      </c>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v>0.1</v>
      </c>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9"/>
      <c r="D402" s="115"/>
      <c r="E402" s="115"/>
      <c r="F402" s="115"/>
      <c r="G402" s="115"/>
      <c r="H402" s="115"/>
      <c r="I402" s="115"/>
      <c r="J402" s="115"/>
      <c r="K402" s="115"/>
      <c r="L402" s="115"/>
      <c r="M402" s="119"/>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4"/>
      <c r="B433" s="114"/>
      <c r="C433" s="120" t="s">
        <v>411</v>
      </c>
      <c r="D433" s="120"/>
      <c r="E433" s="120"/>
      <c r="F433" s="120"/>
      <c r="G433" s="120"/>
      <c r="H433" s="120"/>
      <c r="I433" s="120"/>
      <c r="J433" s="120"/>
      <c r="K433" s="120"/>
      <c r="L433" s="120"/>
      <c r="M433" s="120" t="s">
        <v>412</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413</v>
      </c>
      <c r="AL433" s="120"/>
      <c r="AM433" s="120"/>
      <c r="AN433" s="120"/>
      <c r="AO433" s="120"/>
      <c r="AP433" s="120"/>
      <c r="AQ433" s="120" t="s">
        <v>23</v>
      </c>
      <c r="AR433" s="120"/>
      <c r="AS433" s="120"/>
      <c r="AT433" s="120"/>
      <c r="AU433" s="122" t="s">
        <v>24</v>
      </c>
      <c r="AV433" s="123"/>
      <c r="AW433" s="123"/>
      <c r="AX433" s="124"/>
    </row>
    <row r="434" spans="1:50" ht="24" customHeight="1" x14ac:dyDescent="0.15">
      <c r="A434" s="114">
        <v>1</v>
      </c>
      <c r="B434" s="114">
        <v>1</v>
      </c>
      <c r="C434" s="119" t="s">
        <v>547</v>
      </c>
      <c r="D434" s="115"/>
      <c r="E434" s="115"/>
      <c r="F434" s="115"/>
      <c r="G434" s="115"/>
      <c r="H434" s="115"/>
      <c r="I434" s="115"/>
      <c r="J434" s="115"/>
      <c r="K434" s="115"/>
      <c r="L434" s="115"/>
      <c r="M434" s="119" t="s">
        <v>548</v>
      </c>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v>0.3</v>
      </c>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5" spans="1:50" x14ac:dyDescent="0.15">
      <c r="A465" s="9"/>
      <c r="B465" s="70" t="s">
        <v>550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4"/>
      <c r="B466" s="114"/>
      <c r="C466" s="120" t="s">
        <v>411</v>
      </c>
      <c r="D466" s="120"/>
      <c r="E466" s="120"/>
      <c r="F466" s="120"/>
      <c r="G466" s="120"/>
      <c r="H466" s="120"/>
      <c r="I466" s="120"/>
      <c r="J466" s="120"/>
      <c r="K466" s="120"/>
      <c r="L466" s="120"/>
      <c r="M466" s="120" t="s">
        <v>412</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413</v>
      </c>
      <c r="AL466" s="120"/>
      <c r="AM466" s="120"/>
      <c r="AN466" s="120"/>
      <c r="AO466" s="120"/>
      <c r="AP466" s="120"/>
      <c r="AQ466" s="120" t="s">
        <v>23</v>
      </c>
      <c r="AR466" s="120"/>
      <c r="AS466" s="120"/>
      <c r="AT466" s="120"/>
      <c r="AU466" s="122" t="s">
        <v>24</v>
      </c>
      <c r="AV466" s="123"/>
      <c r="AW466" s="123"/>
      <c r="AX466" s="124"/>
    </row>
    <row r="467" spans="1:50" ht="24" customHeight="1" x14ac:dyDescent="0.15">
      <c r="A467" s="114">
        <v>1</v>
      </c>
      <c r="B467" s="114">
        <v>1</v>
      </c>
      <c r="C467" s="119" t="s">
        <v>541</v>
      </c>
      <c r="D467" s="115"/>
      <c r="E467" s="115"/>
      <c r="F467" s="115"/>
      <c r="G467" s="115"/>
      <c r="H467" s="115"/>
      <c r="I467" s="115"/>
      <c r="J467" s="115"/>
      <c r="K467" s="115"/>
      <c r="L467" s="115"/>
      <c r="M467" s="119" t="s">
        <v>549</v>
      </c>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v>1.5</v>
      </c>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682" t="s">
        <v>323</v>
      </c>
      <c r="B497" s="683"/>
      <c r="C497" s="683"/>
      <c r="D497" s="683"/>
      <c r="E497" s="683"/>
      <c r="F497" s="683"/>
      <c r="G497" s="683"/>
      <c r="H497" s="683"/>
      <c r="I497" s="683"/>
      <c r="J497" s="683"/>
      <c r="K497" s="683"/>
      <c r="L497" s="683"/>
      <c r="M497" s="683"/>
      <c r="N497" s="683"/>
      <c r="O497" s="683"/>
      <c r="P497" s="683"/>
      <c r="Q497" s="683"/>
      <c r="R497" s="683"/>
      <c r="S497" s="683"/>
      <c r="T497" s="683"/>
      <c r="U497" s="683"/>
      <c r="V497" s="683"/>
      <c r="W497" s="683"/>
      <c r="X497" s="683"/>
      <c r="Y497" s="683"/>
      <c r="Z497" s="683"/>
      <c r="AA497" s="683"/>
      <c r="AB497" s="683"/>
      <c r="AC497" s="683"/>
      <c r="AD497" s="683"/>
      <c r="AE497" s="683"/>
      <c r="AF497" s="683"/>
      <c r="AG497" s="683"/>
      <c r="AH497" s="683"/>
      <c r="AI497" s="683"/>
      <c r="AJ497" s="683"/>
      <c r="AK497" s="68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horizontalDpi="4294967292" r:id="rId1"/>
  <headerFooter differentFirst="1" alignWithMargins="0"/>
  <rowBreaks count="4" manualBreakCount="4">
    <brk id="105" max="49" man="1"/>
    <brk id="135" max="49" man="1"/>
    <brk id="177" max="49" man="1"/>
    <brk id="29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t="s">
        <v>471</v>
      </c>
      <c r="R2" s="15" t="str">
        <f>IF(Q2="","",P2)</f>
        <v>直接実施</v>
      </c>
      <c r="S2" s="15" t="str">
        <f>IF(R2="","",IF(S1&lt;&gt;"",CONCATENATE(S1,"、",R2),R2))</f>
        <v>直接実施</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471</v>
      </c>
      <c r="M7" s="15" t="str">
        <f t="shared" si="2"/>
        <v>経済協力</v>
      </c>
      <c r="N7" s="15" t="str">
        <f t="shared" si="6"/>
        <v>経済協力</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471</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8"/>
      <c r="AA2" s="89"/>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10"/>
      <c r="I3" s="110"/>
      <c r="J3" s="110"/>
      <c r="K3" s="110"/>
      <c r="L3" s="110"/>
      <c r="M3" s="110"/>
      <c r="N3" s="110"/>
      <c r="O3" s="226"/>
      <c r="P3" s="243"/>
      <c r="Q3" s="110"/>
      <c r="R3" s="110"/>
      <c r="S3" s="110"/>
      <c r="T3" s="110"/>
      <c r="U3" s="110"/>
      <c r="V3" s="110"/>
      <c r="W3" s="110"/>
      <c r="X3" s="226"/>
      <c r="Y3" s="281"/>
      <c r="Z3" s="282"/>
      <c r="AA3" s="283"/>
      <c r="AB3" s="141"/>
      <c r="AC3" s="136"/>
      <c r="AD3" s="137"/>
      <c r="AE3" s="142"/>
      <c r="AF3" s="135"/>
      <c r="AG3" s="135"/>
      <c r="AH3" s="135"/>
      <c r="AI3" s="287"/>
      <c r="AJ3" s="142"/>
      <c r="AK3" s="135"/>
      <c r="AL3" s="135"/>
      <c r="AM3" s="135"/>
      <c r="AN3" s="287"/>
      <c r="AO3" s="142"/>
      <c r="AP3" s="135"/>
      <c r="AQ3" s="135"/>
      <c r="AR3" s="135"/>
      <c r="AS3" s="287"/>
      <c r="AT3" s="67"/>
      <c r="AU3" s="112"/>
      <c r="AV3" s="112"/>
      <c r="AW3" s="110" t="s">
        <v>465</v>
      </c>
      <c r="AX3" s="111"/>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327"/>
      <c r="AC4" s="298"/>
      <c r="AD4" s="298"/>
      <c r="AE4" s="95"/>
      <c r="AF4" s="96"/>
      <c r="AG4" s="96"/>
      <c r="AH4" s="96"/>
      <c r="AI4" s="97"/>
      <c r="AJ4" s="95"/>
      <c r="AK4" s="96"/>
      <c r="AL4" s="96"/>
      <c r="AM4" s="96"/>
      <c r="AN4" s="97"/>
      <c r="AO4" s="95"/>
      <c r="AP4" s="96"/>
      <c r="AQ4" s="96"/>
      <c r="AR4" s="96"/>
      <c r="AS4" s="97"/>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3"/>
      <c r="AA5" s="173"/>
      <c r="AB5" s="338"/>
      <c r="AC5" s="288"/>
      <c r="AD5" s="288"/>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665"/>
      <c r="B6" s="666"/>
      <c r="C6" s="666"/>
      <c r="D6" s="666"/>
      <c r="E6" s="666"/>
      <c r="F6" s="667"/>
      <c r="G6" s="324"/>
      <c r="H6" s="325"/>
      <c r="I6" s="325"/>
      <c r="J6" s="325"/>
      <c r="K6" s="325"/>
      <c r="L6" s="325"/>
      <c r="M6" s="325"/>
      <c r="N6" s="325"/>
      <c r="O6" s="326"/>
      <c r="P6" s="199"/>
      <c r="Q6" s="199"/>
      <c r="R6" s="199"/>
      <c r="S6" s="199"/>
      <c r="T6" s="199"/>
      <c r="U6" s="199"/>
      <c r="V6" s="199"/>
      <c r="W6" s="199"/>
      <c r="X6" s="200"/>
      <c r="Y6" s="122" t="s">
        <v>15</v>
      </c>
      <c r="Z6" s="123"/>
      <c r="AA6" s="173"/>
      <c r="AB6" s="677" t="s">
        <v>466</v>
      </c>
      <c r="AC6" s="266"/>
      <c r="AD6" s="266"/>
      <c r="AE6" s="95"/>
      <c r="AF6" s="96"/>
      <c r="AG6" s="96"/>
      <c r="AH6" s="96"/>
      <c r="AI6" s="97"/>
      <c r="AJ6" s="95"/>
      <c r="AK6" s="96"/>
      <c r="AL6" s="96"/>
      <c r="AM6" s="96"/>
      <c r="AN6" s="97"/>
      <c r="AO6" s="95"/>
      <c r="AP6" s="96"/>
      <c r="AQ6" s="96"/>
      <c r="AR6" s="96"/>
      <c r="AS6" s="97"/>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8"/>
      <c r="AA7" s="89"/>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10"/>
      <c r="I8" s="110"/>
      <c r="J8" s="110"/>
      <c r="K8" s="110"/>
      <c r="L8" s="110"/>
      <c r="M8" s="110"/>
      <c r="N8" s="110"/>
      <c r="O8" s="226"/>
      <c r="P8" s="243"/>
      <c r="Q8" s="110"/>
      <c r="R8" s="110"/>
      <c r="S8" s="110"/>
      <c r="T8" s="110"/>
      <c r="U8" s="110"/>
      <c r="V8" s="110"/>
      <c r="W8" s="110"/>
      <c r="X8" s="226"/>
      <c r="Y8" s="281"/>
      <c r="Z8" s="282"/>
      <c r="AA8" s="283"/>
      <c r="AB8" s="141"/>
      <c r="AC8" s="136"/>
      <c r="AD8" s="137"/>
      <c r="AE8" s="142"/>
      <c r="AF8" s="135"/>
      <c r="AG8" s="135"/>
      <c r="AH8" s="135"/>
      <c r="AI8" s="287"/>
      <c r="AJ8" s="142"/>
      <c r="AK8" s="135"/>
      <c r="AL8" s="135"/>
      <c r="AM8" s="135"/>
      <c r="AN8" s="287"/>
      <c r="AO8" s="142"/>
      <c r="AP8" s="135"/>
      <c r="AQ8" s="135"/>
      <c r="AR8" s="135"/>
      <c r="AS8" s="287"/>
      <c r="AT8" s="67"/>
      <c r="AU8" s="112"/>
      <c r="AV8" s="112"/>
      <c r="AW8" s="110" t="s">
        <v>360</v>
      </c>
      <c r="AX8" s="111"/>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327"/>
      <c r="AC9" s="298"/>
      <c r="AD9" s="298"/>
      <c r="AE9" s="95"/>
      <c r="AF9" s="96"/>
      <c r="AG9" s="96"/>
      <c r="AH9" s="96"/>
      <c r="AI9" s="97"/>
      <c r="AJ9" s="95"/>
      <c r="AK9" s="96"/>
      <c r="AL9" s="96"/>
      <c r="AM9" s="96"/>
      <c r="AN9" s="97"/>
      <c r="AO9" s="95"/>
      <c r="AP9" s="96"/>
      <c r="AQ9" s="96"/>
      <c r="AR9" s="96"/>
      <c r="AS9" s="97"/>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3"/>
      <c r="AA10" s="173"/>
      <c r="AB10" s="338"/>
      <c r="AC10" s="288"/>
      <c r="AD10" s="288"/>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665"/>
      <c r="B11" s="666"/>
      <c r="C11" s="666"/>
      <c r="D11" s="666"/>
      <c r="E11" s="666"/>
      <c r="F11" s="667"/>
      <c r="G11" s="324"/>
      <c r="H11" s="325"/>
      <c r="I11" s="325"/>
      <c r="J11" s="325"/>
      <c r="K11" s="325"/>
      <c r="L11" s="325"/>
      <c r="M11" s="325"/>
      <c r="N11" s="325"/>
      <c r="O11" s="326"/>
      <c r="P11" s="199"/>
      <c r="Q11" s="199"/>
      <c r="R11" s="199"/>
      <c r="S11" s="199"/>
      <c r="T11" s="199"/>
      <c r="U11" s="199"/>
      <c r="V11" s="199"/>
      <c r="W11" s="199"/>
      <c r="X11" s="200"/>
      <c r="Y11" s="122" t="s">
        <v>15</v>
      </c>
      <c r="Z11" s="123"/>
      <c r="AA11" s="173"/>
      <c r="AB11" s="677" t="s">
        <v>16</v>
      </c>
      <c r="AC11" s="266"/>
      <c r="AD11" s="266"/>
      <c r="AE11" s="95"/>
      <c r="AF11" s="96"/>
      <c r="AG11" s="96"/>
      <c r="AH11" s="96"/>
      <c r="AI11" s="97"/>
      <c r="AJ11" s="95"/>
      <c r="AK11" s="96"/>
      <c r="AL11" s="96"/>
      <c r="AM11" s="96"/>
      <c r="AN11" s="97"/>
      <c r="AO11" s="95"/>
      <c r="AP11" s="96"/>
      <c r="AQ11" s="96"/>
      <c r="AR11" s="96"/>
      <c r="AS11" s="97"/>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8"/>
      <c r="AA12" s="89"/>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10"/>
      <c r="I13" s="110"/>
      <c r="J13" s="110"/>
      <c r="K13" s="110"/>
      <c r="L13" s="110"/>
      <c r="M13" s="110"/>
      <c r="N13" s="110"/>
      <c r="O13" s="226"/>
      <c r="P13" s="243"/>
      <c r="Q13" s="110"/>
      <c r="R13" s="110"/>
      <c r="S13" s="110"/>
      <c r="T13" s="110"/>
      <c r="U13" s="110"/>
      <c r="V13" s="110"/>
      <c r="W13" s="110"/>
      <c r="X13" s="226"/>
      <c r="Y13" s="281"/>
      <c r="Z13" s="282"/>
      <c r="AA13" s="283"/>
      <c r="AB13" s="141"/>
      <c r="AC13" s="136"/>
      <c r="AD13" s="137"/>
      <c r="AE13" s="142"/>
      <c r="AF13" s="135"/>
      <c r="AG13" s="135"/>
      <c r="AH13" s="135"/>
      <c r="AI13" s="287"/>
      <c r="AJ13" s="142"/>
      <c r="AK13" s="135"/>
      <c r="AL13" s="135"/>
      <c r="AM13" s="135"/>
      <c r="AN13" s="287"/>
      <c r="AO13" s="142"/>
      <c r="AP13" s="135"/>
      <c r="AQ13" s="135"/>
      <c r="AR13" s="135"/>
      <c r="AS13" s="287"/>
      <c r="AT13" s="67"/>
      <c r="AU13" s="112"/>
      <c r="AV13" s="112"/>
      <c r="AW13" s="110" t="s">
        <v>360</v>
      </c>
      <c r="AX13" s="111"/>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327"/>
      <c r="AC14" s="298"/>
      <c r="AD14" s="298"/>
      <c r="AE14" s="95"/>
      <c r="AF14" s="96"/>
      <c r="AG14" s="96"/>
      <c r="AH14" s="96"/>
      <c r="AI14" s="97"/>
      <c r="AJ14" s="95"/>
      <c r="AK14" s="96"/>
      <c r="AL14" s="96"/>
      <c r="AM14" s="96"/>
      <c r="AN14" s="97"/>
      <c r="AO14" s="95"/>
      <c r="AP14" s="96"/>
      <c r="AQ14" s="96"/>
      <c r="AR14" s="96"/>
      <c r="AS14" s="97"/>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3"/>
      <c r="AA15" s="173"/>
      <c r="AB15" s="338"/>
      <c r="AC15" s="288"/>
      <c r="AD15" s="288"/>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665"/>
      <c r="B16" s="666"/>
      <c r="C16" s="666"/>
      <c r="D16" s="666"/>
      <c r="E16" s="666"/>
      <c r="F16" s="667"/>
      <c r="G16" s="324"/>
      <c r="H16" s="325"/>
      <c r="I16" s="325"/>
      <c r="J16" s="325"/>
      <c r="K16" s="325"/>
      <c r="L16" s="325"/>
      <c r="M16" s="325"/>
      <c r="N16" s="325"/>
      <c r="O16" s="326"/>
      <c r="P16" s="199"/>
      <c r="Q16" s="199"/>
      <c r="R16" s="199"/>
      <c r="S16" s="199"/>
      <c r="T16" s="199"/>
      <c r="U16" s="199"/>
      <c r="V16" s="199"/>
      <c r="W16" s="199"/>
      <c r="X16" s="200"/>
      <c r="Y16" s="122" t="s">
        <v>15</v>
      </c>
      <c r="Z16" s="123"/>
      <c r="AA16" s="173"/>
      <c r="AB16" s="677" t="s">
        <v>16</v>
      </c>
      <c r="AC16" s="266"/>
      <c r="AD16" s="266"/>
      <c r="AE16" s="95"/>
      <c r="AF16" s="96"/>
      <c r="AG16" s="96"/>
      <c r="AH16" s="96"/>
      <c r="AI16" s="97"/>
      <c r="AJ16" s="95"/>
      <c r="AK16" s="96"/>
      <c r="AL16" s="96"/>
      <c r="AM16" s="96"/>
      <c r="AN16" s="97"/>
      <c r="AO16" s="95"/>
      <c r="AP16" s="96"/>
      <c r="AQ16" s="96"/>
      <c r="AR16" s="96"/>
      <c r="AS16" s="97"/>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8"/>
      <c r="AA17" s="89"/>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10"/>
      <c r="I18" s="110"/>
      <c r="J18" s="110"/>
      <c r="K18" s="110"/>
      <c r="L18" s="110"/>
      <c r="M18" s="110"/>
      <c r="N18" s="110"/>
      <c r="O18" s="226"/>
      <c r="P18" s="243"/>
      <c r="Q18" s="110"/>
      <c r="R18" s="110"/>
      <c r="S18" s="110"/>
      <c r="T18" s="110"/>
      <c r="U18" s="110"/>
      <c r="V18" s="110"/>
      <c r="W18" s="110"/>
      <c r="X18" s="226"/>
      <c r="Y18" s="281"/>
      <c r="Z18" s="282"/>
      <c r="AA18" s="283"/>
      <c r="AB18" s="141"/>
      <c r="AC18" s="136"/>
      <c r="AD18" s="137"/>
      <c r="AE18" s="142"/>
      <c r="AF18" s="135"/>
      <c r="AG18" s="135"/>
      <c r="AH18" s="135"/>
      <c r="AI18" s="287"/>
      <c r="AJ18" s="142"/>
      <c r="AK18" s="135"/>
      <c r="AL18" s="135"/>
      <c r="AM18" s="135"/>
      <c r="AN18" s="287"/>
      <c r="AO18" s="142"/>
      <c r="AP18" s="135"/>
      <c r="AQ18" s="135"/>
      <c r="AR18" s="135"/>
      <c r="AS18" s="287"/>
      <c r="AT18" s="67"/>
      <c r="AU18" s="112"/>
      <c r="AV18" s="112"/>
      <c r="AW18" s="110" t="s">
        <v>360</v>
      </c>
      <c r="AX18" s="111"/>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327"/>
      <c r="AC19" s="298"/>
      <c r="AD19" s="298"/>
      <c r="AE19" s="95"/>
      <c r="AF19" s="96"/>
      <c r="AG19" s="96"/>
      <c r="AH19" s="96"/>
      <c r="AI19" s="97"/>
      <c r="AJ19" s="95"/>
      <c r="AK19" s="96"/>
      <c r="AL19" s="96"/>
      <c r="AM19" s="96"/>
      <c r="AN19" s="97"/>
      <c r="AO19" s="95"/>
      <c r="AP19" s="96"/>
      <c r="AQ19" s="96"/>
      <c r="AR19" s="96"/>
      <c r="AS19" s="97"/>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3"/>
      <c r="AA20" s="173"/>
      <c r="AB20" s="338"/>
      <c r="AC20" s="288"/>
      <c r="AD20" s="288"/>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665"/>
      <c r="B21" s="666"/>
      <c r="C21" s="666"/>
      <c r="D21" s="666"/>
      <c r="E21" s="666"/>
      <c r="F21" s="667"/>
      <c r="G21" s="324"/>
      <c r="H21" s="325"/>
      <c r="I21" s="325"/>
      <c r="J21" s="325"/>
      <c r="K21" s="325"/>
      <c r="L21" s="325"/>
      <c r="M21" s="325"/>
      <c r="N21" s="325"/>
      <c r="O21" s="326"/>
      <c r="P21" s="199"/>
      <c r="Q21" s="199"/>
      <c r="R21" s="199"/>
      <c r="S21" s="199"/>
      <c r="T21" s="199"/>
      <c r="U21" s="199"/>
      <c r="V21" s="199"/>
      <c r="W21" s="199"/>
      <c r="X21" s="200"/>
      <c r="Y21" s="122" t="s">
        <v>15</v>
      </c>
      <c r="Z21" s="123"/>
      <c r="AA21" s="173"/>
      <c r="AB21" s="677" t="s">
        <v>467</v>
      </c>
      <c r="AC21" s="266"/>
      <c r="AD21" s="266"/>
      <c r="AE21" s="95"/>
      <c r="AF21" s="96"/>
      <c r="AG21" s="96"/>
      <c r="AH21" s="96"/>
      <c r="AI21" s="97"/>
      <c r="AJ21" s="95"/>
      <c r="AK21" s="96"/>
      <c r="AL21" s="96"/>
      <c r="AM21" s="96"/>
      <c r="AN21" s="97"/>
      <c r="AO21" s="95"/>
      <c r="AP21" s="96"/>
      <c r="AQ21" s="96"/>
      <c r="AR21" s="96"/>
      <c r="AS21" s="97"/>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8"/>
      <c r="AA22" s="89"/>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10"/>
      <c r="I23" s="110"/>
      <c r="J23" s="110"/>
      <c r="K23" s="110"/>
      <c r="L23" s="110"/>
      <c r="M23" s="110"/>
      <c r="N23" s="110"/>
      <c r="O23" s="226"/>
      <c r="P23" s="243"/>
      <c r="Q23" s="110"/>
      <c r="R23" s="110"/>
      <c r="S23" s="110"/>
      <c r="T23" s="110"/>
      <c r="U23" s="110"/>
      <c r="V23" s="110"/>
      <c r="W23" s="110"/>
      <c r="X23" s="226"/>
      <c r="Y23" s="281"/>
      <c r="Z23" s="282"/>
      <c r="AA23" s="283"/>
      <c r="AB23" s="141"/>
      <c r="AC23" s="136"/>
      <c r="AD23" s="137"/>
      <c r="AE23" s="142"/>
      <c r="AF23" s="135"/>
      <c r="AG23" s="135"/>
      <c r="AH23" s="135"/>
      <c r="AI23" s="287"/>
      <c r="AJ23" s="142"/>
      <c r="AK23" s="135"/>
      <c r="AL23" s="135"/>
      <c r="AM23" s="135"/>
      <c r="AN23" s="287"/>
      <c r="AO23" s="142"/>
      <c r="AP23" s="135"/>
      <c r="AQ23" s="135"/>
      <c r="AR23" s="135"/>
      <c r="AS23" s="287"/>
      <c r="AT23" s="67"/>
      <c r="AU23" s="112"/>
      <c r="AV23" s="112"/>
      <c r="AW23" s="110" t="s">
        <v>468</v>
      </c>
      <c r="AX23" s="111"/>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327"/>
      <c r="AC24" s="298"/>
      <c r="AD24" s="298"/>
      <c r="AE24" s="95"/>
      <c r="AF24" s="96"/>
      <c r="AG24" s="96"/>
      <c r="AH24" s="96"/>
      <c r="AI24" s="97"/>
      <c r="AJ24" s="95"/>
      <c r="AK24" s="96"/>
      <c r="AL24" s="96"/>
      <c r="AM24" s="96"/>
      <c r="AN24" s="97"/>
      <c r="AO24" s="95"/>
      <c r="AP24" s="96"/>
      <c r="AQ24" s="96"/>
      <c r="AR24" s="96"/>
      <c r="AS24" s="97"/>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3"/>
      <c r="AA25" s="173"/>
      <c r="AB25" s="338"/>
      <c r="AC25" s="288"/>
      <c r="AD25" s="288"/>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665"/>
      <c r="B26" s="666"/>
      <c r="C26" s="666"/>
      <c r="D26" s="666"/>
      <c r="E26" s="666"/>
      <c r="F26" s="667"/>
      <c r="G26" s="324"/>
      <c r="H26" s="325"/>
      <c r="I26" s="325"/>
      <c r="J26" s="325"/>
      <c r="K26" s="325"/>
      <c r="L26" s="325"/>
      <c r="M26" s="325"/>
      <c r="N26" s="325"/>
      <c r="O26" s="326"/>
      <c r="P26" s="199"/>
      <c r="Q26" s="199"/>
      <c r="R26" s="199"/>
      <c r="S26" s="199"/>
      <c r="T26" s="199"/>
      <c r="U26" s="199"/>
      <c r="V26" s="199"/>
      <c r="W26" s="199"/>
      <c r="X26" s="200"/>
      <c r="Y26" s="122" t="s">
        <v>15</v>
      </c>
      <c r="Z26" s="123"/>
      <c r="AA26" s="173"/>
      <c r="AB26" s="677" t="s">
        <v>467</v>
      </c>
      <c r="AC26" s="266"/>
      <c r="AD26" s="266"/>
      <c r="AE26" s="95"/>
      <c r="AF26" s="96"/>
      <c r="AG26" s="96"/>
      <c r="AH26" s="96"/>
      <c r="AI26" s="97"/>
      <c r="AJ26" s="95"/>
      <c r="AK26" s="96"/>
      <c r="AL26" s="96"/>
      <c r="AM26" s="96"/>
      <c r="AN26" s="97"/>
      <c r="AO26" s="95"/>
      <c r="AP26" s="96"/>
      <c r="AQ26" s="96"/>
      <c r="AR26" s="96"/>
      <c r="AS26" s="97"/>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8"/>
      <c r="AA27" s="89"/>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10"/>
      <c r="I28" s="110"/>
      <c r="J28" s="110"/>
      <c r="K28" s="110"/>
      <c r="L28" s="110"/>
      <c r="M28" s="110"/>
      <c r="N28" s="110"/>
      <c r="O28" s="226"/>
      <c r="P28" s="243"/>
      <c r="Q28" s="110"/>
      <c r="R28" s="110"/>
      <c r="S28" s="110"/>
      <c r="T28" s="110"/>
      <c r="U28" s="110"/>
      <c r="V28" s="110"/>
      <c r="W28" s="110"/>
      <c r="X28" s="226"/>
      <c r="Y28" s="281"/>
      <c r="Z28" s="282"/>
      <c r="AA28" s="283"/>
      <c r="AB28" s="141"/>
      <c r="AC28" s="136"/>
      <c r="AD28" s="137"/>
      <c r="AE28" s="142"/>
      <c r="AF28" s="135"/>
      <c r="AG28" s="135"/>
      <c r="AH28" s="135"/>
      <c r="AI28" s="287"/>
      <c r="AJ28" s="142"/>
      <c r="AK28" s="135"/>
      <c r="AL28" s="135"/>
      <c r="AM28" s="135"/>
      <c r="AN28" s="287"/>
      <c r="AO28" s="142"/>
      <c r="AP28" s="135"/>
      <c r="AQ28" s="135"/>
      <c r="AR28" s="135"/>
      <c r="AS28" s="287"/>
      <c r="AT28" s="67"/>
      <c r="AU28" s="112"/>
      <c r="AV28" s="112"/>
      <c r="AW28" s="110" t="s">
        <v>465</v>
      </c>
      <c r="AX28" s="111"/>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327"/>
      <c r="AC29" s="298"/>
      <c r="AD29" s="298"/>
      <c r="AE29" s="95"/>
      <c r="AF29" s="96"/>
      <c r="AG29" s="96"/>
      <c r="AH29" s="96"/>
      <c r="AI29" s="97"/>
      <c r="AJ29" s="95"/>
      <c r="AK29" s="96"/>
      <c r="AL29" s="96"/>
      <c r="AM29" s="96"/>
      <c r="AN29" s="97"/>
      <c r="AO29" s="95"/>
      <c r="AP29" s="96"/>
      <c r="AQ29" s="96"/>
      <c r="AR29" s="96"/>
      <c r="AS29" s="97"/>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3"/>
      <c r="AA30" s="173"/>
      <c r="AB30" s="338"/>
      <c r="AC30" s="288"/>
      <c r="AD30" s="288"/>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665"/>
      <c r="B31" s="666"/>
      <c r="C31" s="666"/>
      <c r="D31" s="666"/>
      <c r="E31" s="666"/>
      <c r="F31" s="667"/>
      <c r="G31" s="324"/>
      <c r="H31" s="325"/>
      <c r="I31" s="325"/>
      <c r="J31" s="325"/>
      <c r="K31" s="325"/>
      <c r="L31" s="325"/>
      <c r="M31" s="325"/>
      <c r="N31" s="325"/>
      <c r="O31" s="326"/>
      <c r="P31" s="199"/>
      <c r="Q31" s="199"/>
      <c r="R31" s="199"/>
      <c r="S31" s="199"/>
      <c r="T31" s="199"/>
      <c r="U31" s="199"/>
      <c r="V31" s="199"/>
      <c r="W31" s="199"/>
      <c r="X31" s="200"/>
      <c r="Y31" s="122" t="s">
        <v>15</v>
      </c>
      <c r="Z31" s="123"/>
      <c r="AA31" s="173"/>
      <c r="AB31" s="677" t="s">
        <v>466</v>
      </c>
      <c r="AC31" s="266"/>
      <c r="AD31" s="266"/>
      <c r="AE31" s="95"/>
      <c r="AF31" s="96"/>
      <c r="AG31" s="96"/>
      <c r="AH31" s="96"/>
      <c r="AI31" s="97"/>
      <c r="AJ31" s="95"/>
      <c r="AK31" s="96"/>
      <c r="AL31" s="96"/>
      <c r="AM31" s="96"/>
      <c r="AN31" s="97"/>
      <c r="AO31" s="95"/>
      <c r="AP31" s="96"/>
      <c r="AQ31" s="96"/>
      <c r="AR31" s="96"/>
      <c r="AS31" s="97"/>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8"/>
      <c r="AA32" s="89"/>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10"/>
      <c r="I33" s="110"/>
      <c r="J33" s="110"/>
      <c r="K33" s="110"/>
      <c r="L33" s="110"/>
      <c r="M33" s="110"/>
      <c r="N33" s="110"/>
      <c r="O33" s="226"/>
      <c r="P33" s="243"/>
      <c r="Q33" s="110"/>
      <c r="R33" s="110"/>
      <c r="S33" s="110"/>
      <c r="T33" s="110"/>
      <c r="U33" s="110"/>
      <c r="V33" s="110"/>
      <c r="W33" s="110"/>
      <c r="X33" s="226"/>
      <c r="Y33" s="281"/>
      <c r="Z33" s="282"/>
      <c r="AA33" s="283"/>
      <c r="AB33" s="141"/>
      <c r="AC33" s="136"/>
      <c r="AD33" s="137"/>
      <c r="AE33" s="142"/>
      <c r="AF33" s="135"/>
      <c r="AG33" s="135"/>
      <c r="AH33" s="135"/>
      <c r="AI33" s="287"/>
      <c r="AJ33" s="142"/>
      <c r="AK33" s="135"/>
      <c r="AL33" s="135"/>
      <c r="AM33" s="135"/>
      <c r="AN33" s="287"/>
      <c r="AO33" s="142"/>
      <c r="AP33" s="135"/>
      <c r="AQ33" s="135"/>
      <c r="AR33" s="135"/>
      <c r="AS33" s="287"/>
      <c r="AT33" s="67"/>
      <c r="AU33" s="112"/>
      <c r="AV33" s="112"/>
      <c r="AW33" s="110" t="s">
        <v>468</v>
      </c>
      <c r="AX33" s="111"/>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327"/>
      <c r="AC34" s="298"/>
      <c r="AD34" s="298"/>
      <c r="AE34" s="95"/>
      <c r="AF34" s="96"/>
      <c r="AG34" s="96"/>
      <c r="AH34" s="96"/>
      <c r="AI34" s="97"/>
      <c r="AJ34" s="95"/>
      <c r="AK34" s="96"/>
      <c r="AL34" s="96"/>
      <c r="AM34" s="96"/>
      <c r="AN34" s="97"/>
      <c r="AO34" s="95"/>
      <c r="AP34" s="96"/>
      <c r="AQ34" s="96"/>
      <c r="AR34" s="96"/>
      <c r="AS34" s="97"/>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3"/>
      <c r="AA35" s="173"/>
      <c r="AB35" s="338"/>
      <c r="AC35" s="288"/>
      <c r="AD35" s="288"/>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665"/>
      <c r="B36" s="666"/>
      <c r="C36" s="666"/>
      <c r="D36" s="666"/>
      <c r="E36" s="666"/>
      <c r="F36" s="667"/>
      <c r="G36" s="324"/>
      <c r="H36" s="325"/>
      <c r="I36" s="325"/>
      <c r="J36" s="325"/>
      <c r="K36" s="325"/>
      <c r="L36" s="325"/>
      <c r="M36" s="325"/>
      <c r="N36" s="325"/>
      <c r="O36" s="326"/>
      <c r="P36" s="199"/>
      <c r="Q36" s="199"/>
      <c r="R36" s="199"/>
      <c r="S36" s="199"/>
      <c r="T36" s="199"/>
      <c r="U36" s="199"/>
      <c r="V36" s="199"/>
      <c r="W36" s="199"/>
      <c r="X36" s="200"/>
      <c r="Y36" s="122" t="s">
        <v>15</v>
      </c>
      <c r="Z36" s="123"/>
      <c r="AA36" s="173"/>
      <c r="AB36" s="677" t="s">
        <v>467</v>
      </c>
      <c r="AC36" s="266"/>
      <c r="AD36" s="266"/>
      <c r="AE36" s="95"/>
      <c r="AF36" s="96"/>
      <c r="AG36" s="96"/>
      <c r="AH36" s="96"/>
      <c r="AI36" s="97"/>
      <c r="AJ36" s="95"/>
      <c r="AK36" s="96"/>
      <c r="AL36" s="96"/>
      <c r="AM36" s="96"/>
      <c r="AN36" s="97"/>
      <c r="AO36" s="95"/>
      <c r="AP36" s="96"/>
      <c r="AQ36" s="96"/>
      <c r="AR36" s="96"/>
      <c r="AS36" s="97"/>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8"/>
      <c r="AA37" s="89"/>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10"/>
      <c r="I38" s="110"/>
      <c r="J38" s="110"/>
      <c r="K38" s="110"/>
      <c r="L38" s="110"/>
      <c r="M38" s="110"/>
      <c r="N38" s="110"/>
      <c r="O38" s="226"/>
      <c r="P38" s="243"/>
      <c r="Q38" s="110"/>
      <c r="R38" s="110"/>
      <c r="S38" s="110"/>
      <c r="T38" s="110"/>
      <c r="U38" s="110"/>
      <c r="V38" s="110"/>
      <c r="W38" s="110"/>
      <c r="X38" s="226"/>
      <c r="Y38" s="281"/>
      <c r="Z38" s="282"/>
      <c r="AA38" s="283"/>
      <c r="AB38" s="141"/>
      <c r="AC38" s="136"/>
      <c r="AD38" s="137"/>
      <c r="AE38" s="142"/>
      <c r="AF38" s="135"/>
      <c r="AG38" s="135"/>
      <c r="AH38" s="135"/>
      <c r="AI38" s="287"/>
      <c r="AJ38" s="142"/>
      <c r="AK38" s="135"/>
      <c r="AL38" s="135"/>
      <c r="AM38" s="135"/>
      <c r="AN38" s="287"/>
      <c r="AO38" s="142"/>
      <c r="AP38" s="135"/>
      <c r="AQ38" s="135"/>
      <c r="AR38" s="135"/>
      <c r="AS38" s="287"/>
      <c r="AT38" s="67"/>
      <c r="AU38" s="112"/>
      <c r="AV38" s="112"/>
      <c r="AW38" s="110" t="s">
        <v>468</v>
      </c>
      <c r="AX38" s="111"/>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327"/>
      <c r="AC39" s="298"/>
      <c r="AD39" s="298"/>
      <c r="AE39" s="95"/>
      <c r="AF39" s="96"/>
      <c r="AG39" s="96"/>
      <c r="AH39" s="96"/>
      <c r="AI39" s="97"/>
      <c r="AJ39" s="95"/>
      <c r="AK39" s="96"/>
      <c r="AL39" s="96"/>
      <c r="AM39" s="96"/>
      <c r="AN39" s="97"/>
      <c r="AO39" s="95"/>
      <c r="AP39" s="96"/>
      <c r="AQ39" s="96"/>
      <c r="AR39" s="96"/>
      <c r="AS39" s="97"/>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3"/>
      <c r="AA40" s="173"/>
      <c r="AB40" s="338"/>
      <c r="AC40" s="288"/>
      <c r="AD40" s="288"/>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665"/>
      <c r="B41" s="666"/>
      <c r="C41" s="666"/>
      <c r="D41" s="666"/>
      <c r="E41" s="666"/>
      <c r="F41" s="667"/>
      <c r="G41" s="324"/>
      <c r="H41" s="325"/>
      <c r="I41" s="325"/>
      <c r="J41" s="325"/>
      <c r="K41" s="325"/>
      <c r="L41" s="325"/>
      <c r="M41" s="325"/>
      <c r="N41" s="325"/>
      <c r="O41" s="326"/>
      <c r="P41" s="199"/>
      <c r="Q41" s="199"/>
      <c r="R41" s="199"/>
      <c r="S41" s="199"/>
      <c r="T41" s="199"/>
      <c r="U41" s="199"/>
      <c r="V41" s="199"/>
      <c r="W41" s="199"/>
      <c r="X41" s="200"/>
      <c r="Y41" s="122" t="s">
        <v>15</v>
      </c>
      <c r="Z41" s="123"/>
      <c r="AA41" s="173"/>
      <c r="AB41" s="677" t="s">
        <v>467</v>
      </c>
      <c r="AC41" s="266"/>
      <c r="AD41" s="266"/>
      <c r="AE41" s="95"/>
      <c r="AF41" s="96"/>
      <c r="AG41" s="96"/>
      <c r="AH41" s="96"/>
      <c r="AI41" s="97"/>
      <c r="AJ41" s="95"/>
      <c r="AK41" s="96"/>
      <c r="AL41" s="96"/>
      <c r="AM41" s="96"/>
      <c r="AN41" s="97"/>
      <c r="AO41" s="95"/>
      <c r="AP41" s="96"/>
      <c r="AQ41" s="96"/>
      <c r="AR41" s="96"/>
      <c r="AS41" s="97"/>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8"/>
      <c r="AA42" s="89"/>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10"/>
      <c r="I43" s="110"/>
      <c r="J43" s="110"/>
      <c r="K43" s="110"/>
      <c r="L43" s="110"/>
      <c r="M43" s="110"/>
      <c r="N43" s="110"/>
      <c r="O43" s="226"/>
      <c r="P43" s="243"/>
      <c r="Q43" s="110"/>
      <c r="R43" s="110"/>
      <c r="S43" s="110"/>
      <c r="T43" s="110"/>
      <c r="U43" s="110"/>
      <c r="V43" s="110"/>
      <c r="W43" s="110"/>
      <c r="X43" s="226"/>
      <c r="Y43" s="281"/>
      <c r="Z43" s="282"/>
      <c r="AA43" s="283"/>
      <c r="AB43" s="141"/>
      <c r="AC43" s="136"/>
      <c r="AD43" s="137"/>
      <c r="AE43" s="142"/>
      <c r="AF43" s="135"/>
      <c r="AG43" s="135"/>
      <c r="AH43" s="135"/>
      <c r="AI43" s="287"/>
      <c r="AJ43" s="142"/>
      <c r="AK43" s="135"/>
      <c r="AL43" s="135"/>
      <c r="AM43" s="135"/>
      <c r="AN43" s="287"/>
      <c r="AO43" s="142"/>
      <c r="AP43" s="135"/>
      <c r="AQ43" s="135"/>
      <c r="AR43" s="135"/>
      <c r="AS43" s="287"/>
      <c r="AT43" s="67"/>
      <c r="AU43" s="112"/>
      <c r="AV43" s="112"/>
      <c r="AW43" s="110" t="s">
        <v>468</v>
      </c>
      <c r="AX43" s="111"/>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327"/>
      <c r="AC44" s="298"/>
      <c r="AD44" s="298"/>
      <c r="AE44" s="95"/>
      <c r="AF44" s="96"/>
      <c r="AG44" s="96"/>
      <c r="AH44" s="96"/>
      <c r="AI44" s="97"/>
      <c r="AJ44" s="95"/>
      <c r="AK44" s="96"/>
      <c r="AL44" s="96"/>
      <c r="AM44" s="96"/>
      <c r="AN44" s="97"/>
      <c r="AO44" s="95"/>
      <c r="AP44" s="96"/>
      <c r="AQ44" s="96"/>
      <c r="AR44" s="96"/>
      <c r="AS44" s="97"/>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3"/>
      <c r="AA45" s="173"/>
      <c r="AB45" s="338"/>
      <c r="AC45" s="288"/>
      <c r="AD45" s="288"/>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665"/>
      <c r="B46" s="666"/>
      <c r="C46" s="666"/>
      <c r="D46" s="666"/>
      <c r="E46" s="666"/>
      <c r="F46" s="667"/>
      <c r="G46" s="324"/>
      <c r="H46" s="325"/>
      <c r="I46" s="325"/>
      <c r="J46" s="325"/>
      <c r="K46" s="325"/>
      <c r="L46" s="325"/>
      <c r="M46" s="325"/>
      <c r="N46" s="325"/>
      <c r="O46" s="326"/>
      <c r="P46" s="199"/>
      <c r="Q46" s="199"/>
      <c r="R46" s="199"/>
      <c r="S46" s="199"/>
      <c r="T46" s="199"/>
      <c r="U46" s="199"/>
      <c r="V46" s="199"/>
      <c r="W46" s="199"/>
      <c r="X46" s="200"/>
      <c r="Y46" s="122" t="s">
        <v>15</v>
      </c>
      <c r="Z46" s="123"/>
      <c r="AA46" s="173"/>
      <c r="AB46" s="677" t="s">
        <v>467</v>
      </c>
      <c r="AC46" s="266"/>
      <c r="AD46" s="266"/>
      <c r="AE46" s="95"/>
      <c r="AF46" s="96"/>
      <c r="AG46" s="96"/>
      <c r="AH46" s="96"/>
      <c r="AI46" s="97"/>
      <c r="AJ46" s="95"/>
      <c r="AK46" s="96"/>
      <c r="AL46" s="96"/>
      <c r="AM46" s="96"/>
      <c r="AN46" s="97"/>
      <c r="AO46" s="95"/>
      <c r="AP46" s="96"/>
      <c r="AQ46" s="96"/>
      <c r="AR46" s="96"/>
      <c r="AS46" s="97"/>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8"/>
      <c r="AA47" s="89"/>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10"/>
      <c r="I48" s="110"/>
      <c r="J48" s="110"/>
      <c r="K48" s="110"/>
      <c r="L48" s="110"/>
      <c r="M48" s="110"/>
      <c r="N48" s="110"/>
      <c r="O48" s="226"/>
      <c r="P48" s="243"/>
      <c r="Q48" s="110"/>
      <c r="R48" s="110"/>
      <c r="S48" s="110"/>
      <c r="T48" s="110"/>
      <c r="U48" s="110"/>
      <c r="V48" s="110"/>
      <c r="W48" s="110"/>
      <c r="X48" s="226"/>
      <c r="Y48" s="281"/>
      <c r="Z48" s="282"/>
      <c r="AA48" s="283"/>
      <c r="AB48" s="141"/>
      <c r="AC48" s="136"/>
      <c r="AD48" s="137"/>
      <c r="AE48" s="142"/>
      <c r="AF48" s="135"/>
      <c r="AG48" s="135"/>
      <c r="AH48" s="135"/>
      <c r="AI48" s="287"/>
      <c r="AJ48" s="142"/>
      <c r="AK48" s="135"/>
      <c r="AL48" s="135"/>
      <c r="AM48" s="135"/>
      <c r="AN48" s="287"/>
      <c r="AO48" s="142"/>
      <c r="AP48" s="135"/>
      <c r="AQ48" s="135"/>
      <c r="AR48" s="135"/>
      <c r="AS48" s="287"/>
      <c r="AT48" s="67"/>
      <c r="AU48" s="112"/>
      <c r="AV48" s="112"/>
      <c r="AW48" s="110" t="s">
        <v>465</v>
      </c>
      <c r="AX48" s="111"/>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327"/>
      <c r="AC49" s="298"/>
      <c r="AD49" s="298"/>
      <c r="AE49" s="95"/>
      <c r="AF49" s="96"/>
      <c r="AG49" s="96"/>
      <c r="AH49" s="96"/>
      <c r="AI49" s="97"/>
      <c r="AJ49" s="95"/>
      <c r="AK49" s="96"/>
      <c r="AL49" s="96"/>
      <c r="AM49" s="96"/>
      <c r="AN49" s="97"/>
      <c r="AO49" s="95"/>
      <c r="AP49" s="96"/>
      <c r="AQ49" s="96"/>
      <c r="AR49" s="96"/>
      <c r="AS49" s="97"/>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3"/>
      <c r="AA50" s="173"/>
      <c r="AB50" s="338"/>
      <c r="AC50" s="288"/>
      <c r="AD50" s="288"/>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665"/>
      <c r="B51" s="666"/>
      <c r="C51" s="666"/>
      <c r="D51" s="666"/>
      <c r="E51" s="666"/>
      <c r="F51" s="667"/>
      <c r="G51" s="324"/>
      <c r="H51" s="325"/>
      <c r="I51" s="325"/>
      <c r="J51" s="325"/>
      <c r="K51" s="325"/>
      <c r="L51" s="325"/>
      <c r="M51" s="325"/>
      <c r="N51" s="325"/>
      <c r="O51" s="326"/>
      <c r="P51" s="199"/>
      <c r="Q51" s="199"/>
      <c r="R51" s="199"/>
      <c r="S51" s="199"/>
      <c r="T51" s="199"/>
      <c r="U51" s="199"/>
      <c r="V51" s="199"/>
      <c r="W51" s="199"/>
      <c r="X51" s="200"/>
      <c r="Y51" s="122" t="s">
        <v>15</v>
      </c>
      <c r="Z51" s="123"/>
      <c r="AA51" s="173"/>
      <c r="AB51" s="686" t="s">
        <v>466</v>
      </c>
      <c r="AC51" s="687"/>
      <c r="AD51" s="687"/>
      <c r="AE51" s="95"/>
      <c r="AF51" s="96"/>
      <c r="AG51" s="96"/>
      <c r="AH51" s="96"/>
      <c r="AI51" s="97"/>
      <c r="AJ51" s="95"/>
      <c r="AK51" s="96"/>
      <c r="AL51" s="96"/>
      <c r="AM51" s="96"/>
      <c r="AN51" s="97"/>
      <c r="AO51" s="95"/>
      <c r="AP51" s="96"/>
      <c r="AQ51" s="96"/>
      <c r="AR51" s="96"/>
      <c r="AS51" s="97"/>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88" t="s">
        <v>34</v>
      </c>
      <c r="B2" s="689"/>
      <c r="C2" s="689"/>
      <c r="D2" s="689"/>
      <c r="E2" s="689"/>
      <c r="F2" s="690"/>
      <c r="G2" s="387" t="s">
        <v>372</v>
      </c>
      <c r="H2" s="388"/>
      <c r="I2" s="388"/>
      <c r="J2" s="388"/>
      <c r="K2" s="388"/>
      <c r="L2" s="388"/>
      <c r="M2" s="388"/>
      <c r="N2" s="388"/>
      <c r="O2" s="388"/>
      <c r="P2" s="388"/>
      <c r="Q2" s="388"/>
      <c r="R2" s="388"/>
      <c r="S2" s="388"/>
      <c r="T2" s="388"/>
      <c r="U2" s="388"/>
      <c r="V2" s="388"/>
      <c r="W2" s="388"/>
      <c r="X2" s="388"/>
      <c r="Y2" s="388"/>
      <c r="Z2" s="388"/>
      <c r="AA2" s="388"/>
      <c r="AB2" s="389"/>
      <c r="AC2" s="387" t="s">
        <v>461</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1"/>
      <c r="B3" s="692"/>
      <c r="C3" s="692"/>
      <c r="D3" s="692"/>
      <c r="E3" s="692"/>
      <c r="F3" s="693"/>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1"/>
      <c r="B4" s="692"/>
      <c r="C4" s="692"/>
      <c r="D4" s="692"/>
      <c r="E4" s="692"/>
      <c r="F4" s="693"/>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399"/>
    </row>
    <row r="5" spans="1:50" ht="24.75" customHeight="1" x14ac:dyDescent="0.15">
      <c r="A5" s="691"/>
      <c r="B5" s="692"/>
      <c r="C5" s="692"/>
      <c r="D5" s="692"/>
      <c r="E5" s="692"/>
      <c r="F5" s="693"/>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691"/>
      <c r="B6" s="692"/>
      <c r="C6" s="692"/>
      <c r="D6" s="692"/>
      <c r="E6" s="692"/>
      <c r="F6" s="693"/>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691"/>
      <c r="B7" s="692"/>
      <c r="C7" s="692"/>
      <c r="D7" s="692"/>
      <c r="E7" s="692"/>
      <c r="F7" s="693"/>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691"/>
      <c r="B8" s="692"/>
      <c r="C8" s="692"/>
      <c r="D8" s="692"/>
      <c r="E8" s="692"/>
      <c r="F8" s="693"/>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691"/>
      <c r="B9" s="692"/>
      <c r="C9" s="692"/>
      <c r="D9" s="692"/>
      <c r="E9" s="692"/>
      <c r="F9" s="693"/>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691"/>
      <c r="B10" s="692"/>
      <c r="C10" s="692"/>
      <c r="D10" s="692"/>
      <c r="E10" s="692"/>
      <c r="F10" s="693"/>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691"/>
      <c r="B11" s="692"/>
      <c r="C11" s="692"/>
      <c r="D11" s="692"/>
      <c r="E11" s="692"/>
      <c r="F11" s="693"/>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691"/>
      <c r="B12" s="692"/>
      <c r="C12" s="692"/>
      <c r="D12" s="692"/>
      <c r="E12" s="692"/>
      <c r="F12" s="693"/>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691"/>
      <c r="B13" s="692"/>
      <c r="C13" s="692"/>
      <c r="D13" s="692"/>
      <c r="E13" s="692"/>
      <c r="F13" s="693"/>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691"/>
      <c r="B14" s="692"/>
      <c r="C14" s="692"/>
      <c r="D14" s="692"/>
      <c r="E14" s="692"/>
      <c r="F14" s="693"/>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691"/>
      <c r="B15" s="692"/>
      <c r="C15" s="692"/>
      <c r="D15" s="692"/>
      <c r="E15" s="692"/>
      <c r="F15" s="693"/>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1"/>
      <c r="B16" s="692"/>
      <c r="C16" s="692"/>
      <c r="D16" s="692"/>
      <c r="E16" s="692"/>
      <c r="F16" s="693"/>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1"/>
      <c r="B17" s="692"/>
      <c r="C17" s="692"/>
      <c r="D17" s="692"/>
      <c r="E17" s="692"/>
      <c r="F17" s="693"/>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399"/>
    </row>
    <row r="18" spans="1:50" ht="24.75" customHeight="1" x14ac:dyDescent="0.15">
      <c r="A18" s="691"/>
      <c r="B18" s="692"/>
      <c r="C18" s="692"/>
      <c r="D18" s="692"/>
      <c r="E18" s="692"/>
      <c r="F18" s="693"/>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691"/>
      <c r="B19" s="692"/>
      <c r="C19" s="692"/>
      <c r="D19" s="692"/>
      <c r="E19" s="692"/>
      <c r="F19" s="693"/>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691"/>
      <c r="B20" s="692"/>
      <c r="C20" s="692"/>
      <c r="D20" s="692"/>
      <c r="E20" s="692"/>
      <c r="F20" s="693"/>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691"/>
      <c r="B21" s="692"/>
      <c r="C21" s="692"/>
      <c r="D21" s="692"/>
      <c r="E21" s="692"/>
      <c r="F21" s="693"/>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691"/>
      <c r="B22" s="692"/>
      <c r="C22" s="692"/>
      <c r="D22" s="692"/>
      <c r="E22" s="692"/>
      <c r="F22" s="693"/>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691"/>
      <c r="B23" s="692"/>
      <c r="C23" s="692"/>
      <c r="D23" s="692"/>
      <c r="E23" s="692"/>
      <c r="F23" s="693"/>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691"/>
      <c r="B24" s="692"/>
      <c r="C24" s="692"/>
      <c r="D24" s="692"/>
      <c r="E24" s="692"/>
      <c r="F24" s="693"/>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691"/>
      <c r="B25" s="692"/>
      <c r="C25" s="692"/>
      <c r="D25" s="692"/>
      <c r="E25" s="692"/>
      <c r="F25" s="693"/>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691"/>
      <c r="B26" s="692"/>
      <c r="C26" s="692"/>
      <c r="D26" s="692"/>
      <c r="E26" s="692"/>
      <c r="F26" s="693"/>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691"/>
      <c r="B27" s="692"/>
      <c r="C27" s="692"/>
      <c r="D27" s="692"/>
      <c r="E27" s="692"/>
      <c r="F27" s="693"/>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691"/>
      <c r="B28" s="692"/>
      <c r="C28" s="692"/>
      <c r="D28" s="692"/>
      <c r="E28" s="692"/>
      <c r="F28" s="693"/>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1"/>
      <c r="B29" s="692"/>
      <c r="C29" s="692"/>
      <c r="D29" s="692"/>
      <c r="E29" s="692"/>
      <c r="F29" s="693"/>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1"/>
      <c r="B30" s="692"/>
      <c r="C30" s="692"/>
      <c r="D30" s="692"/>
      <c r="E30" s="692"/>
      <c r="F30" s="693"/>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399"/>
    </row>
    <row r="31" spans="1:50" ht="24.75" customHeight="1" x14ac:dyDescent="0.15">
      <c r="A31" s="691"/>
      <c r="B31" s="692"/>
      <c r="C31" s="692"/>
      <c r="D31" s="692"/>
      <c r="E31" s="692"/>
      <c r="F31" s="693"/>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691"/>
      <c r="B32" s="692"/>
      <c r="C32" s="692"/>
      <c r="D32" s="692"/>
      <c r="E32" s="692"/>
      <c r="F32" s="693"/>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691"/>
      <c r="B33" s="692"/>
      <c r="C33" s="692"/>
      <c r="D33" s="692"/>
      <c r="E33" s="692"/>
      <c r="F33" s="693"/>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691"/>
      <c r="B34" s="692"/>
      <c r="C34" s="692"/>
      <c r="D34" s="692"/>
      <c r="E34" s="692"/>
      <c r="F34" s="693"/>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691"/>
      <c r="B35" s="692"/>
      <c r="C35" s="692"/>
      <c r="D35" s="692"/>
      <c r="E35" s="692"/>
      <c r="F35" s="693"/>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691"/>
      <c r="B36" s="692"/>
      <c r="C36" s="692"/>
      <c r="D36" s="692"/>
      <c r="E36" s="692"/>
      <c r="F36" s="693"/>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691"/>
      <c r="B37" s="692"/>
      <c r="C37" s="692"/>
      <c r="D37" s="692"/>
      <c r="E37" s="692"/>
      <c r="F37" s="693"/>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691"/>
      <c r="B38" s="692"/>
      <c r="C38" s="692"/>
      <c r="D38" s="692"/>
      <c r="E38" s="692"/>
      <c r="F38" s="693"/>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691"/>
      <c r="B39" s="692"/>
      <c r="C39" s="692"/>
      <c r="D39" s="692"/>
      <c r="E39" s="692"/>
      <c r="F39" s="693"/>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691"/>
      <c r="B40" s="692"/>
      <c r="C40" s="692"/>
      <c r="D40" s="692"/>
      <c r="E40" s="692"/>
      <c r="F40" s="693"/>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691"/>
      <c r="B41" s="692"/>
      <c r="C41" s="692"/>
      <c r="D41" s="692"/>
      <c r="E41" s="692"/>
      <c r="F41" s="693"/>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1"/>
      <c r="B42" s="692"/>
      <c r="C42" s="692"/>
      <c r="D42" s="692"/>
      <c r="E42" s="692"/>
      <c r="F42" s="693"/>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1"/>
      <c r="B43" s="692"/>
      <c r="C43" s="692"/>
      <c r="D43" s="692"/>
      <c r="E43" s="692"/>
      <c r="F43" s="693"/>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399"/>
    </row>
    <row r="44" spans="1:50" ht="24.75" customHeight="1" x14ac:dyDescent="0.15">
      <c r="A44" s="691"/>
      <c r="B44" s="692"/>
      <c r="C44" s="692"/>
      <c r="D44" s="692"/>
      <c r="E44" s="692"/>
      <c r="F44" s="693"/>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691"/>
      <c r="B45" s="692"/>
      <c r="C45" s="692"/>
      <c r="D45" s="692"/>
      <c r="E45" s="692"/>
      <c r="F45" s="693"/>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691"/>
      <c r="B46" s="692"/>
      <c r="C46" s="692"/>
      <c r="D46" s="692"/>
      <c r="E46" s="692"/>
      <c r="F46" s="693"/>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691"/>
      <c r="B47" s="692"/>
      <c r="C47" s="692"/>
      <c r="D47" s="692"/>
      <c r="E47" s="692"/>
      <c r="F47" s="693"/>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691"/>
      <c r="B48" s="692"/>
      <c r="C48" s="692"/>
      <c r="D48" s="692"/>
      <c r="E48" s="692"/>
      <c r="F48" s="693"/>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691"/>
      <c r="B49" s="692"/>
      <c r="C49" s="692"/>
      <c r="D49" s="692"/>
      <c r="E49" s="692"/>
      <c r="F49" s="693"/>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691"/>
      <c r="B50" s="692"/>
      <c r="C50" s="692"/>
      <c r="D50" s="692"/>
      <c r="E50" s="692"/>
      <c r="F50" s="693"/>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691"/>
      <c r="B51" s="692"/>
      <c r="C51" s="692"/>
      <c r="D51" s="692"/>
      <c r="E51" s="692"/>
      <c r="F51" s="693"/>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691"/>
      <c r="B52" s="692"/>
      <c r="C52" s="692"/>
      <c r="D52" s="692"/>
      <c r="E52" s="692"/>
      <c r="F52" s="693"/>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694"/>
      <c r="B53" s="695"/>
      <c r="C53" s="695"/>
      <c r="D53" s="695"/>
      <c r="E53" s="695"/>
      <c r="F53" s="696"/>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688" t="s">
        <v>34</v>
      </c>
      <c r="B55" s="689"/>
      <c r="C55" s="689"/>
      <c r="D55" s="689"/>
      <c r="E55" s="689"/>
      <c r="F55" s="690"/>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1"/>
      <c r="B56" s="692"/>
      <c r="C56" s="692"/>
      <c r="D56" s="692"/>
      <c r="E56" s="692"/>
      <c r="F56" s="693"/>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1"/>
      <c r="B57" s="692"/>
      <c r="C57" s="692"/>
      <c r="D57" s="692"/>
      <c r="E57" s="692"/>
      <c r="F57" s="693"/>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399"/>
    </row>
    <row r="58" spans="1:50" ht="24.75" customHeight="1" x14ac:dyDescent="0.15">
      <c r="A58" s="691"/>
      <c r="B58" s="692"/>
      <c r="C58" s="692"/>
      <c r="D58" s="692"/>
      <c r="E58" s="692"/>
      <c r="F58" s="693"/>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691"/>
      <c r="B59" s="692"/>
      <c r="C59" s="692"/>
      <c r="D59" s="692"/>
      <c r="E59" s="692"/>
      <c r="F59" s="693"/>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691"/>
      <c r="B60" s="692"/>
      <c r="C60" s="692"/>
      <c r="D60" s="692"/>
      <c r="E60" s="692"/>
      <c r="F60" s="693"/>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691"/>
      <c r="B61" s="692"/>
      <c r="C61" s="692"/>
      <c r="D61" s="692"/>
      <c r="E61" s="692"/>
      <c r="F61" s="693"/>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691"/>
      <c r="B62" s="692"/>
      <c r="C62" s="692"/>
      <c r="D62" s="692"/>
      <c r="E62" s="692"/>
      <c r="F62" s="693"/>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691"/>
      <c r="B63" s="692"/>
      <c r="C63" s="692"/>
      <c r="D63" s="692"/>
      <c r="E63" s="692"/>
      <c r="F63" s="693"/>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691"/>
      <c r="B64" s="692"/>
      <c r="C64" s="692"/>
      <c r="D64" s="692"/>
      <c r="E64" s="692"/>
      <c r="F64" s="693"/>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691"/>
      <c r="B65" s="692"/>
      <c r="C65" s="692"/>
      <c r="D65" s="692"/>
      <c r="E65" s="692"/>
      <c r="F65" s="693"/>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691"/>
      <c r="B66" s="692"/>
      <c r="C66" s="692"/>
      <c r="D66" s="692"/>
      <c r="E66" s="692"/>
      <c r="F66" s="693"/>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691"/>
      <c r="B67" s="692"/>
      <c r="C67" s="692"/>
      <c r="D67" s="692"/>
      <c r="E67" s="692"/>
      <c r="F67" s="693"/>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691"/>
      <c r="B68" s="692"/>
      <c r="C68" s="692"/>
      <c r="D68" s="692"/>
      <c r="E68" s="692"/>
      <c r="F68" s="693"/>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1"/>
      <c r="B69" s="692"/>
      <c r="C69" s="692"/>
      <c r="D69" s="692"/>
      <c r="E69" s="692"/>
      <c r="F69" s="693"/>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1"/>
      <c r="B70" s="692"/>
      <c r="C70" s="692"/>
      <c r="D70" s="692"/>
      <c r="E70" s="692"/>
      <c r="F70" s="693"/>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399"/>
    </row>
    <row r="71" spans="1:50" ht="24.75" customHeight="1" x14ac:dyDescent="0.15">
      <c r="A71" s="691"/>
      <c r="B71" s="692"/>
      <c r="C71" s="692"/>
      <c r="D71" s="692"/>
      <c r="E71" s="692"/>
      <c r="F71" s="693"/>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691"/>
      <c r="B72" s="692"/>
      <c r="C72" s="692"/>
      <c r="D72" s="692"/>
      <c r="E72" s="692"/>
      <c r="F72" s="693"/>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691"/>
      <c r="B73" s="692"/>
      <c r="C73" s="692"/>
      <c r="D73" s="692"/>
      <c r="E73" s="692"/>
      <c r="F73" s="693"/>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691"/>
      <c r="B74" s="692"/>
      <c r="C74" s="692"/>
      <c r="D74" s="692"/>
      <c r="E74" s="692"/>
      <c r="F74" s="693"/>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691"/>
      <c r="B75" s="692"/>
      <c r="C75" s="692"/>
      <c r="D75" s="692"/>
      <c r="E75" s="692"/>
      <c r="F75" s="693"/>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691"/>
      <c r="B76" s="692"/>
      <c r="C76" s="692"/>
      <c r="D76" s="692"/>
      <c r="E76" s="692"/>
      <c r="F76" s="693"/>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691"/>
      <c r="B77" s="692"/>
      <c r="C77" s="692"/>
      <c r="D77" s="692"/>
      <c r="E77" s="692"/>
      <c r="F77" s="693"/>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691"/>
      <c r="B78" s="692"/>
      <c r="C78" s="692"/>
      <c r="D78" s="692"/>
      <c r="E78" s="692"/>
      <c r="F78" s="693"/>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691"/>
      <c r="B79" s="692"/>
      <c r="C79" s="692"/>
      <c r="D79" s="692"/>
      <c r="E79" s="692"/>
      <c r="F79" s="693"/>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691"/>
      <c r="B80" s="692"/>
      <c r="C80" s="692"/>
      <c r="D80" s="692"/>
      <c r="E80" s="692"/>
      <c r="F80" s="693"/>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691"/>
      <c r="B81" s="692"/>
      <c r="C81" s="692"/>
      <c r="D81" s="692"/>
      <c r="E81" s="692"/>
      <c r="F81" s="693"/>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1"/>
      <c r="B82" s="692"/>
      <c r="C82" s="692"/>
      <c r="D82" s="692"/>
      <c r="E82" s="692"/>
      <c r="F82" s="693"/>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1"/>
      <c r="B83" s="692"/>
      <c r="C83" s="692"/>
      <c r="D83" s="692"/>
      <c r="E83" s="692"/>
      <c r="F83" s="693"/>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399"/>
    </row>
    <row r="84" spans="1:50" ht="24.75" customHeight="1" x14ac:dyDescent="0.15">
      <c r="A84" s="691"/>
      <c r="B84" s="692"/>
      <c r="C84" s="692"/>
      <c r="D84" s="692"/>
      <c r="E84" s="692"/>
      <c r="F84" s="693"/>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691"/>
      <c r="B85" s="692"/>
      <c r="C85" s="692"/>
      <c r="D85" s="692"/>
      <c r="E85" s="692"/>
      <c r="F85" s="693"/>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691"/>
      <c r="B86" s="692"/>
      <c r="C86" s="692"/>
      <c r="D86" s="692"/>
      <c r="E86" s="692"/>
      <c r="F86" s="693"/>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691"/>
      <c r="B87" s="692"/>
      <c r="C87" s="692"/>
      <c r="D87" s="692"/>
      <c r="E87" s="692"/>
      <c r="F87" s="693"/>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691"/>
      <c r="B88" s="692"/>
      <c r="C88" s="692"/>
      <c r="D88" s="692"/>
      <c r="E88" s="692"/>
      <c r="F88" s="693"/>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691"/>
      <c r="B89" s="692"/>
      <c r="C89" s="692"/>
      <c r="D89" s="692"/>
      <c r="E89" s="692"/>
      <c r="F89" s="693"/>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691"/>
      <c r="B90" s="692"/>
      <c r="C90" s="692"/>
      <c r="D90" s="692"/>
      <c r="E90" s="692"/>
      <c r="F90" s="693"/>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691"/>
      <c r="B91" s="692"/>
      <c r="C91" s="692"/>
      <c r="D91" s="692"/>
      <c r="E91" s="692"/>
      <c r="F91" s="693"/>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691"/>
      <c r="B92" s="692"/>
      <c r="C92" s="692"/>
      <c r="D92" s="692"/>
      <c r="E92" s="692"/>
      <c r="F92" s="693"/>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691"/>
      <c r="B93" s="692"/>
      <c r="C93" s="692"/>
      <c r="D93" s="692"/>
      <c r="E93" s="692"/>
      <c r="F93" s="693"/>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691"/>
      <c r="B94" s="692"/>
      <c r="C94" s="692"/>
      <c r="D94" s="692"/>
      <c r="E94" s="692"/>
      <c r="F94" s="693"/>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1"/>
      <c r="B95" s="692"/>
      <c r="C95" s="692"/>
      <c r="D95" s="692"/>
      <c r="E95" s="692"/>
      <c r="F95" s="693"/>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1"/>
      <c r="B96" s="692"/>
      <c r="C96" s="692"/>
      <c r="D96" s="692"/>
      <c r="E96" s="692"/>
      <c r="F96" s="693"/>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399"/>
    </row>
    <row r="97" spans="1:50" ht="24.75" customHeight="1" x14ac:dyDescent="0.15">
      <c r="A97" s="691"/>
      <c r="B97" s="692"/>
      <c r="C97" s="692"/>
      <c r="D97" s="692"/>
      <c r="E97" s="692"/>
      <c r="F97" s="693"/>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691"/>
      <c r="B98" s="692"/>
      <c r="C98" s="692"/>
      <c r="D98" s="692"/>
      <c r="E98" s="692"/>
      <c r="F98" s="693"/>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691"/>
      <c r="B99" s="692"/>
      <c r="C99" s="692"/>
      <c r="D99" s="692"/>
      <c r="E99" s="692"/>
      <c r="F99" s="693"/>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691"/>
      <c r="B100" s="692"/>
      <c r="C100" s="692"/>
      <c r="D100" s="692"/>
      <c r="E100" s="692"/>
      <c r="F100" s="693"/>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691"/>
      <c r="B101" s="692"/>
      <c r="C101" s="692"/>
      <c r="D101" s="692"/>
      <c r="E101" s="692"/>
      <c r="F101" s="693"/>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691"/>
      <c r="B102" s="692"/>
      <c r="C102" s="692"/>
      <c r="D102" s="692"/>
      <c r="E102" s="692"/>
      <c r="F102" s="693"/>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691"/>
      <c r="B103" s="692"/>
      <c r="C103" s="692"/>
      <c r="D103" s="692"/>
      <c r="E103" s="692"/>
      <c r="F103" s="693"/>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691"/>
      <c r="B104" s="692"/>
      <c r="C104" s="692"/>
      <c r="D104" s="692"/>
      <c r="E104" s="692"/>
      <c r="F104" s="693"/>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691"/>
      <c r="B105" s="692"/>
      <c r="C105" s="692"/>
      <c r="D105" s="692"/>
      <c r="E105" s="692"/>
      <c r="F105" s="693"/>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694"/>
      <c r="B106" s="695"/>
      <c r="C106" s="695"/>
      <c r="D106" s="695"/>
      <c r="E106" s="695"/>
      <c r="F106" s="696"/>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688" t="s">
        <v>34</v>
      </c>
      <c r="B108" s="689"/>
      <c r="C108" s="689"/>
      <c r="D108" s="689"/>
      <c r="E108" s="689"/>
      <c r="F108" s="690"/>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1"/>
      <c r="B109" s="692"/>
      <c r="C109" s="692"/>
      <c r="D109" s="692"/>
      <c r="E109" s="692"/>
      <c r="F109" s="693"/>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1"/>
      <c r="B110" s="692"/>
      <c r="C110" s="692"/>
      <c r="D110" s="692"/>
      <c r="E110" s="692"/>
      <c r="F110" s="693"/>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399"/>
    </row>
    <row r="111" spans="1:50" ht="24.75" customHeight="1" x14ac:dyDescent="0.15">
      <c r="A111" s="691"/>
      <c r="B111" s="692"/>
      <c r="C111" s="692"/>
      <c r="D111" s="692"/>
      <c r="E111" s="692"/>
      <c r="F111" s="693"/>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691"/>
      <c r="B112" s="692"/>
      <c r="C112" s="692"/>
      <c r="D112" s="692"/>
      <c r="E112" s="692"/>
      <c r="F112" s="693"/>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691"/>
      <c r="B113" s="692"/>
      <c r="C113" s="692"/>
      <c r="D113" s="692"/>
      <c r="E113" s="692"/>
      <c r="F113" s="693"/>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691"/>
      <c r="B114" s="692"/>
      <c r="C114" s="692"/>
      <c r="D114" s="692"/>
      <c r="E114" s="692"/>
      <c r="F114" s="693"/>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691"/>
      <c r="B115" s="692"/>
      <c r="C115" s="692"/>
      <c r="D115" s="692"/>
      <c r="E115" s="692"/>
      <c r="F115" s="693"/>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691"/>
      <c r="B116" s="692"/>
      <c r="C116" s="692"/>
      <c r="D116" s="692"/>
      <c r="E116" s="692"/>
      <c r="F116" s="693"/>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691"/>
      <c r="B117" s="692"/>
      <c r="C117" s="692"/>
      <c r="D117" s="692"/>
      <c r="E117" s="692"/>
      <c r="F117" s="693"/>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691"/>
      <c r="B118" s="692"/>
      <c r="C118" s="692"/>
      <c r="D118" s="692"/>
      <c r="E118" s="692"/>
      <c r="F118" s="693"/>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691"/>
      <c r="B119" s="692"/>
      <c r="C119" s="692"/>
      <c r="D119" s="692"/>
      <c r="E119" s="692"/>
      <c r="F119" s="693"/>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691"/>
      <c r="B120" s="692"/>
      <c r="C120" s="692"/>
      <c r="D120" s="692"/>
      <c r="E120" s="692"/>
      <c r="F120" s="693"/>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691"/>
      <c r="B121" s="692"/>
      <c r="C121" s="692"/>
      <c r="D121" s="692"/>
      <c r="E121" s="692"/>
      <c r="F121" s="693"/>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1"/>
      <c r="B122" s="692"/>
      <c r="C122" s="692"/>
      <c r="D122" s="692"/>
      <c r="E122" s="692"/>
      <c r="F122" s="693"/>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1"/>
      <c r="B123" s="692"/>
      <c r="C123" s="692"/>
      <c r="D123" s="692"/>
      <c r="E123" s="692"/>
      <c r="F123" s="693"/>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399"/>
    </row>
    <row r="124" spans="1:50" ht="24.75" customHeight="1" x14ac:dyDescent="0.15">
      <c r="A124" s="691"/>
      <c r="B124" s="692"/>
      <c r="C124" s="692"/>
      <c r="D124" s="692"/>
      <c r="E124" s="692"/>
      <c r="F124" s="693"/>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691"/>
      <c r="B125" s="692"/>
      <c r="C125" s="692"/>
      <c r="D125" s="692"/>
      <c r="E125" s="692"/>
      <c r="F125" s="693"/>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691"/>
      <c r="B126" s="692"/>
      <c r="C126" s="692"/>
      <c r="D126" s="692"/>
      <c r="E126" s="692"/>
      <c r="F126" s="693"/>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691"/>
      <c r="B127" s="692"/>
      <c r="C127" s="692"/>
      <c r="D127" s="692"/>
      <c r="E127" s="692"/>
      <c r="F127" s="693"/>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691"/>
      <c r="B128" s="692"/>
      <c r="C128" s="692"/>
      <c r="D128" s="692"/>
      <c r="E128" s="692"/>
      <c r="F128" s="693"/>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691"/>
      <c r="B129" s="692"/>
      <c r="C129" s="692"/>
      <c r="D129" s="692"/>
      <c r="E129" s="692"/>
      <c r="F129" s="693"/>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691"/>
      <c r="B130" s="692"/>
      <c r="C130" s="692"/>
      <c r="D130" s="692"/>
      <c r="E130" s="692"/>
      <c r="F130" s="693"/>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691"/>
      <c r="B131" s="692"/>
      <c r="C131" s="692"/>
      <c r="D131" s="692"/>
      <c r="E131" s="692"/>
      <c r="F131" s="693"/>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691"/>
      <c r="B132" s="692"/>
      <c r="C132" s="692"/>
      <c r="D132" s="692"/>
      <c r="E132" s="692"/>
      <c r="F132" s="693"/>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691"/>
      <c r="B133" s="692"/>
      <c r="C133" s="692"/>
      <c r="D133" s="692"/>
      <c r="E133" s="692"/>
      <c r="F133" s="693"/>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691"/>
      <c r="B134" s="692"/>
      <c r="C134" s="692"/>
      <c r="D134" s="692"/>
      <c r="E134" s="692"/>
      <c r="F134" s="693"/>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1"/>
      <c r="B135" s="692"/>
      <c r="C135" s="692"/>
      <c r="D135" s="692"/>
      <c r="E135" s="692"/>
      <c r="F135" s="693"/>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1"/>
      <c r="B136" s="692"/>
      <c r="C136" s="692"/>
      <c r="D136" s="692"/>
      <c r="E136" s="692"/>
      <c r="F136" s="693"/>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399"/>
    </row>
    <row r="137" spans="1:50" ht="24.75" customHeight="1" x14ac:dyDescent="0.15">
      <c r="A137" s="691"/>
      <c r="B137" s="692"/>
      <c r="C137" s="692"/>
      <c r="D137" s="692"/>
      <c r="E137" s="692"/>
      <c r="F137" s="693"/>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691"/>
      <c r="B138" s="692"/>
      <c r="C138" s="692"/>
      <c r="D138" s="692"/>
      <c r="E138" s="692"/>
      <c r="F138" s="693"/>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691"/>
      <c r="B139" s="692"/>
      <c r="C139" s="692"/>
      <c r="D139" s="692"/>
      <c r="E139" s="692"/>
      <c r="F139" s="693"/>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691"/>
      <c r="B140" s="692"/>
      <c r="C140" s="692"/>
      <c r="D140" s="692"/>
      <c r="E140" s="692"/>
      <c r="F140" s="693"/>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691"/>
      <c r="B141" s="692"/>
      <c r="C141" s="692"/>
      <c r="D141" s="692"/>
      <c r="E141" s="692"/>
      <c r="F141" s="693"/>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691"/>
      <c r="B142" s="692"/>
      <c r="C142" s="692"/>
      <c r="D142" s="692"/>
      <c r="E142" s="692"/>
      <c r="F142" s="693"/>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691"/>
      <c r="B143" s="692"/>
      <c r="C143" s="692"/>
      <c r="D143" s="692"/>
      <c r="E143" s="692"/>
      <c r="F143" s="693"/>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691"/>
      <c r="B144" s="692"/>
      <c r="C144" s="692"/>
      <c r="D144" s="692"/>
      <c r="E144" s="692"/>
      <c r="F144" s="693"/>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691"/>
      <c r="B145" s="692"/>
      <c r="C145" s="692"/>
      <c r="D145" s="692"/>
      <c r="E145" s="692"/>
      <c r="F145" s="693"/>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691"/>
      <c r="B146" s="692"/>
      <c r="C146" s="692"/>
      <c r="D146" s="692"/>
      <c r="E146" s="692"/>
      <c r="F146" s="693"/>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691"/>
      <c r="B147" s="692"/>
      <c r="C147" s="692"/>
      <c r="D147" s="692"/>
      <c r="E147" s="692"/>
      <c r="F147" s="693"/>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1"/>
      <c r="B148" s="692"/>
      <c r="C148" s="692"/>
      <c r="D148" s="692"/>
      <c r="E148" s="692"/>
      <c r="F148" s="693"/>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1"/>
      <c r="B149" s="692"/>
      <c r="C149" s="692"/>
      <c r="D149" s="692"/>
      <c r="E149" s="692"/>
      <c r="F149" s="693"/>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399"/>
    </row>
    <row r="150" spans="1:50" ht="24.75" customHeight="1" x14ac:dyDescent="0.15">
      <c r="A150" s="691"/>
      <c r="B150" s="692"/>
      <c r="C150" s="692"/>
      <c r="D150" s="692"/>
      <c r="E150" s="692"/>
      <c r="F150" s="693"/>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691"/>
      <c r="B151" s="692"/>
      <c r="C151" s="692"/>
      <c r="D151" s="692"/>
      <c r="E151" s="692"/>
      <c r="F151" s="693"/>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691"/>
      <c r="B152" s="692"/>
      <c r="C152" s="692"/>
      <c r="D152" s="692"/>
      <c r="E152" s="692"/>
      <c r="F152" s="693"/>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691"/>
      <c r="B153" s="692"/>
      <c r="C153" s="692"/>
      <c r="D153" s="692"/>
      <c r="E153" s="692"/>
      <c r="F153" s="693"/>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691"/>
      <c r="B154" s="692"/>
      <c r="C154" s="692"/>
      <c r="D154" s="692"/>
      <c r="E154" s="692"/>
      <c r="F154" s="693"/>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691"/>
      <c r="B155" s="692"/>
      <c r="C155" s="692"/>
      <c r="D155" s="692"/>
      <c r="E155" s="692"/>
      <c r="F155" s="693"/>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691"/>
      <c r="B156" s="692"/>
      <c r="C156" s="692"/>
      <c r="D156" s="692"/>
      <c r="E156" s="692"/>
      <c r="F156" s="693"/>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691"/>
      <c r="B157" s="692"/>
      <c r="C157" s="692"/>
      <c r="D157" s="692"/>
      <c r="E157" s="692"/>
      <c r="F157" s="693"/>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691"/>
      <c r="B158" s="692"/>
      <c r="C158" s="692"/>
      <c r="D158" s="692"/>
      <c r="E158" s="692"/>
      <c r="F158" s="693"/>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694"/>
      <c r="B159" s="695"/>
      <c r="C159" s="695"/>
      <c r="D159" s="695"/>
      <c r="E159" s="695"/>
      <c r="F159" s="696"/>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688" t="s">
        <v>34</v>
      </c>
      <c r="B161" s="689"/>
      <c r="C161" s="689"/>
      <c r="D161" s="689"/>
      <c r="E161" s="689"/>
      <c r="F161" s="690"/>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1"/>
      <c r="B162" s="692"/>
      <c r="C162" s="692"/>
      <c r="D162" s="692"/>
      <c r="E162" s="692"/>
      <c r="F162" s="693"/>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1"/>
      <c r="B163" s="692"/>
      <c r="C163" s="692"/>
      <c r="D163" s="692"/>
      <c r="E163" s="692"/>
      <c r="F163" s="693"/>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399"/>
    </row>
    <row r="164" spans="1:50" ht="24.75" customHeight="1" x14ac:dyDescent="0.15">
      <c r="A164" s="691"/>
      <c r="B164" s="692"/>
      <c r="C164" s="692"/>
      <c r="D164" s="692"/>
      <c r="E164" s="692"/>
      <c r="F164" s="693"/>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691"/>
      <c r="B165" s="692"/>
      <c r="C165" s="692"/>
      <c r="D165" s="692"/>
      <c r="E165" s="692"/>
      <c r="F165" s="693"/>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691"/>
      <c r="B166" s="692"/>
      <c r="C166" s="692"/>
      <c r="D166" s="692"/>
      <c r="E166" s="692"/>
      <c r="F166" s="693"/>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691"/>
      <c r="B167" s="692"/>
      <c r="C167" s="692"/>
      <c r="D167" s="692"/>
      <c r="E167" s="692"/>
      <c r="F167" s="693"/>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691"/>
      <c r="B168" s="692"/>
      <c r="C168" s="692"/>
      <c r="D168" s="692"/>
      <c r="E168" s="692"/>
      <c r="F168" s="693"/>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691"/>
      <c r="B169" s="692"/>
      <c r="C169" s="692"/>
      <c r="D169" s="692"/>
      <c r="E169" s="692"/>
      <c r="F169" s="693"/>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691"/>
      <c r="B170" s="692"/>
      <c r="C170" s="692"/>
      <c r="D170" s="692"/>
      <c r="E170" s="692"/>
      <c r="F170" s="693"/>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691"/>
      <c r="B171" s="692"/>
      <c r="C171" s="692"/>
      <c r="D171" s="692"/>
      <c r="E171" s="692"/>
      <c r="F171" s="693"/>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691"/>
      <c r="B172" s="692"/>
      <c r="C172" s="692"/>
      <c r="D172" s="692"/>
      <c r="E172" s="692"/>
      <c r="F172" s="693"/>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691"/>
      <c r="B173" s="692"/>
      <c r="C173" s="692"/>
      <c r="D173" s="692"/>
      <c r="E173" s="692"/>
      <c r="F173" s="693"/>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691"/>
      <c r="B174" s="692"/>
      <c r="C174" s="692"/>
      <c r="D174" s="692"/>
      <c r="E174" s="692"/>
      <c r="F174" s="693"/>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1"/>
      <c r="B175" s="692"/>
      <c r="C175" s="692"/>
      <c r="D175" s="692"/>
      <c r="E175" s="692"/>
      <c r="F175" s="693"/>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1"/>
      <c r="B176" s="692"/>
      <c r="C176" s="692"/>
      <c r="D176" s="692"/>
      <c r="E176" s="692"/>
      <c r="F176" s="693"/>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399"/>
    </row>
    <row r="177" spans="1:50" ht="24.75" customHeight="1" x14ac:dyDescent="0.15">
      <c r="A177" s="691"/>
      <c r="B177" s="692"/>
      <c r="C177" s="692"/>
      <c r="D177" s="692"/>
      <c r="E177" s="692"/>
      <c r="F177" s="693"/>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691"/>
      <c r="B178" s="692"/>
      <c r="C178" s="692"/>
      <c r="D178" s="692"/>
      <c r="E178" s="692"/>
      <c r="F178" s="693"/>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691"/>
      <c r="B179" s="692"/>
      <c r="C179" s="692"/>
      <c r="D179" s="692"/>
      <c r="E179" s="692"/>
      <c r="F179" s="693"/>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691"/>
      <c r="B180" s="692"/>
      <c r="C180" s="692"/>
      <c r="D180" s="692"/>
      <c r="E180" s="692"/>
      <c r="F180" s="693"/>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691"/>
      <c r="B181" s="692"/>
      <c r="C181" s="692"/>
      <c r="D181" s="692"/>
      <c r="E181" s="692"/>
      <c r="F181" s="693"/>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691"/>
      <c r="B182" s="692"/>
      <c r="C182" s="692"/>
      <c r="D182" s="692"/>
      <c r="E182" s="692"/>
      <c r="F182" s="693"/>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691"/>
      <c r="B183" s="692"/>
      <c r="C183" s="692"/>
      <c r="D183" s="692"/>
      <c r="E183" s="692"/>
      <c r="F183" s="693"/>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691"/>
      <c r="B184" s="692"/>
      <c r="C184" s="692"/>
      <c r="D184" s="692"/>
      <c r="E184" s="692"/>
      <c r="F184" s="693"/>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691"/>
      <c r="B185" s="692"/>
      <c r="C185" s="692"/>
      <c r="D185" s="692"/>
      <c r="E185" s="692"/>
      <c r="F185" s="693"/>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691"/>
      <c r="B186" s="692"/>
      <c r="C186" s="692"/>
      <c r="D186" s="692"/>
      <c r="E186" s="692"/>
      <c r="F186" s="693"/>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691"/>
      <c r="B187" s="692"/>
      <c r="C187" s="692"/>
      <c r="D187" s="692"/>
      <c r="E187" s="692"/>
      <c r="F187" s="693"/>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1"/>
      <c r="B188" s="692"/>
      <c r="C188" s="692"/>
      <c r="D188" s="692"/>
      <c r="E188" s="692"/>
      <c r="F188" s="693"/>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1"/>
      <c r="B189" s="692"/>
      <c r="C189" s="692"/>
      <c r="D189" s="692"/>
      <c r="E189" s="692"/>
      <c r="F189" s="693"/>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399"/>
    </row>
    <row r="190" spans="1:50" ht="24.75" customHeight="1" x14ac:dyDescent="0.15">
      <c r="A190" s="691"/>
      <c r="B190" s="692"/>
      <c r="C190" s="692"/>
      <c r="D190" s="692"/>
      <c r="E190" s="692"/>
      <c r="F190" s="693"/>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691"/>
      <c r="B191" s="692"/>
      <c r="C191" s="692"/>
      <c r="D191" s="692"/>
      <c r="E191" s="692"/>
      <c r="F191" s="693"/>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691"/>
      <c r="B192" s="692"/>
      <c r="C192" s="692"/>
      <c r="D192" s="692"/>
      <c r="E192" s="692"/>
      <c r="F192" s="693"/>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691"/>
      <c r="B193" s="692"/>
      <c r="C193" s="692"/>
      <c r="D193" s="692"/>
      <c r="E193" s="692"/>
      <c r="F193" s="693"/>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691"/>
      <c r="B194" s="692"/>
      <c r="C194" s="692"/>
      <c r="D194" s="692"/>
      <c r="E194" s="692"/>
      <c r="F194" s="693"/>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691"/>
      <c r="B195" s="692"/>
      <c r="C195" s="692"/>
      <c r="D195" s="692"/>
      <c r="E195" s="692"/>
      <c r="F195" s="693"/>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691"/>
      <c r="B196" s="692"/>
      <c r="C196" s="692"/>
      <c r="D196" s="692"/>
      <c r="E196" s="692"/>
      <c r="F196" s="693"/>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691"/>
      <c r="B197" s="692"/>
      <c r="C197" s="692"/>
      <c r="D197" s="692"/>
      <c r="E197" s="692"/>
      <c r="F197" s="693"/>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691"/>
      <c r="B198" s="692"/>
      <c r="C198" s="692"/>
      <c r="D198" s="692"/>
      <c r="E198" s="692"/>
      <c r="F198" s="693"/>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691"/>
      <c r="B199" s="692"/>
      <c r="C199" s="692"/>
      <c r="D199" s="692"/>
      <c r="E199" s="692"/>
      <c r="F199" s="693"/>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691"/>
      <c r="B200" s="692"/>
      <c r="C200" s="692"/>
      <c r="D200" s="692"/>
      <c r="E200" s="692"/>
      <c r="F200" s="693"/>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1"/>
      <c r="B201" s="692"/>
      <c r="C201" s="692"/>
      <c r="D201" s="692"/>
      <c r="E201" s="692"/>
      <c r="F201" s="693"/>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1"/>
      <c r="B202" s="692"/>
      <c r="C202" s="692"/>
      <c r="D202" s="692"/>
      <c r="E202" s="692"/>
      <c r="F202" s="693"/>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399"/>
    </row>
    <row r="203" spans="1:50" ht="24.75" customHeight="1" x14ac:dyDescent="0.15">
      <c r="A203" s="691"/>
      <c r="B203" s="692"/>
      <c r="C203" s="692"/>
      <c r="D203" s="692"/>
      <c r="E203" s="692"/>
      <c r="F203" s="693"/>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691"/>
      <c r="B204" s="692"/>
      <c r="C204" s="692"/>
      <c r="D204" s="692"/>
      <c r="E204" s="692"/>
      <c r="F204" s="693"/>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691"/>
      <c r="B205" s="692"/>
      <c r="C205" s="692"/>
      <c r="D205" s="692"/>
      <c r="E205" s="692"/>
      <c r="F205" s="693"/>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691"/>
      <c r="B206" s="692"/>
      <c r="C206" s="692"/>
      <c r="D206" s="692"/>
      <c r="E206" s="692"/>
      <c r="F206" s="693"/>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691"/>
      <c r="B207" s="692"/>
      <c r="C207" s="692"/>
      <c r="D207" s="692"/>
      <c r="E207" s="692"/>
      <c r="F207" s="693"/>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691"/>
      <c r="B208" s="692"/>
      <c r="C208" s="692"/>
      <c r="D208" s="692"/>
      <c r="E208" s="692"/>
      <c r="F208" s="693"/>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691"/>
      <c r="B209" s="692"/>
      <c r="C209" s="692"/>
      <c r="D209" s="692"/>
      <c r="E209" s="692"/>
      <c r="F209" s="693"/>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691"/>
      <c r="B210" s="692"/>
      <c r="C210" s="692"/>
      <c r="D210" s="692"/>
      <c r="E210" s="692"/>
      <c r="F210" s="693"/>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691"/>
      <c r="B211" s="692"/>
      <c r="C211" s="692"/>
      <c r="D211" s="692"/>
      <c r="E211" s="692"/>
      <c r="F211" s="693"/>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694"/>
      <c r="B212" s="695"/>
      <c r="C212" s="695"/>
      <c r="D212" s="695"/>
      <c r="E212" s="695"/>
      <c r="F212" s="696"/>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1"/>
      <c r="B215" s="692"/>
      <c r="C215" s="692"/>
      <c r="D215" s="692"/>
      <c r="E215" s="692"/>
      <c r="F215" s="693"/>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1"/>
      <c r="B216" s="692"/>
      <c r="C216" s="692"/>
      <c r="D216" s="692"/>
      <c r="E216" s="692"/>
      <c r="F216" s="693"/>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399"/>
    </row>
    <row r="217" spans="1:50" ht="24.75" customHeight="1" x14ac:dyDescent="0.15">
      <c r="A217" s="691"/>
      <c r="B217" s="692"/>
      <c r="C217" s="692"/>
      <c r="D217" s="692"/>
      <c r="E217" s="692"/>
      <c r="F217" s="693"/>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691"/>
      <c r="B218" s="692"/>
      <c r="C218" s="692"/>
      <c r="D218" s="692"/>
      <c r="E218" s="692"/>
      <c r="F218" s="693"/>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691"/>
      <c r="B219" s="692"/>
      <c r="C219" s="692"/>
      <c r="D219" s="692"/>
      <c r="E219" s="692"/>
      <c r="F219" s="693"/>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691"/>
      <c r="B220" s="692"/>
      <c r="C220" s="692"/>
      <c r="D220" s="692"/>
      <c r="E220" s="692"/>
      <c r="F220" s="693"/>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691"/>
      <c r="B221" s="692"/>
      <c r="C221" s="692"/>
      <c r="D221" s="692"/>
      <c r="E221" s="692"/>
      <c r="F221" s="693"/>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691"/>
      <c r="B222" s="692"/>
      <c r="C222" s="692"/>
      <c r="D222" s="692"/>
      <c r="E222" s="692"/>
      <c r="F222" s="693"/>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691"/>
      <c r="B223" s="692"/>
      <c r="C223" s="692"/>
      <c r="D223" s="692"/>
      <c r="E223" s="692"/>
      <c r="F223" s="693"/>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691"/>
      <c r="B224" s="692"/>
      <c r="C224" s="692"/>
      <c r="D224" s="692"/>
      <c r="E224" s="692"/>
      <c r="F224" s="693"/>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691"/>
      <c r="B225" s="692"/>
      <c r="C225" s="692"/>
      <c r="D225" s="692"/>
      <c r="E225" s="692"/>
      <c r="F225" s="693"/>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691"/>
      <c r="B226" s="692"/>
      <c r="C226" s="692"/>
      <c r="D226" s="692"/>
      <c r="E226" s="692"/>
      <c r="F226" s="693"/>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691"/>
      <c r="B227" s="692"/>
      <c r="C227" s="692"/>
      <c r="D227" s="692"/>
      <c r="E227" s="692"/>
      <c r="F227" s="693"/>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1"/>
      <c r="B228" s="692"/>
      <c r="C228" s="692"/>
      <c r="D228" s="692"/>
      <c r="E228" s="692"/>
      <c r="F228" s="693"/>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1"/>
      <c r="B229" s="692"/>
      <c r="C229" s="692"/>
      <c r="D229" s="692"/>
      <c r="E229" s="692"/>
      <c r="F229" s="693"/>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399"/>
    </row>
    <row r="230" spans="1:50" ht="24.75" customHeight="1" x14ac:dyDescent="0.15">
      <c r="A230" s="691"/>
      <c r="B230" s="692"/>
      <c r="C230" s="692"/>
      <c r="D230" s="692"/>
      <c r="E230" s="692"/>
      <c r="F230" s="693"/>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691"/>
      <c r="B231" s="692"/>
      <c r="C231" s="692"/>
      <c r="D231" s="692"/>
      <c r="E231" s="692"/>
      <c r="F231" s="693"/>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691"/>
      <c r="B232" s="692"/>
      <c r="C232" s="692"/>
      <c r="D232" s="692"/>
      <c r="E232" s="692"/>
      <c r="F232" s="693"/>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691"/>
      <c r="B233" s="692"/>
      <c r="C233" s="692"/>
      <c r="D233" s="692"/>
      <c r="E233" s="692"/>
      <c r="F233" s="693"/>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691"/>
      <c r="B234" s="692"/>
      <c r="C234" s="692"/>
      <c r="D234" s="692"/>
      <c r="E234" s="692"/>
      <c r="F234" s="693"/>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691"/>
      <c r="B235" s="692"/>
      <c r="C235" s="692"/>
      <c r="D235" s="692"/>
      <c r="E235" s="692"/>
      <c r="F235" s="693"/>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691"/>
      <c r="B236" s="692"/>
      <c r="C236" s="692"/>
      <c r="D236" s="692"/>
      <c r="E236" s="692"/>
      <c r="F236" s="693"/>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691"/>
      <c r="B237" s="692"/>
      <c r="C237" s="692"/>
      <c r="D237" s="692"/>
      <c r="E237" s="692"/>
      <c r="F237" s="693"/>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691"/>
      <c r="B238" s="692"/>
      <c r="C238" s="692"/>
      <c r="D238" s="692"/>
      <c r="E238" s="692"/>
      <c r="F238" s="693"/>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691"/>
      <c r="B239" s="692"/>
      <c r="C239" s="692"/>
      <c r="D239" s="692"/>
      <c r="E239" s="692"/>
      <c r="F239" s="693"/>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691"/>
      <c r="B240" s="692"/>
      <c r="C240" s="692"/>
      <c r="D240" s="692"/>
      <c r="E240" s="692"/>
      <c r="F240" s="693"/>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1"/>
      <c r="B241" s="692"/>
      <c r="C241" s="692"/>
      <c r="D241" s="692"/>
      <c r="E241" s="692"/>
      <c r="F241" s="693"/>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1"/>
      <c r="B242" s="692"/>
      <c r="C242" s="692"/>
      <c r="D242" s="692"/>
      <c r="E242" s="692"/>
      <c r="F242" s="693"/>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399"/>
    </row>
    <row r="243" spans="1:50" ht="24.75" customHeight="1" x14ac:dyDescent="0.15">
      <c r="A243" s="691"/>
      <c r="B243" s="692"/>
      <c r="C243" s="692"/>
      <c r="D243" s="692"/>
      <c r="E243" s="692"/>
      <c r="F243" s="693"/>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691"/>
      <c r="B244" s="692"/>
      <c r="C244" s="692"/>
      <c r="D244" s="692"/>
      <c r="E244" s="692"/>
      <c r="F244" s="693"/>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691"/>
      <c r="B245" s="692"/>
      <c r="C245" s="692"/>
      <c r="D245" s="692"/>
      <c r="E245" s="692"/>
      <c r="F245" s="693"/>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691"/>
      <c r="B246" s="692"/>
      <c r="C246" s="692"/>
      <c r="D246" s="692"/>
      <c r="E246" s="692"/>
      <c r="F246" s="693"/>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691"/>
      <c r="B247" s="692"/>
      <c r="C247" s="692"/>
      <c r="D247" s="692"/>
      <c r="E247" s="692"/>
      <c r="F247" s="693"/>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691"/>
      <c r="B248" s="692"/>
      <c r="C248" s="692"/>
      <c r="D248" s="692"/>
      <c r="E248" s="692"/>
      <c r="F248" s="693"/>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691"/>
      <c r="B249" s="692"/>
      <c r="C249" s="692"/>
      <c r="D249" s="692"/>
      <c r="E249" s="692"/>
      <c r="F249" s="693"/>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691"/>
      <c r="B250" s="692"/>
      <c r="C250" s="692"/>
      <c r="D250" s="692"/>
      <c r="E250" s="692"/>
      <c r="F250" s="693"/>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691"/>
      <c r="B251" s="692"/>
      <c r="C251" s="692"/>
      <c r="D251" s="692"/>
      <c r="E251" s="692"/>
      <c r="F251" s="693"/>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691"/>
      <c r="B252" s="692"/>
      <c r="C252" s="692"/>
      <c r="D252" s="692"/>
      <c r="E252" s="692"/>
      <c r="F252" s="693"/>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691"/>
      <c r="B253" s="692"/>
      <c r="C253" s="692"/>
      <c r="D253" s="692"/>
      <c r="E253" s="692"/>
      <c r="F253" s="693"/>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1"/>
      <c r="B254" s="692"/>
      <c r="C254" s="692"/>
      <c r="D254" s="692"/>
      <c r="E254" s="692"/>
      <c r="F254" s="693"/>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1"/>
      <c r="B255" s="692"/>
      <c r="C255" s="692"/>
      <c r="D255" s="692"/>
      <c r="E255" s="692"/>
      <c r="F255" s="693"/>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399"/>
    </row>
    <row r="256" spans="1:50" ht="24.75" customHeight="1" x14ac:dyDescent="0.15">
      <c r="A256" s="691"/>
      <c r="B256" s="692"/>
      <c r="C256" s="692"/>
      <c r="D256" s="692"/>
      <c r="E256" s="692"/>
      <c r="F256" s="693"/>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691"/>
      <c r="B257" s="692"/>
      <c r="C257" s="692"/>
      <c r="D257" s="692"/>
      <c r="E257" s="692"/>
      <c r="F257" s="693"/>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691"/>
      <c r="B258" s="692"/>
      <c r="C258" s="692"/>
      <c r="D258" s="692"/>
      <c r="E258" s="692"/>
      <c r="F258" s="693"/>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691"/>
      <c r="B259" s="692"/>
      <c r="C259" s="692"/>
      <c r="D259" s="692"/>
      <c r="E259" s="692"/>
      <c r="F259" s="693"/>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691"/>
      <c r="B260" s="692"/>
      <c r="C260" s="692"/>
      <c r="D260" s="692"/>
      <c r="E260" s="692"/>
      <c r="F260" s="693"/>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691"/>
      <c r="B261" s="692"/>
      <c r="C261" s="692"/>
      <c r="D261" s="692"/>
      <c r="E261" s="692"/>
      <c r="F261" s="693"/>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691"/>
      <c r="B262" s="692"/>
      <c r="C262" s="692"/>
      <c r="D262" s="692"/>
      <c r="E262" s="692"/>
      <c r="F262" s="693"/>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691"/>
      <c r="B263" s="692"/>
      <c r="C263" s="692"/>
      <c r="D263" s="692"/>
      <c r="E263" s="692"/>
      <c r="F263" s="693"/>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691"/>
      <c r="B264" s="692"/>
      <c r="C264" s="692"/>
      <c r="D264" s="692"/>
      <c r="E264" s="692"/>
      <c r="F264" s="693"/>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694"/>
      <c r="B265" s="695"/>
      <c r="C265" s="695"/>
      <c r="D265" s="695"/>
      <c r="E265" s="695"/>
      <c r="F265" s="696"/>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B2" sqref="B2"/>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411</v>
      </c>
      <c r="D135" s="120"/>
      <c r="E135" s="120"/>
      <c r="F135" s="120"/>
      <c r="G135" s="120"/>
      <c r="H135" s="120"/>
      <c r="I135" s="120"/>
      <c r="J135" s="120"/>
      <c r="K135" s="120"/>
      <c r="L135" s="120"/>
      <c r="M135" s="120" t="s">
        <v>412</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413</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411</v>
      </c>
      <c r="D168" s="120"/>
      <c r="E168" s="120"/>
      <c r="F168" s="120"/>
      <c r="G168" s="120"/>
      <c r="H168" s="120"/>
      <c r="I168" s="120"/>
      <c r="J168" s="120"/>
      <c r="K168" s="120"/>
      <c r="L168" s="120"/>
      <c r="M168" s="120" t="s">
        <v>412</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413</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411</v>
      </c>
      <c r="D201" s="120"/>
      <c r="E201" s="120"/>
      <c r="F201" s="120"/>
      <c r="G201" s="120"/>
      <c r="H201" s="120"/>
      <c r="I201" s="120"/>
      <c r="J201" s="120"/>
      <c r="K201" s="120"/>
      <c r="L201" s="120"/>
      <c r="M201" s="120" t="s">
        <v>412</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413</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425</v>
      </c>
      <c r="D234" s="120"/>
      <c r="E234" s="120"/>
      <c r="F234" s="120"/>
      <c r="G234" s="120"/>
      <c r="H234" s="120"/>
      <c r="I234" s="120"/>
      <c r="J234" s="120"/>
      <c r="K234" s="120"/>
      <c r="L234" s="120"/>
      <c r="M234" s="120" t="s">
        <v>426</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427</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411</v>
      </c>
      <c r="D267" s="120"/>
      <c r="E267" s="120"/>
      <c r="F267" s="120"/>
      <c r="G267" s="120"/>
      <c r="H267" s="120"/>
      <c r="I267" s="120"/>
      <c r="J267" s="120"/>
      <c r="K267" s="120"/>
      <c r="L267" s="120"/>
      <c r="M267" s="120" t="s">
        <v>412</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413</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411</v>
      </c>
      <c r="D333" s="120"/>
      <c r="E333" s="120"/>
      <c r="F333" s="120"/>
      <c r="G333" s="120"/>
      <c r="H333" s="120"/>
      <c r="I333" s="120"/>
      <c r="J333" s="120"/>
      <c r="K333" s="120"/>
      <c r="L333" s="120"/>
      <c r="M333" s="120" t="s">
        <v>412</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413</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411</v>
      </c>
      <c r="D399" s="120"/>
      <c r="E399" s="120"/>
      <c r="F399" s="120"/>
      <c r="G399" s="120"/>
      <c r="H399" s="120"/>
      <c r="I399" s="120"/>
      <c r="J399" s="120"/>
      <c r="K399" s="120"/>
      <c r="L399" s="120"/>
      <c r="M399" s="120" t="s">
        <v>412</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413</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411</v>
      </c>
      <c r="D531" s="120"/>
      <c r="E531" s="120"/>
      <c r="F531" s="120"/>
      <c r="G531" s="120"/>
      <c r="H531" s="120"/>
      <c r="I531" s="120"/>
      <c r="J531" s="120"/>
      <c r="K531" s="120"/>
      <c r="L531" s="120"/>
      <c r="M531" s="120" t="s">
        <v>412</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413</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411</v>
      </c>
      <c r="D597" s="120"/>
      <c r="E597" s="120"/>
      <c r="F597" s="120"/>
      <c r="G597" s="120"/>
      <c r="H597" s="120"/>
      <c r="I597" s="120"/>
      <c r="J597" s="120"/>
      <c r="K597" s="120"/>
      <c r="L597" s="120"/>
      <c r="M597" s="120" t="s">
        <v>412</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413</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411</v>
      </c>
      <c r="D663" s="120"/>
      <c r="E663" s="120"/>
      <c r="F663" s="120"/>
      <c r="G663" s="120"/>
      <c r="H663" s="120"/>
      <c r="I663" s="120"/>
      <c r="J663" s="120"/>
      <c r="K663" s="120"/>
      <c r="L663" s="120"/>
      <c r="M663" s="120" t="s">
        <v>412</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413</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411</v>
      </c>
      <c r="D696" s="120"/>
      <c r="E696" s="120"/>
      <c r="F696" s="120"/>
      <c r="G696" s="120"/>
      <c r="H696" s="120"/>
      <c r="I696" s="120"/>
      <c r="J696" s="120"/>
      <c r="K696" s="120"/>
      <c r="L696" s="120"/>
      <c r="M696" s="120" t="s">
        <v>412</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413</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411</v>
      </c>
      <c r="D762" s="120"/>
      <c r="E762" s="120"/>
      <c r="F762" s="120"/>
      <c r="G762" s="120"/>
      <c r="H762" s="120"/>
      <c r="I762" s="120"/>
      <c r="J762" s="120"/>
      <c r="K762" s="120"/>
      <c r="L762" s="120"/>
      <c r="M762" s="120" t="s">
        <v>412</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413</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411</v>
      </c>
      <c r="D861" s="120"/>
      <c r="E861" s="120"/>
      <c r="F861" s="120"/>
      <c r="G861" s="120"/>
      <c r="H861" s="120"/>
      <c r="I861" s="120"/>
      <c r="J861" s="120"/>
      <c r="K861" s="120"/>
      <c r="L861" s="120"/>
      <c r="M861" s="120" t="s">
        <v>412</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413</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411</v>
      </c>
      <c r="D894" s="120"/>
      <c r="E894" s="120"/>
      <c r="F894" s="120"/>
      <c r="G894" s="120"/>
      <c r="H894" s="120"/>
      <c r="I894" s="120"/>
      <c r="J894" s="120"/>
      <c r="K894" s="120"/>
      <c r="L894" s="120"/>
      <c r="M894" s="120" t="s">
        <v>412</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413</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450</v>
      </c>
      <c r="D1026" s="120"/>
      <c r="E1026" s="120"/>
      <c r="F1026" s="120"/>
      <c r="G1026" s="120"/>
      <c r="H1026" s="120"/>
      <c r="I1026" s="120"/>
      <c r="J1026" s="120"/>
      <c r="K1026" s="120"/>
      <c r="L1026" s="120"/>
      <c r="M1026" s="120" t="s">
        <v>451</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452</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411</v>
      </c>
      <c r="D1092" s="120"/>
      <c r="E1092" s="120"/>
      <c r="F1092" s="120"/>
      <c r="G1092" s="120"/>
      <c r="H1092" s="120"/>
      <c r="I1092" s="120"/>
      <c r="J1092" s="120"/>
      <c r="K1092" s="120"/>
      <c r="L1092" s="120"/>
      <c r="M1092" s="120" t="s">
        <v>412</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413</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411</v>
      </c>
      <c r="D1158" s="120"/>
      <c r="E1158" s="120"/>
      <c r="F1158" s="120"/>
      <c r="G1158" s="120"/>
      <c r="H1158" s="120"/>
      <c r="I1158" s="120"/>
      <c r="J1158" s="120"/>
      <c r="K1158" s="120"/>
      <c r="L1158" s="120"/>
      <c r="M1158" s="120" t="s">
        <v>412</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413</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2015-08-26T11:02:21Z</cp:lastPrinted>
  <dcterms:created xsi:type="dcterms:W3CDTF">2012-03-13T00:50:25Z</dcterms:created>
  <dcterms:modified xsi:type="dcterms:W3CDTF">2015-08-31T09:37:44Z</dcterms:modified>
</cp:coreProperties>
</file>