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66" i="3" l="1"/>
  <c r="AJ66" i="3"/>
  <c r="AO61" i="3"/>
  <c r="AJ61" i="3"/>
  <c r="AO56" i="3"/>
  <c r="AJ56"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<sst xmlns="http://schemas.openxmlformats.org/spreadsheetml/2006/main" count="1488" uniqueCount="612">
  <si>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</si>
  <si>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</si>
  <si>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</si>
  <si>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</si>
  <si>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</si>
  <si>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</si>
  <si>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</si>
  <si>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</si>
  <si>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</si>
  <si>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</si>
  <si>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</si>
  <si>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</si>
  <si>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</si>
  <si>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</si>
  <si>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</si>
  <si>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</si>
  <si>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</si>
  <si>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</si>
  <si>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</si>
  <si>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</si>
  <si>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</si>
  <si>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</si>
  <si>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</si>
  <si>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</si>
  <si>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</si>
  <si>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</si>
  <si>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</si>
  <si>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</si>
  <si>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</si>
  <si>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</si>
  <si>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</si>
  <si>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</si>
  <si>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</si>
  <si>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</si>
  <si>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</si>
  <si>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</si>
  <si>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</si>
  <si>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</si>
  <si>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</si>
  <si>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</si>
  <si>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</si>
  <si>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</si>
  <si>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</si>
  <si>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</si>
  <si>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</si>
  <si>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</si>
  <si>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</si>
  <si>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</si>
  <si>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</si>
  <si>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</si>
  <si>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</si>
  <si>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</si>
  <si>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</si>
  <si>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</si>
  <si>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</si>
  <si>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</si>
  <si>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</si>
  <si>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</si>
  <si>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</si>
  <si>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</si>
  <si>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</si>
  <si>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</si>
  <si>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</si>
  <si>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</si>
  <si>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</si>
  <si>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</si>
  <si>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</si>
  <si>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</si>
  <si>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</si>
  <si>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</si>
  <si>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</si>
  <si>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</si>
  <si>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</si>
  <si>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</si>
  <si>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</si>
  <si>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</si>
  <si>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</si>
  <si>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</si>
  <si>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</si>
  <si>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</si>
  <si>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</si>
  <si>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</si>
  <si>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</si>
  <si>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</si>
  <si>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</si>
  <si>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</si>
  <si>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</si>
  <si>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</si>
  <si>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</si>
  <si>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</si>
  <si>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</si>
  <si>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</si>
  <si>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</si>
  <si>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</si>
  <si>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</si>
  <si>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</si>
  <si>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</si>
  <si>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</si>
  <si>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</si>
  <si>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</si>
  <si>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</si>
  <si>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</si>
  <si>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</si>
  <si>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</si>
  <si>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</si>
  <si>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</si>
  <si>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</si>
  <si>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</si>
  <si>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</si>
  <si>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</si>
  <si>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</si>
  <si>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</si>
  <si>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</si>
  <si>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</si>
  <si>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</si>
  <si>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</si>
  <si>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</si>
  <si>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</si>
  <si>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</si>
  <si>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</si>
  <si>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</si>
  <si>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</si>
  <si>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</si>
  <si>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</si>
  <si>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</si>
  <si>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</si>
  <si>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</si>
  <si>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</si>
  <si>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</si>
  <si>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</si>
  <si>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</si>
  <si>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</si>
  <si>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</si>
  <si>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</si>
  <si>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</si>
  <si>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</si>
  <si>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</si>
  <si>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</si>
  <si>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</si>
  <si>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</si>
  <si>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</si>
  <si>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</si>
  <si>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</si>
  <si>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</si>
  <si>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</si>
  <si>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</si>
  <si>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</si>
  <si>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</si>
  <si>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</si>
  <si>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</si>
  <si>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</si>
  <si>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</si>
  <si>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</si>
  <si>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</si>
  <si>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</si>
  <si>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</si>
  <si>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</si>
  <si>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</si>
  <si>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</si>
  <si>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</si>
  <si>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</si>
  <si>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</si>
  <si>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</si>
  <si>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</si>
  <si>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</si>
  <si>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</si>
  <si>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</si>
  <si>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</si>
  <si>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</si>
  <si>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</si>
  <si>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</si>
  <si>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</si>
  <si>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</si>
  <si>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</si>
  <si>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</si>
  <si>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</si>
  <si>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</si>
  <si>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</si>
  <si>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</si>
  <si>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</si>
  <si>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</si>
  <si>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</si>
  <si>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</si>
  <si>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</si>
  <si>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</si>
  <si>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</si>
  <si>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</si>
  <si>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</si>
  <si>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</si>
  <si>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</si>
  <si>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</si>
  <si>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</si>
  <si>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</si>
  <si>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</si>
  <si>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</si>
  <si>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</si>
  <si>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</si>
  <si>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</si>
  <si>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</si>
  <si>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</si>
  <si>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</si>
  <si>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</si>
  <si>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</si>
  <si>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</si>
  <si>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</si>
  <si>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</si>
  <si>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</si>
  <si>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</si>
  <si>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</si>
  <si>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</si>
  <si>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</si>
  <si>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</si>
  <si>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</si>
  <si>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</si>
  <si>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</si>
  <si>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</si>
  <si>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</si>
  <si>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</si>
  <si>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</si>
  <si>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</si>
  <si>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</si>
  <si>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</si>
  <si>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</si>
  <si>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</si>
  <si>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</si>
  <si>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</si>
  <si>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</si>
  <si>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</si>
  <si>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</si>
  <si>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</si>
  <si>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</si>
  <si>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</si>
  <si>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</si>
  <si>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</si>
  <si>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</si>
  <si>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</si>
  <si>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</si>
  <si>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</si>
  <si>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</si>
  <si>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</si>
  <si>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</si>
  <si>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</si>
  <si>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</si>
  <si>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</si>
  <si>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</si>
  <si>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</si>
  <si>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</si>
  <si>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</si>
  <si>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</si>
  <si>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</si>
  <si>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</si>
  <si>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</si>
  <si>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</si>
  <si>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</si>
  <si>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</si>
  <si>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</si>
  <si>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</si>
  <si>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</si>
  <si>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</si>
  <si>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</si>
  <si>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</si>
  <si>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</si>
  <si>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</si>
  <si>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</si>
  <si>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</si>
  <si>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</si>
  <si>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</si>
  <si>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</si>
  <si>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</si>
  <si>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</si>
  <si>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</si>
  <si>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</si>
  <si>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</si>
  <si>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</si>
  <si>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</si>
  <si>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</si>
  <si>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</si>
  <si>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</si>
  <si>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</si>
  <si>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</si>
  <si>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</si>
  <si>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</si>
  <si>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</si>
  <si>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</si>
  <si>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</si>
  <si>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</si>
  <si>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</si>
  <si>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</si>
  <si>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</si>
  <si>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</si>
  <si>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</si>
  <si>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</si>
  <si>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</si>
  <si>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</si>
  <si>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</si>
  <si>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</si>
  <si>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</si>
  <si>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</si>
  <si>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</si>
  <si>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</si>
  <si>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</si>
  <si>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</si>
  <si>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</si>
  <si>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</si>
  <si>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</si>
  <si>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</si>
  <si>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</si>
  <si>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</si>
  <si>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</si>
  <si>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</si>
  <si>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</si>
  <si>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</si>
  <si>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</si>
  <si>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</si>
  <si>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</si>
  <si>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</si>
  <si>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</si>
  <si>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</si>
  <si>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</si>
  <si>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</si>
  <si>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</si>
  <si>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</si>
  <si>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</si>
  <si>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</si>
  <si>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</si>
  <si>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</si>
  <si>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</si>
  <si>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</si>
  <si>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</si>
  <si>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</si>
  <si>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</si>
  <si>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</si>
  <si>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</si>
  <si>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</si>
  <si>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</si>
  <si>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</si>
  <si>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</si>
  <si>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</si>
  <si>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</si>
  <si>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</si>
  <si>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</si>
  <si>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</si>
  <si>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</si>
  <si>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</si>
  <si>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</si>
  <si>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</si>
  <si>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</si>
  <si>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</si>
  <si>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</si>
  <si>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</si>
  <si>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</si>
  <si>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</si>
  <si>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</si>
  <si>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</si>
  <si>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</si>
  <si>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</si>
  <si>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</si>
  <si>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</si>
  <si>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</si>
  <si>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</si>
  <si>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</si>
  <si>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</si>
  <si>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</si>
  <si>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</si>
  <si>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</si>
  <si>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</si>
  <si>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</si>
  <si>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</si>
  <si>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</si>
  <si>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</si>
  <si>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</si>
  <si>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</si>
  <si>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</si>
  <si>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</si>
  <si>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</si>
  <si>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</si>
  <si>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</si>
  <si>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</si>
  <si>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</si>
  <si>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</si>
  <si>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</si>
  <si>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</si>
  <si>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</si>
  <si>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</si>
  <si>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</si>
  <si>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</si>
  <si>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</si>
  <si>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</si>
  <si>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</si>
  <si>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</si>
  <si>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</si>
  <si>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</si>
  <si>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</si>
  <si>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</si>
  <si>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</si>
  <si>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</si>
  <si>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</si>
  <si>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</si>
  <si>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</si>
  <si>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</si>
  <si>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</si>
  <si>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</si>
  <si>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</si>
  <si>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</si>
  <si>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</si>
  <si>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</si>
  <si>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</si>
  <si>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</si>
  <si>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</si>
  <si>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</si>
  <si>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</si>
  <si>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</si>
  <si>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</si>
  <si>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</si>
  <si>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</si>
  <si>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</si>
  <si>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</si>
  <si>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</si>
  <si>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</si>
  <si>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</si>
  <si>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</si>
  <si>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</si>
  <si>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</si>
  <si>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</si>
  <si>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</si>
  <si>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</si>
  <si>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</si>
  <si>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</si>
  <si>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</si>
  <si>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</si>
  <si>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</si>
  <si>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</si>
  <si>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</si>
  <si>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</si>
  <si>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</si>
  <si>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</si>
  <si>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</si>
  <si>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</si>
  <si>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</si>
  <si>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</si>
  <si>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</si>
  <si>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</si>
  <si>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</si>
  <si>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</si>
  <si>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</si>
  <si>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</si>
  <si>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</si>
  <si>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</si>
  <si>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</si>
  <si>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</si>
  <si>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</si>
  <si>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</si>
  <si>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</si>
  <si>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</si>
  <si>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</si>
  <si>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</si>
  <si>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</si>
  <si>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</si>
  <si>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</si>
  <si>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</si>
  <si>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</si>
  <si>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</si>
  <si>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</si>
  <si>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</si>
  <si>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</si>
  <si>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</si>
  <si>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</si>
  <si>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</si>
  <si>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</si>
  <si>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</si>
  <si>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未来志向の日韓関係推進経費</t>
    <rPh sb="0" eb="2">
      <t>ミライ</t>
    </rPh>
    <rPh sb="2" eb="4">
      <t>シコウ</t>
    </rPh>
    <rPh sb="5" eb="7">
      <t>ニッカン</t>
    </rPh>
    <rPh sb="7" eb="9">
      <t>カンケイ</t>
    </rPh>
    <rPh sb="9" eb="11">
      <t>スイシン</t>
    </rPh>
    <rPh sb="11" eb="13">
      <t>ケイヒ</t>
    </rPh>
    <phoneticPr fontId="5"/>
  </si>
  <si>
    <t>外務省</t>
  </si>
  <si>
    <t>アジア大洋州局</t>
    <rPh sb="3" eb="7">
      <t>タイヨウシュウキョク</t>
    </rPh>
    <phoneticPr fontId="5"/>
  </si>
  <si>
    <t>北東アジア課</t>
    <rPh sb="0" eb="2">
      <t>ホクトウ</t>
    </rPh>
    <rPh sb="5" eb="6">
      <t>カ</t>
    </rPh>
    <phoneticPr fontId="5"/>
  </si>
  <si>
    <t>課長　小野　啓一</t>
    <rPh sb="0" eb="2">
      <t>カチョウ</t>
    </rPh>
    <rPh sb="3" eb="5">
      <t>オノ</t>
    </rPh>
    <rPh sb="6" eb="8">
      <t>ケイイチ</t>
    </rPh>
    <phoneticPr fontId="5"/>
  </si>
  <si>
    <t>○</t>
  </si>
  <si>
    <t>基本目標Ⅰ：地域別外交　具体的施策　I-1-3：未来志向の日韓関係の推進　　　　　　　　　　　　　　</t>
    <rPh sb="0" eb="2">
      <t>キホン</t>
    </rPh>
    <rPh sb="2" eb="4">
      <t>モクヒョウ</t>
    </rPh>
    <rPh sb="6" eb="9">
      <t>チイキベツ</t>
    </rPh>
    <rPh sb="9" eb="11">
      <t>ガイコウ</t>
    </rPh>
    <rPh sb="12" eb="15">
      <t>グタイテキ</t>
    </rPh>
    <rPh sb="15" eb="17">
      <t>セサク</t>
    </rPh>
    <rPh sb="24" eb="26">
      <t>ミライ</t>
    </rPh>
    <rPh sb="26" eb="28">
      <t>シコウ</t>
    </rPh>
    <rPh sb="29" eb="31">
      <t>ニッカン</t>
    </rPh>
    <rPh sb="31" eb="33">
      <t>カンケイ</t>
    </rPh>
    <rPh sb="34" eb="36">
      <t>スイシン</t>
    </rPh>
    <phoneticPr fontId="5"/>
  </si>
  <si>
    <t>外務省設置法第４条，外務省組織令第３９条</t>
    <rPh sb="0" eb="3">
      <t>ガイムショウ</t>
    </rPh>
    <rPh sb="3" eb="6">
      <t>セッチホウ</t>
    </rPh>
    <rPh sb="6" eb="7">
      <t>ダイ</t>
    </rPh>
    <rPh sb="8" eb="9">
      <t>ジョウ</t>
    </rPh>
    <rPh sb="10" eb="13">
      <t>ガイムショウ</t>
    </rPh>
    <rPh sb="13" eb="16">
      <t>ソシキレイ</t>
    </rPh>
    <rPh sb="16" eb="17">
      <t>ダイ</t>
    </rPh>
    <rPh sb="19" eb="20">
      <t>ジョウ</t>
    </rPh>
    <phoneticPr fontId="5"/>
  </si>
  <si>
    <t>未来志向の日韓関係の更なる発展と，北東アジア地域の安定と繁栄に向けた連携・協力の強化を併せて進展させるために必要な施策を講じるもの。</t>
    <rPh sb="0" eb="2">
      <t>ミライ</t>
    </rPh>
    <rPh sb="2" eb="4">
      <t>シコウ</t>
    </rPh>
    <rPh sb="5" eb="7">
      <t>ニッカン</t>
    </rPh>
    <rPh sb="7" eb="9">
      <t>カンケイ</t>
    </rPh>
    <rPh sb="10" eb="11">
      <t>サラ</t>
    </rPh>
    <rPh sb="13" eb="15">
      <t>ハッテン</t>
    </rPh>
    <rPh sb="17" eb="19">
      <t>ホクトウ</t>
    </rPh>
    <rPh sb="22" eb="24">
      <t>チイキ</t>
    </rPh>
    <rPh sb="25" eb="27">
      <t>アンテイ</t>
    </rPh>
    <rPh sb="28" eb="30">
      <t>ハンエイ</t>
    </rPh>
    <rPh sb="31" eb="32">
      <t>ム</t>
    </rPh>
    <rPh sb="34" eb="36">
      <t>レンケイ</t>
    </rPh>
    <rPh sb="37" eb="39">
      <t>キョウリョク</t>
    </rPh>
    <rPh sb="40" eb="42">
      <t>キョウカ</t>
    </rPh>
    <rPh sb="43" eb="44">
      <t>アワ</t>
    </rPh>
    <rPh sb="46" eb="48">
      <t>シンテン</t>
    </rPh>
    <rPh sb="54" eb="56">
      <t>ヒツヨウ</t>
    </rPh>
    <rPh sb="57" eb="59">
      <t>セサク</t>
    </rPh>
    <rPh sb="60" eb="61">
      <t>コウ</t>
    </rPh>
    <phoneticPr fontId="5"/>
  </si>
  <si>
    <t>限られた予算や人的投入資源を効率的に活用し，日韓関係における以下の諸分野での施策を実施する。
（１）政治分野の対話の促進（日韓政策対話，日韓ＥＰＡなど）
（２）人的交流の拡大（日韓フォーラム，日韓市民交流など）
（３）日韓間の過去に起因する諸問題への取組（韓国人遺骨返還，遺族追悼巡礼，日韓歴史共同研究など）
（４）日韓間の懸案への対応（領土問題特別調査など）</t>
    <rPh sb="0" eb="1">
      <t>カギ</t>
    </rPh>
    <rPh sb="4" eb="6">
      <t>ヨサン</t>
    </rPh>
    <rPh sb="7" eb="9">
      <t>ジンテキ</t>
    </rPh>
    <rPh sb="9" eb="11">
      <t>トウニュウ</t>
    </rPh>
    <rPh sb="11" eb="13">
      <t>シゲン</t>
    </rPh>
    <rPh sb="14" eb="17">
      <t>コウリツテキ</t>
    </rPh>
    <rPh sb="18" eb="20">
      <t>カツヨウ</t>
    </rPh>
    <rPh sb="22" eb="24">
      <t>ニッカン</t>
    </rPh>
    <rPh sb="24" eb="26">
      <t>カンケイ</t>
    </rPh>
    <rPh sb="30" eb="32">
      <t>イカ</t>
    </rPh>
    <rPh sb="33" eb="36">
      <t>ショブンヤ</t>
    </rPh>
    <rPh sb="38" eb="40">
      <t>セサク</t>
    </rPh>
    <rPh sb="41" eb="43">
      <t>ジッシ</t>
    </rPh>
    <rPh sb="50" eb="52">
      <t>セイジ</t>
    </rPh>
    <rPh sb="52" eb="54">
      <t>ブンヤ</t>
    </rPh>
    <rPh sb="55" eb="57">
      <t>タイワ</t>
    </rPh>
    <rPh sb="58" eb="60">
      <t>ソクシン</t>
    </rPh>
    <rPh sb="61" eb="63">
      <t>ニッカン</t>
    </rPh>
    <rPh sb="63" eb="65">
      <t>セイサク</t>
    </rPh>
    <rPh sb="65" eb="67">
      <t>タイワ</t>
    </rPh>
    <rPh sb="68" eb="70">
      <t>ニッカン</t>
    </rPh>
    <rPh sb="80" eb="82">
      <t>ジンテキ</t>
    </rPh>
    <rPh sb="82" eb="84">
      <t>コウリュウ</t>
    </rPh>
    <rPh sb="85" eb="87">
      <t>カクダイ</t>
    </rPh>
    <rPh sb="88" eb="90">
      <t>ニッカン</t>
    </rPh>
    <rPh sb="96" eb="98">
      <t>ニッカン</t>
    </rPh>
    <rPh sb="98" eb="100">
      <t>シミン</t>
    </rPh>
    <rPh sb="100" eb="102">
      <t>コウリュウ</t>
    </rPh>
    <rPh sb="109" eb="112">
      <t>ニッカンカン</t>
    </rPh>
    <rPh sb="113" eb="115">
      <t>カコ</t>
    </rPh>
    <rPh sb="116" eb="118">
      <t>キイン</t>
    </rPh>
    <rPh sb="120" eb="123">
      <t>ショモンダイ</t>
    </rPh>
    <rPh sb="125" eb="127">
      <t>トリクミ</t>
    </rPh>
    <rPh sb="128" eb="131">
      <t>カンコクジン</t>
    </rPh>
    <rPh sb="131" eb="133">
      <t>イコツ</t>
    </rPh>
    <rPh sb="133" eb="135">
      <t>ヘンカン</t>
    </rPh>
    <rPh sb="136" eb="138">
      <t>イゾク</t>
    </rPh>
    <rPh sb="138" eb="140">
      <t>ツイトウ</t>
    </rPh>
    <rPh sb="140" eb="142">
      <t>ジュンレイ</t>
    </rPh>
    <rPh sb="143" eb="145">
      <t>ニッカン</t>
    </rPh>
    <rPh sb="145" eb="147">
      <t>レキシ</t>
    </rPh>
    <rPh sb="147" eb="149">
      <t>キョウドウ</t>
    </rPh>
    <rPh sb="149" eb="151">
      <t>ケンキュウ</t>
    </rPh>
    <rPh sb="158" eb="161">
      <t>ニッカンカン</t>
    </rPh>
    <rPh sb="162" eb="164">
      <t>ケンアン</t>
    </rPh>
    <rPh sb="166" eb="168">
      <t>タイオウ</t>
    </rPh>
    <rPh sb="169" eb="171">
      <t>リョウド</t>
    </rPh>
    <rPh sb="171" eb="173">
      <t>モンダイ</t>
    </rPh>
    <rPh sb="173" eb="175">
      <t>トクベツ</t>
    </rPh>
    <rPh sb="175" eb="177">
      <t>チョウサ</t>
    </rPh>
    <phoneticPr fontId="5"/>
  </si>
  <si>
    <t>-</t>
    <phoneticPr fontId="5"/>
  </si>
  <si>
    <t>-</t>
    <phoneticPr fontId="5"/>
  </si>
  <si>
    <t>-</t>
    <phoneticPr fontId="5"/>
  </si>
  <si>
    <t>-</t>
    <phoneticPr fontId="5"/>
  </si>
  <si>
    <t>領土問題特別調査費</t>
    <rPh sb="0" eb="2">
      <t>リョウド</t>
    </rPh>
    <rPh sb="2" eb="4">
      <t>モンダイ</t>
    </rPh>
    <rPh sb="4" eb="6">
      <t>トクベツ</t>
    </rPh>
    <rPh sb="6" eb="9">
      <t>チョウサヒ</t>
    </rPh>
    <phoneticPr fontId="5"/>
  </si>
  <si>
    <t>日韓フォーラム関連経費</t>
    <rPh sb="0" eb="2">
      <t>ニッカン</t>
    </rPh>
    <rPh sb="7" eb="9">
      <t>カンレン</t>
    </rPh>
    <rPh sb="9" eb="11">
      <t>ケイヒ</t>
    </rPh>
    <phoneticPr fontId="5"/>
  </si>
  <si>
    <t>日韓政策対話</t>
    <rPh sb="0" eb="2">
      <t>ニッカン</t>
    </rPh>
    <rPh sb="2" eb="4">
      <t>セイサク</t>
    </rPh>
    <rPh sb="4" eb="6">
      <t>タイワ</t>
    </rPh>
    <phoneticPr fontId="5"/>
  </si>
  <si>
    <t>日韓歴史共同推進計画</t>
    <rPh sb="0" eb="2">
      <t>ニッカン</t>
    </rPh>
    <rPh sb="2" eb="4">
      <t>レキシ</t>
    </rPh>
    <rPh sb="4" eb="6">
      <t>キョウドウ</t>
    </rPh>
    <rPh sb="6" eb="8">
      <t>スイシン</t>
    </rPh>
    <rPh sb="8" eb="10">
      <t>ケイカク</t>
    </rPh>
    <phoneticPr fontId="5"/>
  </si>
  <si>
    <t>国交正常化５０周年事業</t>
    <rPh sb="0" eb="2">
      <t>コッコウ</t>
    </rPh>
    <rPh sb="2" eb="5">
      <t>セイジョウカ</t>
    </rPh>
    <rPh sb="7" eb="9">
      <t>シュウネン</t>
    </rPh>
    <rPh sb="9" eb="11">
      <t>ジギョウ</t>
    </rPh>
    <phoneticPr fontId="5"/>
  </si>
  <si>
    <t>その他（５件）</t>
    <rPh sb="2" eb="3">
      <t>タ</t>
    </rPh>
    <rPh sb="5" eb="6">
      <t>ケン</t>
    </rPh>
    <phoneticPr fontId="5"/>
  </si>
  <si>
    <t>‐</t>
  </si>
  <si>
    <t>韓国は，我が国にとって最も重要な隣国であり，国交正常化５０周年を迎え，経済・文化・人的交流がますます重要になっている。</t>
    <rPh sb="0" eb="2">
      <t>カンコク</t>
    </rPh>
    <rPh sb="4" eb="5">
      <t>ワ</t>
    </rPh>
    <rPh sb="6" eb="7">
      <t>クニ</t>
    </rPh>
    <rPh sb="11" eb="12">
      <t>モット</t>
    </rPh>
    <rPh sb="13" eb="15">
      <t>ジュウヨウ</t>
    </rPh>
    <rPh sb="16" eb="18">
      <t>リンゴク</t>
    </rPh>
    <rPh sb="22" eb="24">
      <t>コッコウ</t>
    </rPh>
    <rPh sb="24" eb="27">
      <t>セイジョウカ</t>
    </rPh>
    <rPh sb="29" eb="31">
      <t>シュウネン</t>
    </rPh>
    <rPh sb="32" eb="33">
      <t>ムカ</t>
    </rPh>
    <rPh sb="35" eb="37">
      <t>ケイザイ</t>
    </rPh>
    <rPh sb="38" eb="40">
      <t>ブンカ</t>
    </rPh>
    <rPh sb="41" eb="43">
      <t>ジンテキ</t>
    </rPh>
    <rPh sb="43" eb="45">
      <t>コウリュウ</t>
    </rPh>
    <rPh sb="50" eb="52">
      <t>ジュウヨウ</t>
    </rPh>
    <phoneticPr fontId="5"/>
  </si>
  <si>
    <t>各々の分野において，人材交流や政府間での協議を行っており，国が行うべきものである。</t>
    <rPh sb="0" eb="2">
      <t>オノオノ</t>
    </rPh>
    <rPh sb="3" eb="5">
      <t>ブンヤ</t>
    </rPh>
    <rPh sb="10" eb="12">
      <t>ジンザイ</t>
    </rPh>
    <rPh sb="12" eb="14">
      <t>コウリュウ</t>
    </rPh>
    <rPh sb="15" eb="18">
      <t>セイフカン</t>
    </rPh>
    <rPh sb="20" eb="22">
      <t>キョウギ</t>
    </rPh>
    <rPh sb="23" eb="24">
      <t>オコナ</t>
    </rPh>
    <rPh sb="29" eb="30">
      <t>クニ</t>
    </rPh>
    <rPh sb="31" eb="32">
      <t>オコナ</t>
    </rPh>
    <phoneticPr fontId="5"/>
  </si>
  <si>
    <t>経済・文化・歴史的事実からしても重要な隣国であり，政策目的の重要性，政策体系での優先度は極めて高い。</t>
    <rPh sb="0" eb="2">
      <t>ケイザイ</t>
    </rPh>
    <rPh sb="3" eb="5">
      <t>ブンカ</t>
    </rPh>
    <rPh sb="6" eb="8">
      <t>レキシ</t>
    </rPh>
    <rPh sb="8" eb="9">
      <t>テキ</t>
    </rPh>
    <rPh sb="9" eb="11">
      <t>ジジツ</t>
    </rPh>
    <rPh sb="16" eb="18">
      <t>ジュウヨウ</t>
    </rPh>
    <rPh sb="19" eb="21">
      <t>リンゴク</t>
    </rPh>
    <rPh sb="25" eb="27">
      <t>セイサク</t>
    </rPh>
    <rPh sb="27" eb="29">
      <t>モクテキ</t>
    </rPh>
    <rPh sb="30" eb="33">
      <t>ジュウヨウセイ</t>
    </rPh>
    <rPh sb="34" eb="36">
      <t>セイサク</t>
    </rPh>
    <rPh sb="36" eb="38">
      <t>タイケイ</t>
    </rPh>
    <rPh sb="40" eb="43">
      <t>ユウセンド</t>
    </rPh>
    <rPh sb="44" eb="45">
      <t>キワ</t>
    </rPh>
    <rPh sb="47" eb="48">
      <t>タカ</t>
    </rPh>
    <phoneticPr fontId="5"/>
  </si>
  <si>
    <t>企画競争の実施など，競争性の確保に努めている。</t>
    <rPh sb="0" eb="2">
      <t>キカク</t>
    </rPh>
    <rPh sb="2" eb="4">
      <t>キョウソウ</t>
    </rPh>
    <rPh sb="5" eb="7">
      <t>ジッシ</t>
    </rPh>
    <rPh sb="10" eb="13">
      <t>キョウソウセイ</t>
    </rPh>
    <rPh sb="14" eb="16">
      <t>カクホ</t>
    </rPh>
    <rPh sb="17" eb="18">
      <t>ツト</t>
    </rPh>
    <phoneticPr fontId="5"/>
  </si>
  <si>
    <t>競争性を維持しており，適切である。</t>
    <rPh sb="0" eb="3">
      <t>キョウソウセイ</t>
    </rPh>
    <rPh sb="4" eb="6">
      <t>イジ</t>
    </rPh>
    <rPh sb="11" eb="13">
      <t>テキセツ</t>
    </rPh>
    <phoneticPr fontId="5"/>
  </si>
  <si>
    <t>事業実施にあたり，必要な案件に限定されている。</t>
    <rPh sb="0" eb="2">
      <t>ジギョウ</t>
    </rPh>
    <rPh sb="2" eb="4">
      <t>ジッシ</t>
    </rPh>
    <rPh sb="9" eb="11">
      <t>ヒツヨウ</t>
    </rPh>
    <rPh sb="12" eb="14">
      <t>アンケン</t>
    </rPh>
    <rPh sb="15" eb="17">
      <t>ゲンテイ</t>
    </rPh>
    <phoneticPr fontId="5"/>
  </si>
  <si>
    <t>招へい案件の延期，専門員の雇用が出来なかった等。</t>
    <rPh sb="0" eb="1">
      <t>ショウ</t>
    </rPh>
    <rPh sb="3" eb="5">
      <t>アンケン</t>
    </rPh>
    <rPh sb="6" eb="8">
      <t>エンキ</t>
    </rPh>
    <rPh sb="9" eb="12">
      <t>センモンイン</t>
    </rPh>
    <rPh sb="13" eb="15">
      <t>コヨウ</t>
    </rPh>
    <rPh sb="16" eb="18">
      <t>デキ</t>
    </rPh>
    <rPh sb="22" eb="23">
      <t>トウ</t>
    </rPh>
    <phoneticPr fontId="5"/>
  </si>
  <si>
    <t>成果実績は成果目標に見合っており，実績を踏まえ，政策・企画・立案等にとって重要な基礎となっている。</t>
    <rPh sb="0" eb="2">
      <t>セイカ</t>
    </rPh>
    <rPh sb="2" eb="4">
      <t>ジッセキ</t>
    </rPh>
    <rPh sb="5" eb="7">
      <t>セイカ</t>
    </rPh>
    <rPh sb="7" eb="9">
      <t>モクヒョウ</t>
    </rPh>
    <rPh sb="10" eb="12">
      <t>ミア</t>
    </rPh>
    <rPh sb="17" eb="19">
      <t>ジッセキ</t>
    </rPh>
    <rPh sb="20" eb="21">
      <t>フ</t>
    </rPh>
    <rPh sb="24" eb="26">
      <t>セイサク</t>
    </rPh>
    <rPh sb="27" eb="29">
      <t>キカク</t>
    </rPh>
    <rPh sb="30" eb="32">
      <t>リツアン</t>
    </rPh>
    <rPh sb="32" eb="33">
      <t>トウ</t>
    </rPh>
    <rPh sb="37" eb="39">
      <t>ジュウヨウ</t>
    </rPh>
    <rPh sb="40" eb="42">
      <t>キソ</t>
    </rPh>
    <phoneticPr fontId="5"/>
  </si>
  <si>
    <t>日韓関係を進展させていく上で，実績は見合っている。</t>
    <rPh sb="0" eb="2">
      <t>ニッカン</t>
    </rPh>
    <rPh sb="2" eb="4">
      <t>カンケイ</t>
    </rPh>
    <rPh sb="5" eb="7">
      <t>シンテン</t>
    </rPh>
    <rPh sb="12" eb="13">
      <t>ウエ</t>
    </rPh>
    <rPh sb="15" eb="17">
      <t>ジッセキ</t>
    </rPh>
    <rPh sb="18" eb="20">
      <t>ミア</t>
    </rPh>
    <phoneticPr fontId="5"/>
  </si>
  <si>
    <t>経済・文化交流・広報啓発活動に活用されている。</t>
    <rPh sb="0" eb="2">
      <t>ケイザイ</t>
    </rPh>
    <rPh sb="3" eb="5">
      <t>ブンカ</t>
    </rPh>
    <rPh sb="5" eb="7">
      <t>コウリュウ</t>
    </rPh>
    <rPh sb="8" eb="10">
      <t>コウホウ</t>
    </rPh>
    <rPh sb="10" eb="12">
      <t>ケイハツ</t>
    </rPh>
    <rPh sb="12" eb="14">
      <t>カツドウ</t>
    </rPh>
    <rPh sb="15" eb="17">
      <t>カツヨウ</t>
    </rPh>
    <phoneticPr fontId="5"/>
  </si>
  <si>
    <t>①報文戦竹島パンフとの違いは，広く国民に対して理解を求めるものと，教育現場やセミナーなどの場でのより深い視点での広報・ＰＲ用に作成したものでの違いがある。
②日本文化ＰＲ週間（ジャパンウィーク）の機を利用し，地方有識者等との人脈形成を目的としたレセプションを想定。（直接的な日本文化広報を目的としたものとは異なる。）</t>
    <rPh sb="1" eb="4">
      <t>ホウブンセン</t>
    </rPh>
    <rPh sb="4" eb="6">
      <t>タケシマ</t>
    </rPh>
    <rPh sb="11" eb="12">
      <t>チガ</t>
    </rPh>
    <rPh sb="15" eb="16">
      <t>ヒロ</t>
    </rPh>
    <rPh sb="17" eb="19">
      <t>コクミン</t>
    </rPh>
    <rPh sb="20" eb="21">
      <t>タイ</t>
    </rPh>
    <rPh sb="23" eb="25">
      <t>リカイ</t>
    </rPh>
    <rPh sb="26" eb="27">
      <t>モト</t>
    </rPh>
    <rPh sb="33" eb="35">
      <t>キョウイク</t>
    </rPh>
    <rPh sb="35" eb="37">
      <t>ゲンバ</t>
    </rPh>
    <rPh sb="45" eb="46">
      <t>バ</t>
    </rPh>
    <rPh sb="50" eb="51">
      <t>フカ</t>
    </rPh>
    <rPh sb="52" eb="54">
      <t>シテン</t>
    </rPh>
    <rPh sb="56" eb="58">
      <t>コウホウ</t>
    </rPh>
    <rPh sb="61" eb="62">
      <t>ヨウ</t>
    </rPh>
    <rPh sb="63" eb="65">
      <t>サクセイ</t>
    </rPh>
    <rPh sb="71" eb="72">
      <t>チガ</t>
    </rPh>
    <rPh sb="79" eb="83">
      <t>ニホンブンカ</t>
    </rPh>
    <rPh sb="85" eb="87">
      <t>シュウカン</t>
    </rPh>
    <rPh sb="98" eb="99">
      <t>キ</t>
    </rPh>
    <rPh sb="100" eb="102">
      <t>リヨウ</t>
    </rPh>
    <rPh sb="104" eb="106">
      <t>チホウ</t>
    </rPh>
    <rPh sb="106" eb="109">
      <t>ユウシキシャ</t>
    </rPh>
    <rPh sb="109" eb="110">
      <t>トウ</t>
    </rPh>
    <rPh sb="112" eb="114">
      <t>ジンミャク</t>
    </rPh>
    <rPh sb="114" eb="116">
      <t>ケイセイ</t>
    </rPh>
    <rPh sb="117" eb="119">
      <t>モクテキ</t>
    </rPh>
    <rPh sb="129" eb="131">
      <t>ソウテイ</t>
    </rPh>
    <rPh sb="133" eb="136">
      <t>チョクセツテキ</t>
    </rPh>
    <rPh sb="137" eb="139">
      <t>ニホン</t>
    </rPh>
    <rPh sb="139" eb="141">
      <t>ブンカ</t>
    </rPh>
    <rPh sb="141" eb="143">
      <t>コウホウ</t>
    </rPh>
    <rPh sb="144" eb="146">
      <t>モクテキ</t>
    </rPh>
    <rPh sb="153" eb="154">
      <t>コト</t>
    </rPh>
    <phoneticPr fontId="5"/>
  </si>
  <si>
    <t>ジャパンウィーク関連レセプション</t>
    <rPh sb="8" eb="10">
      <t>カンレン</t>
    </rPh>
    <phoneticPr fontId="5"/>
  </si>
  <si>
    <t>竹島パンフレット</t>
    <rPh sb="0" eb="2">
      <t>タケシマ</t>
    </rPh>
    <phoneticPr fontId="5"/>
  </si>
  <si>
    <t>広報文化外交戦略課</t>
    <rPh sb="0" eb="4">
      <t>コウホウブンカ</t>
    </rPh>
    <rPh sb="4" eb="6">
      <t>ガイコウ</t>
    </rPh>
    <rPh sb="6" eb="9">
      <t>センリャクカ</t>
    </rPh>
    <phoneticPr fontId="5"/>
  </si>
  <si>
    <t>文化交流・海外広報課</t>
    <rPh sb="0" eb="2">
      <t>ブンカ</t>
    </rPh>
    <rPh sb="2" eb="4">
      <t>コウリュウ</t>
    </rPh>
    <rPh sb="5" eb="7">
      <t>カイガイ</t>
    </rPh>
    <rPh sb="7" eb="9">
      <t>コウホウ</t>
    </rPh>
    <rPh sb="9" eb="10">
      <t>カ</t>
    </rPh>
    <phoneticPr fontId="5"/>
  </si>
  <si>
    <t>本予算は，未来志向の日韓関係の進展と，北東アジア地域の安定と繁栄へ向けた連携・協力の強化併せて進展させるため，極めて重要であり，事業実施に際しては，絶えず点検しつつ，事業効果を高めるとともに，経費の節減に努める。</t>
    <rPh sb="0" eb="1">
      <t>ホン</t>
    </rPh>
    <rPh sb="1" eb="3">
      <t>ヨサン</t>
    </rPh>
    <rPh sb="5" eb="7">
      <t>ミライ</t>
    </rPh>
    <rPh sb="7" eb="9">
      <t>シコウ</t>
    </rPh>
    <rPh sb="10" eb="12">
      <t>ニッカン</t>
    </rPh>
    <rPh sb="12" eb="14">
      <t>カンケイ</t>
    </rPh>
    <rPh sb="15" eb="17">
      <t>シンテン</t>
    </rPh>
    <rPh sb="19" eb="21">
      <t>ホクトウ</t>
    </rPh>
    <rPh sb="24" eb="26">
      <t>チイキ</t>
    </rPh>
    <rPh sb="27" eb="29">
      <t>アンテイ</t>
    </rPh>
    <rPh sb="30" eb="32">
      <t>ハンエイ</t>
    </rPh>
    <rPh sb="33" eb="34">
      <t>ム</t>
    </rPh>
    <rPh sb="36" eb="38">
      <t>レンケイ</t>
    </rPh>
    <rPh sb="39" eb="41">
      <t>キョウリョク</t>
    </rPh>
    <rPh sb="42" eb="44">
      <t>キョウカ</t>
    </rPh>
    <rPh sb="44" eb="45">
      <t>アワ</t>
    </rPh>
    <rPh sb="47" eb="49">
      <t>シンテン</t>
    </rPh>
    <rPh sb="55" eb="56">
      <t>キワ</t>
    </rPh>
    <rPh sb="58" eb="60">
      <t>ジュウヨウ</t>
    </rPh>
    <rPh sb="64" eb="66">
      <t>ジギョウ</t>
    </rPh>
    <rPh sb="66" eb="68">
      <t>ジッシ</t>
    </rPh>
    <rPh sb="69" eb="70">
      <t>サイ</t>
    </rPh>
    <rPh sb="74" eb="75">
      <t>タ</t>
    </rPh>
    <rPh sb="77" eb="79">
      <t>テンケン</t>
    </rPh>
    <rPh sb="83" eb="85">
      <t>ジギョウ</t>
    </rPh>
    <rPh sb="85" eb="87">
      <t>コウカ</t>
    </rPh>
    <rPh sb="88" eb="89">
      <t>タカ</t>
    </rPh>
    <rPh sb="96" eb="98">
      <t>ケイヒ</t>
    </rPh>
    <rPh sb="99" eb="101">
      <t>セツゲン</t>
    </rPh>
    <rPh sb="102" eb="103">
      <t>ツト</t>
    </rPh>
    <phoneticPr fontId="5"/>
  </si>
  <si>
    <t>【領土部分】領土関連の広報を担う，外務省広報文化外交戦略課や国内広報室，内閣官房領土・主権対策室等との連携により，各種事業の効率化を図る。</t>
    <phoneticPr fontId="5"/>
  </si>
  <si>
    <t>336,340,355,358,362 ,382,392</t>
    <phoneticPr fontId="5"/>
  </si>
  <si>
    <t>日韓歴史家会議開催</t>
    <rPh sb="0" eb="2">
      <t>ニッカン</t>
    </rPh>
    <rPh sb="2" eb="5">
      <t>レキシカ</t>
    </rPh>
    <rPh sb="5" eb="7">
      <t>カイギ</t>
    </rPh>
    <rPh sb="7" eb="9">
      <t>カイサイ</t>
    </rPh>
    <phoneticPr fontId="5"/>
  </si>
  <si>
    <t>日韓フォーラム開催</t>
    <rPh sb="0" eb="2">
      <t>ニッカン</t>
    </rPh>
    <rPh sb="7" eb="9">
      <t>カイサイ</t>
    </rPh>
    <phoneticPr fontId="5"/>
  </si>
  <si>
    <t>啓発宣伝パンフレットの印刷</t>
    <rPh sb="0" eb="2">
      <t>ケイハツ</t>
    </rPh>
    <rPh sb="2" eb="4">
      <t>センデン</t>
    </rPh>
    <rPh sb="11" eb="13">
      <t>インサツ</t>
    </rPh>
    <phoneticPr fontId="5"/>
  </si>
  <si>
    <t>回</t>
    <rPh sb="0" eb="1">
      <t>カイ</t>
    </rPh>
    <phoneticPr fontId="5"/>
  </si>
  <si>
    <t>部</t>
    <rPh sb="0" eb="1">
      <t>ブ</t>
    </rPh>
    <phoneticPr fontId="5"/>
  </si>
  <si>
    <t>円</t>
    <rPh sb="0" eb="1">
      <t>エン</t>
    </rPh>
    <phoneticPr fontId="5"/>
  </si>
  <si>
    <t>2,493,466/83,640</t>
    <phoneticPr fontId="5"/>
  </si>
  <si>
    <t>981,225/21,000</t>
    <phoneticPr fontId="5"/>
  </si>
  <si>
    <t>2,000,183/24,600</t>
    <phoneticPr fontId="5"/>
  </si>
  <si>
    <t>777,000/10,000</t>
    <phoneticPr fontId="5"/>
  </si>
  <si>
    <t>執行額／発行部数　　　　　　　　　　　　</t>
    <rPh sb="0" eb="3">
      <t>シッコウガク</t>
    </rPh>
    <rPh sb="4" eb="6">
      <t>ハッコウ</t>
    </rPh>
    <rPh sb="6" eb="8">
      <t>ブスウ</t>
    </rPh>
    <phoneticPr fontId="5"/>
  </si>
  <si>
    <t>3,775,727/33</t>
    <phoneticPr fontId="5"/>
  </si>
  <si>
    <t>9,555,592/70</t>
    <phoneticPr fontId="5"/>
  </si>
  <si>
    <t>5,475,745/69</t>
    <phoneticPr fontId="5"/>
  </si>
  <si>
    <t>会議開催軽費／参加者数　　　　　　　　　　　　　　</t>
    <rPh sb="0" eb="2">
      <t>カイギ</t>
    </rPh>
    <rPh sb="2" eb="4">
      <t>カイサイ</t>
    </rPh>
    <rPh sb="4" eb="6">
      <t>ケイヒ</t>
    </rPh>
    <rPh sb="7" eb="11">
      <t>サンカシャスウ</t>
    </rPh>
    <phoneticPr fontId="5"/>
  </si>
  <si>
    <t>3,612,988/36</t>
    <phoneticPr fontId="5"/>
  </si>
  <si>
    <t>2,629,482/32</t>
    <phoneticPr fontId="5"/>
  </si>
  <si>
    <t>3,812,000/35</t>
    <phoneticPr fontId="5"/>
  </si>
  <si>
    <t>9,067,447/109</t>
    <phoneticPr fontId="5"/>
  </si>
  <si>
    <t>5,905,000/75</t>
    <phoneticPr fontId="5"/>
  </si>
  <si>
    <r>
      <t>336</t>
    </r>
    <r>
      <rPr>
        <sz val="11"/>
        <rFont val="ＭＳ Ｐゴシック"/>
        <family val="3"/>
        <charset val="128"/>
      </rPr>
      <t>,</t>
    </r>
    <r>
      <rPr>
        <sz val="11"/>
        <rFont val="ＭＳ Ｐゴシック"/>
        <family val="3"/>
        <charset val="128"/>
      </rPr>
      <t>340</t>
    </r>
    <r>
      <rPr>
        <sz val="11"/>
        <rFont val="ＭＳ Ｐゴシック"/>
        <family val="3"/>
        <charset val="128"/>
      </rPr>
      <t>,</t>
    </r>
    <r>
      <rPr>
        <sz val="11"/>
        <rFont val="ＭＳ Ｐゴシック"/>
        <family val="3"/>
        <charset val="128"/>
      </rPr>
      <t>355</t>
    </r>
    <r>
      <rPr>
        <sz val="11"/>
        <rFont val="ＭＳ Ｐゴシック"/>
        <family val="3"/>
        <charset val="128"/>
      </rPr>
      <t>,</t>
    </r>
    <r>
      <rPr>
        <sz val="11"/>
        <rFont val="ＭＳ Ｐゴシック"/>
        <family val="3"/>
        <charset val="128"/>
      </rPr>
      <t>362</t>
    </r>
    <r>
      <rPr>
        <sz val="11"/>
        <rFont val="ＭＳ Ｐゴシック"/>
        <family val="3"/>
        <charset val="128"/>
      </rPr>
      <t>,</t>
    </r>
    <r>
      <rPr>
        <sz val="11"/>
        <rFont val="ＭＳ Ｐゴシック"/>
        <family val="3"/>
        <charset val="128"/>
      </rPr>
      <t>368</t>
    </r>
    <r>
      <rPr>
        <sz val="11"/>
        <rFont val="ＭＳ Ｐゴシック"/>
        <family val="3"/>
        <charset val="128"/>
      </rPr>
      <t xml:space="preserve"> ,384,392</t>
    </r>
    <phoneticPr fontId="5"/>
  </si>
  <si>
    <t>啓発宣伝費</t>
    <rPh sb="0" eb="2">
      <t>ケイハツ</t>
    </rPh>
    <rPh sb="2" eb="5">
      <t>センデンヒ</t>
    </rPh>
    <phoneticPr fontId="5"/>
  </si>
  <si>
    <t>パンフレット他言語版作成</t>
    <rPh sb="6" eb="9">
      <t>タゲンゴ</t>
    </rPh>
    <rPh sb="9" eb="10">
      <t>バン</t>
    </rPh>
    <rPh sb="10" eb="12">
      <t>サクセイ</t>
    </rPh>
    <phoneticPr fontId="5"/>
  </si>
  <si>
    <t>諸謝金</t>
    <rPh sb="0" eb="3">
      <t>ショシャキン</t>
    </rPh>
    <phoneticPr fontId="5"/>
  </si>
  <si>
    <t>竹島問題に関する調査研究</t>
    <rPh sb="0" eb="2">
      <t>タケシマ</t>
    </rPh>
    <rPh sb="2" eb="4">
      <t>モンダイ</t>
    </rPh>
    <rPh sb="5" eb="6">
      <t>カン</t>
    </rPh>
    <rPh sb="8" eb="10">
      <t>チョウサ</t>
    </rPh>
    <rPh sb="10" eb="12">
      <t>ケンキュウ</t>
    </rPh>
    <phoneticPr fontId="5"/>
  </si>
  <si>
    <t>旅費</t>
    <rPh sb="0" eb="2">
      <t>リョヒ</t>
    </rPh>
    <phoneticPr fontId="5"/>
  </si>
  <si>
    <t>出張</t>
    <rPh sb="0" eb="2">
      <t>シュッチョウ</t>
    </rPh>
    <phoneticPr fontId="5"/>
  </si>
  <si>
    <t>業務委託費</t>
    <rPh sb="0" eb="2">
      <t>ギョウム</t>
    </rPh>
    <rPh sb="2" eb="5">
      <t>イタクヒ</t>
    </rPh>
    <phoneticPr fontId="5"/>
  </si>
  <si>
    <t>日韓フォーラム開催委託</t>
    <rPh sb="0" eb="2">
      <t>ニッカン</t>
    </rPh>
    <rPh sb="7" eb="9">
      <t>カイサイ</t>
    </rPh>
    <rPh sb="9" eb="11">
      <t>イタク</t>
    </rPh>
    <phoneticPr fontId="5"/>
  </si>
  <si>
    <t>謝金</t>
    <rPh sb="0" eb="2">
      <t>シャキン</t>
    </rPh>
    <phoneticPr fontId="5"/>
  </si>
  <si>
    <t>韓国人遺族追悼巡礼</t>
    <rPh sb="0" eb="3">
      <t>カンコクジン</t>
    </rPh>
    <rPh sb="3" eb="5">
      <t>イゾク</t>
    </rPh>
    <rPh sb="5" eb="7">
      <t>ツイトウ</t>
    </rPh>
    <rPh sb="7" eb="9">
      <t>ジュンレイ</t>
    </rPh>
    <phoneticPr fontId="5"/>
  </si>
  <si>
    <t>日韓歴史家会議開催</t>
    <rPh sb="0" eb="2">
      <t>ニッカン</t>
    </rPh>
    <rPh sb="2" eb="5">
      <t>レキシカ</t>
    </rPh>
    <rPh sb="5" eb="7">
      <t>カイギ</t>
    </rPh>
    <rPh sb="7" eb="9">
      <t>カイサイ</t>
    </rPh>
    <phoneticPr fontId="5"/>
  </si>
  <si>
    <t>政策対話開催軽費</t>
    <rPh sb="0" eb="2">
      <t>セイサク</t>
    </rPh>
    <rPh sb="2" eb="4">
      <t>タイワ</t>
    </rPh>
    <rPh sb="4" eb="6">
      <t>カイサイ</t>
    </rPh>
    <rPh sb="6" eb="8">
      <t>ケイヒ</t>
    </rPh>
    <phoneticPr fontId="5"/>
  </si>
  <si>
    <t>謝金</t>
    <rPh sb="0" eb="2">
      <t>シャキン</t>
    </rPh>
    <phoneticPr fontId="5"/>
  </si>
  <si>
    <t>政策対話報告書作成</t>
    <rPh sb="0" eb="2">
      <t>セイサク</t>
    </rPh>
    <rPh sb="2" eb="4">
      <t>タイワ</t>
    </rPh>
    <rPh sb="4" eb="7">
      <t>ホウコクショ</t>
    </rPh>
    <rPh sb="7" eb="9">
      <t>サクセイ</t>
    </rPh>
    <phoneticPr fontId="5"/>
  </si>
  <si>
    <t>庁費</t>
    <rPh sb="0" eb="2">
      <t>チョウヒ</t>
    </rPh>
    <phoneticPr fontId="5"/>
  </si>
  <si>
    <t>日韓おまつり広報経費</t>
    <rPh sb="0" eb="2">
      <t>ニッカン</t>
    </rPh>
    <rPh sb="6" eb="8">
      <t>コウホウ</t>
    </rPh>
    <rPh sb="8" eb="10">
      <t>ケイヒ</t>
    </rPh>
    <phoneticPr fontId="5"/>
  </si>
  <si>
    <t>日韓おまつり開催軽費</t>
    <rPh sb="0" eb="2">
      <t>ニッカン</t>
    </rPh>
    <rPh sb="6" eb="8">
      <t>カイサイ</t>
    </rPh>
    <rPh sb="8" eb="10">
      <t>ケイヒ</t>
    </rPh>
    <phoneticPr fontId="5"/>
  </si>
  <si>
    <t>会議費</t>
    <rPh sb="0" eb="3">
      <t>カイギヒ</t>
    </rPh>
    <phoneticPr fontId="5"/>
  </si>
  <si>
    <t>会議開催軽費等</t>
    <rPh sb="0" eb="2">
      <t>カイギ</t>
    </rPh>
    <rPh sb="2" eb="4">
      <t>カイサイ</t>
    </rPh>
    <rPh sb="4" eb="6">
      <t>ケイヒ</t>
    </rPh>
    <rPh sb="6" eb="7">
      <t>トウ</t>
    </rPh>
    <phoneticPr fontId="5"/>
  </si>
  <si>
    <t>旅費</t>
    <rPh sb="0" eb="2">
      <t>リョヒ</t>
    </rPh>
    <phoneticPr fontId="5"/>
  </si>
  <si>
    <t>出張</t>
    <rPh sb="0" eb="2">
      <t>シュッチョウ</t>
    </rPh>
    <phoneticPr fontId="5"/>
  </si>
  <si>
    <t>アーバンコネクションズ</t>
    <phoneticPr fontId="5"/>
  </si>
  <si>
    <t>竹島パンフレット他言語版作成翻訳一式</t>
    <rPh sb="0" eb="2">
      <t>タケシマ</t>
    </rPh>
    <rPh sb="8" eb="11">
      <t>タゲンゴ</t>
    </rPh>
    <rPh sb="11" eb="12">
      <t>バン</t>
    </rPh>
    <rPh sb="12" eb="14">
      <t>サクセイ</t>
    </rPh>
    <rPh sb="14" eb="16">
      <t>ホンヤク</t>
    </rPh>
    <rPh sb="16" eb="18">
      <t>イッシキ</t>
    </rPh>
    <phoneticPr fontId="5"/>
  </si>
  <si>
    <t>株式会社インプレッション</t>
    <rPh sb="0" eb="4">
      <t>カブシキガイシャ</t>
    </rPh>
    <phoneticPr fontId="5"/>
  </si>
  <si>
    <t>竹島パンフレット増刷・全国配布</t>
    <rPh sb="0" eb="2">
      <t>タケシマ</t>
    </rPh>
    <rPh sb="8" eb="10">
      <t>ゾウサツ</t>
    </rPh>
    <rPh sb="11" eb="13">
      <t>ゼンコク</t>
    </rPh>
    <rPh sb="13" eb="15">
      <t>ハイフ</t>
    </rPh>
    <phoneticPr fontId="5"/>
  </si>
  <si>
    <t>見積もり合わせ</t>
    <rPh sb="0" eb="2">
      <t>ミツ</t>
    </rPh>
    <rPh sb="4" eb="5">
      <t>ア</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</si>
  <si>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</si>
  <si>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</si>
  <si>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</si>
  <si>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</si>
  <si>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</si>
  <si>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</si>
  <si>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</si>
  <si>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</si>
  <si>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</si>
  <si>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</si>
  <si>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出張費</t>
    <rPh sb="0" eb="3">
      <t>シュッチョウヒ</t>
    </rPh>
    <phoneticPr fontId="5"/>
  </si>
  <si>
    <t>（公財）日本国際交流センター</t>
    <rPh sb="1" eb="3">
      <t>コウザイ</t>
    </rPh>
    <rPh sb="4" eb="6">
      <t>ニホン</t>
    </rPh>
    <rPh sb="6" eb="8">
      <t>コクサイ</t>
    </rPh>
    <rPh sb="8" eb="10">
      <t>コウリュウ</t>
    </rPh>
    <phoneticPr fontId="5"/>
  </si>
  <si>
    <t>日韓フォーラム関連経費</t>
    <rPh sb="0" eb="2">
      <t>ニッカン</t>
    </rPh>
    <rPh sb="7" eb="9">
      <t>カンレン</t>
    </rPh>
    <rPh sb="9" eb="11">
      <t>ケイヒ</t>
    </rPh>
    <phoneticPr fontId="5"/>
  </si>
  <si>
    <t>企画競争</t>
    <rPh sb="0" eb="2">
      <t>キカク</t>
    </rPh>
    <rPh sb="2" eb="4">
      <t>キョウソウ</t>
    </rPh>
    <phoneticPr fontId="5"/>
  </si>
  <si>
    <t>モドゥツアーネットワーク</t>
    <phoneticPr fontId="5"/>
  </si>
  <si>
    <t>ハンイルエンタープライズ</t>
    <phoneticPr fontId="5"/>
  </si>
  <si>
    <t>遺族追悼巡礼手配</t>
    <rPh sb="0" eb="2">
      <t>イゾク</t>
    </rPh>
    <rPh sb="2" eb="4">
      <t>ツイトウ</t>
    </rPh>
    <rPh sb="4" eb="6">
      <t>ジュンレイ</t>
    </rPh>
    <rPh sb="6" eb="8">
      <t>テハイ</t>
    </rPh>
    <phoneticPr fontId="5"/>
  </si>
  <si>
    <t>韓国側
指定</t>
    <rPh sb="0" eb="3">
      <t>カンコクガワ</t>
    </rPh>
    <rPh sb="4" eb="6">
      <t>シテイ</t>
    </rPh>
    <phoneticPr fontId="5"/>
  </si>
  <si>
    <t>日韓文化交流基金</t>
    <rPh sb="0" eb="2">
      <t>ニッカン</t>
    </rPh>
    <rPh sb="2" eb="4">
      <t>ブンカ</t>
    </rPh>
    <rPh sb="4" eb="6">
      <t>コウリュウ</t>
    </rPh>
    <rPh sb="6" eb="8">
      <t>キキン</t>
    </rPh>
    <phoneticPr fontId="5"/>
  </si>
  <si>
    <t>歴史家会議開催手配</t>
    <rPh sb="0" eb="3">
      <t>レキシカ</t>
    </rPh>
    <rPh sb="3" eb="5">
      <t>カイギ</t>
    </rPh>
    <rPh sb="5" eb="7">
      <t>カイサイ</t>
    </rPh>
    <rPh sb="7" eb="9">
      <t>テハイ</t>
    </rPh>
    <phoneticPr fontId="5"/>
  </si>
  <si>
    <t>株式会社インターグループ</t>
    <rPh sb="0" eb="4">
      <t>カブシキガイシャ</t>
    </rPh>
    <phoneticPr fontId="5"/>
  </si>
  <si>
    <t>日韓有識者間政策対話通訳手配</t>
    <rPh sb="0" eb="2">
      <t>ニッカン</t>
    </rPh>
    <rPh sb="2" eb="5">
      <t>ユウシキシャ</t>
    </rPh>
    <rPh sb="5" eb="6">
      <t>カン</t>
    </rPh>
    <rPh sb="6" eb="8">
      <t>セイサク</t>
    </rPh>
    <rPh sb="8" eb="10">
      <t>タイワ</t>
    </rPh>
    <rPh sb="10" eb="12">
      <t>ツウヤク</t>
    </rPh>
    <rPh sb="12" eb="14">
      <t>テハイ</t>
    </rPh>
    <phoneticPr fontId="5"/>
  </si>
  <si>
    <t>日韓有識者間政策対話参加謝礼</t>
    <rPh sb="0" eb="2">
      <t>ニッカン</t>
    </rPh>
    <rPh sb="2" eb="5">
      <t>ユウシキシャ</t>
    </rPh>
    <rPh sb="5" eb="6">
      <t>カン</t>
    </rPh>
    <rPh sb="6" eb="8">
      <t>セイサク</t>
    </rPh>
    <rPh sb="8" eb="10">
      <t>タイワ</t>
    </rPh>
    <rPh sb="10" eb="12">
      <t>サンカ</t>
    </rPh>
    <rPh sb="12" eb="14">
      <t>シャレイ</t>
    </rPh>
    <phoneticPr fontId="5"/>
  </si>
  <si>
    <t>個人（Ａ）</t>
    <rPh sb="0" eb="2">
      <t>コジン</t>
    </rPh>
    <phoneticPr fontId="5"/>
  </si>
  <si>
    <t>日韓有識者間政策対話報告書作成</t>
    <rPh sb="0" eb="2">
      <t>ニッカン</t>
    </rPh>
    <rPh sb="2" eb="5">
      <t>ユウシキシャ</t>
    </rPh>
    <rPh sb="5" eb="6">
      <t>カン</t>
    </rPh>
    <rPh sb="6" eb="8">
      <t>セイサク</t>
    </rPh>
    <rPh sb="8" eb="10">
      <t>タイワ</t>
    </rPh>
    <rPh sb="10" eb="13">
      <t>ホウコクショ</t>
    </rPh>
    <rPh sb="13" eb="15">
      <t>サクセイ</t>
    </rPh>
    <phoneticPr fontId="5"/>
  </si>
  <si>
    <t>東アジア文化交流協会</t>
    <rPh sb="0" eb="1">
      <t>ヒガシ</t>
    </rPh>
    <rPh sb="4" eb="6">
      <t>ブンカ</t>
    </rPh>
    <rPh sb="6" eb="8">
      <t>コウリュウ</t>
    </rPh>
    <rPh sb="8" eb="10">
      <t>キョウカイ</t>
    </rPh>
    <phoneticPr fontId="5"/>
  </si>
  <si>
    <t>日韓おまつり開催業務（広報）</t>
    <rPh sb="0" eb="2">
      <t>ニッカン</t>
    </rPh>
    <rPh sb="6" eb="8">
      <t>カイサイ</t>
    </rPh>
    <rPh sb="8" eb="10">
      <t>ギョウム</t>
    </rPh>
    <rPh sb="11" eb="13">
      <t>コウホウ</t>
    </rPh>
    <phoneticPr fontId="5"/>
  </si>
  <si>
    <t>ロッテホテル</t>
    <phoneticPr fontId="5"/>
  </si>
  <si>
    <t>日韓おまつり開催業務（レセプション）</t>
    <rPh sb="0" eb="2">
      <t>ニッカン</t>
    </rPh>
    <rPh sb="6" eb="8">
      <t>カイサイ</t>
    </rPh>
    <rPh sb="8" eb="10">
      <t>ギョウム</t>
    </rPh>
    <phoneticPr fontId="5"/>
  </si>
  <si>
    <t>新聞購読</t>
    <rPh sb="0" eb="2">
      <t>シンブン</t>
    </rPh>
    <rPh sb="2" eb="4">
      <t>コウドク</t>
    </rPh>
    <phoneticPr fontId="5"/>
  </si>
  <si>
    <t>清（九段）</t>
    <rPh sb="0" eb="1">
      <t>シン</t>
    </rPh>
    <rPh sb="2" eb="4">
      <t>クダン</t>
    </rPh>
    <phoneticPr fontId="5"/>
  </si>
  <si>
    <t>会食経費</t>
    <rPh sb="0" eb="2">
      <t>カイショク</t>
    </rPh>
    <rPh sb="2" eb="4">
      <t>ケイヒ</t>
    </rPh>
    <phoneticPr fontId="5"/>
  </si>
  <si>
    <t>しずく（神楽坂）</t>
    <rPh sb="4" eb="7">
      <t>カグラザカ</t>
    </rPh>
    <phoneticPr fontId="5"/>
  </si>
  <si>
    <t>日韓産業技術協力財団</t>
    <rPh sb="0" eb="2">
      <t>ニッカン</t>
    </rPh>
    <rPh sb="2" eb="4">
      <t>サンギョウ</t>
    </rPh>
    <rPh sb="4" eb="6">
      <t>ギジュツ</t>
    </rPh>
    <rPh sb="6" eb="8">
      <t>キョウリョク</t>
    </rPh>
    <rPh sb="8" eb="10">
      <t>ザイダン</t>
    </rPh>
    <phoneticPr fontId="5"/>
  </si>
  <si>
    <t>株式会社テリオ</t>
    <rPh sb="0" eb="4">
      <t>カブシキガイシャ</t>
    </rPh>
    <phoneticPr fontId="5"/>
  </si>
  <si>
    <t>日韓文化交流基金</t>
    <rPh sb="0" eb="2">
      <t>ニッカン</t>
    </rPh>
    <rPh sb="2" eb="4">
      <t>ブンカ</t>
    </rPh>
    <rPh sb="4" eb="6">
      <t>コウリュウ</t>
    </rPh>
    <rPh sb="6" eb="8">
      <t>キキン</t>
    </rPh>
    <phoneticPr fontId="5"/>
  </si>
  <si>
    <t>日本経済新聞</t>
    <rPh sb="0" eb="2">
      <t>ニホン</t>
    </rPh>
    <rPh sb="2" eb="4">
      <t>ケイザイ</t>
    </rPh>
    <rPh sb="4" eb="6">
      <t>シンブン</t>
    </rPh>
    <phoneticPr fontId="5"/>
  </si>
  <si>
    <t>朝日新聞</t>
    <rPh sb="0" eb="2">
      <t>アサヒ</t>
    </rPh>
    <rPh sb="2" eb="4">
      <t>シンブン</t>
    </rPh>
    <phoneticPr fontId="5"/>
  </si>
  <si>
    <t>産経新聞</t>
    <rPh sb="0" eb="2">
      <t>サンケイ</t>
    </rPh>
    <rPh sb="2" eb="4">
      <t>シンブン</t>
    </rPh>
    <phoneticPr fontId="5"/>
  </si>
  <si>
    <t>新聞の購読</t>
    <rPh sb="0" eb="2">
      <t>シンブン</t>
    </rPh>
    <rPh sb="3" eb="5">
      <t>コウドク</t>
    </rPh>
    <phoneticPr fontId="5"/>
  </si>
  <si>
    <t>未来志向の日韓関係に資する政策面での協調及び理解促進を図るものであるため，事業の性質上定量的な成果目標及び成果指標を設定することは困難。</t>
    <phoneticPr fontId="5"/>
  </si>
  <si>
    <t>相互理解の促進による日韓関係の前進，未来志向の日韓関係の構築，首脳会談の実現を目指している。
また，様々な政策面で協調し，相互理解を促進するため，韓国側との各種協議を行ってきている。</t>
    <phoneticPr fontId="5"/>
  </si>
  <si>
    <t>日韓関係の発展・推進については，人的交流の増加にもつながるものであり，２国間の人的往来を代替目標とする。</t>
    <rPh sb="0" eb="2">
      <t>ニッカン</t>
    </rPh>
    <rPh sb="2" eb="4">
      <t>カンケイ</t>
    </rPh>
    <rPh sb="5" eb="7">
      <t>ハッテン</t>
    </rPh>
    <rPh sb="8" eb="10">
      <t>スイシン</t>
    </rPh>
    <rPh sb="16" eb="18">
      <t>ジンテキ</t>
    </rPh>
    <rPh sb="18" eb="20">
      <t>コウリュウ</t>
    </rPh>
    <rPh sb="21" eb="23">
      <t>ゾウカ</t>
    </rPh>
    <rPh sb="36" eb="38">
      <t>コクカン</t>
    </rPh>
    <rPh sb="39" eb="41">
      <t>ジンテキ</t>
    </rPh>
    <rPh sb="41" eb="43">
      <t>オウライ</t>
    </rPh>
    <rPh sb="44" eb="46">
      <t>ダイタイ</t>
    </rPh>
    <rPh sb="46" eb="48">
      <t>モクヒョウ</t>
    </rPh>
    <phoneticPr fontId="5"/>
  </si>
  <si>
    <t>日本からの訪韓者数及び韓国からの来訪者数を合わせた人数。</t>
    <rPh sb="0" eb="2">
      <t>ニホン</t>
    </rPh>
    <rPh sb="5" eb="7">
      <t>ホウカン</t>
    </rPh>
    <rPh sb="7" eb="8">
      <t>シャ</t>
    </rPh>
    <rPh sb="8" eb="9">
      <t>スウ</t>
    </rPh>
    <rPh sb="9" eb="10">
      <t>オヨ</t>
    </rPh>
    <rPh sb="11" eb="13">
      <t>カンコク</t>
    </rPh>
    <rPh sb="16" eb="19">
      <t>ライホウシャ</t>
    </rPh>
    <rPh sb="19" eb="20">
      <t>スウ</t>
    </rPh>
    <rPh sb="21" eb="22">
      <t>ア</t>
    </rPh>
    <rPh sb="25" eb="27">
      <t>ニンズウ</t>
    </rPh>
    <phoneticPr fontId="5"/>
  </si>
  <si>
    <t>日韓経済関係の発展については，推進されることにより影響を受ける日韓間の投資額を代替目標とする。</t>
    <rPh sb="0" eb="2">
      <t>ニッカン</t>
    </rPh>
    <rPh sb="2" eb="4">
      <t>ケイザイ</t>
    </rPh>
    <rPh sb="4" eb="6">
      <t>カンケイ</t>
    </rPh>
    <rPh sb="7" eb="9">
      <t>ハッテン</t>
    </rPh>
    <rPh sb="15" eb="17">
      <t>スイシン</t>
    </rPh>
    <rPh sb="25" eb="27">
      <t>エイキョウ</t>
    </rPh>
    <rPh sb="28" eb="29">
      <t>ウ</t>
    </rPh>
    <rPh sb="31" eb="34">
      <t>ニッカンカン</t>
    </rPh>
    <rPh sb="35" eb="37">
      <t>トウシ</t>
    </rPh>
    <rPh sb="37" eb="38">
      <t>ガク</t>
    </rPh>
    <rPh sb="39" eb="41">
      <t>ダイタイ</t>
    </rPh>
    <rPh sb="41" eb="43">
      <t>モクヒョウ</t>
    </rPh>
    <phoneticPr fontId="5"/>
  </si>
  <si>
    <t>日本から韓国への投資額</t>
    <rPh sb="0" eb="2">
      <t>ニホン</t>
    </rPh>
    <rPh sb="4" eb="6">
      <t>カンコク</t>
    </rPh>
    <rPh sb="8" eb="11">
      <t>トウシガク</t>
    </rPh>
    <phoneticPr fontId="5"/>
  </si>
  <si>
    <t>日韓経済関係の発展については，推進されることにより影響を受ける日韓間の投資額を代替目標とする。</t>
    <phoneticPr fontId="5"/>
  </si>
  <si>
    <t>韓国から日本への投資額</t>
    <rPh sb="0" eb="2">
      <t>カンコク</t>
    </rPh>
    <rPh sb="4" eb="6">
      <t>ニホン</t>
    </rPh>
    <rPh sb="8" eb="11">
      <t>トウシガク</t>
    </rPh>
    <phoneticPr fontId="5"/>
  </si>
  <si>
    <t>万人</t>
    <rPh sb="0" eb="2">
      <t>マンニン</t>
    </rPh>
    <phoneticPr fontId="5"/>
  </si>
  <si>
    <t>-</t>
    <phoneticPr fontId="5"/>
  </si>
  <si>
    <t>億ドル</t>
    <rPh sb="0" eb="1">
      <t>オク</t>
    </rPh>
    <phoneticPr fontId="5"/>
  </si>
  <si>
    <t>外部有識者の点検対象外である。</t>
    <rPh sb="0" eb="2">
      <t>ガイブ</t>
    </rPh>
    <rPh sb="2" eb="5">
      <t>ユウシキシャ</t>
    </rPh>
    <rPh sb="6" eb="8">
      <t>テンケン</t>
    </rPh>
    <rPh sb="8" eb="11">
      <t>タイショウガイ</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</si>
  <si>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</si>
  <si>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日韓フォーラムについては，日韓交互開催をしており，平成２８年度は日本で開催することとなっているため，開催経費が増額となったが，国交正常化５０周年事業は，平成２７年を以て終了となるため，総額は減となっている。</t>
    <phoneticPr fontId="5"/>
  </si>
  <si>
    <t>－</t>
    <phoneticPr fontId="5"/>
  </si>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</sst>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3" fontId="0" fillId="5" borderId="25" xfId="0" applyNumberFormat="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6">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47</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56028</xdr:colOff>
      <xdr:row>145</xdr:row>
      <xdr:rowOff>347383</xdr:rowOff>
    </xdr:from>
    <xdr:to>
      <xdr:col>41</xdr:col>
      <xdr:colOff>3257</xdr:colOff>
      <xdr:row>146</xdr:row>
      <xdr:rowOff>247063</xdr:rowOff>
    </xdr:to>
    <xdr:grpSp>
      <xdr:nvGrpSpPr>
        <xdr:cNvPr id="9" name="グループ化 8"/>
        <xdr:cNvGrpSpPr/>
      </xdr:nvGrpSpPr>
      <xdr:grpSpPr>
        <a:xfrm>
          <a:off x="1456203" y="41809708"/>
          <a:ext cx="6748079" cy="690255"/>
          <a:chOff x="1154205" y="54897619"/>
          <a:chExt cx="6043229" cy="695297"/>
        </a:xfrm>
      </xdr:grpSpPr>
      <xdr:sp macro="" textlink="">
        <xdr:nvSpPr>
          <xdr:cNvPr id="177" name="テキスト ボックス 176"/>
          <xdr:cNvSpPr txBox="1"/>
        </xdr:nvSpPr>
        <xdr:spPr>
          <a:xfrm>
            <a:off x="1154205" y="54897619"/>
            <a:ext cx="3443025" cy="2338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（２）韓国人遺骨調査・返還関連事業</a:t>
            </a:r>
          </a:p>
        </xdr:txBody>
      </xdr:sp>
      <xdr:sp macro="" textlink="">
        <xdr:nvSpPr>
          <xdr:cNvPr id="178" name="正方形/長方形 177"/>
          <xdr:cNvSpPr/>
        </xdr:nvSpPr>
        <xdr:spPr>
          <a:xfrm>
            <a:off x="3460774" y="55275417"/>
            <a:ext cx="3736660" cy="317499"/>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当該事業は遺骨調査が進まず延期。</a:t>
            </a:r>
          </a:p>
        </xdr:txBody>
      </xdr:sp>
    </xdr:grpSp>
    <xdr:clientData/>
  </xdr:twoCellAnchor>
  <xdr:twoCellAnchor>
    <xdr:from>
      <xdr:col>7</xdr:col>
      <xdr:colOff>156153</xdr:colOff>
      <xdr:row>150</xdr:row>
      <xdr:rowOff>239037</xdr:rowOff>
    </xdr:from>
    <xdr:to>
      <xdr:col>40</xdr:col>
      <xdr:colOff>162695</xdr:colOff>
      <xdr:row>154</xdr:row>
      <xdr:rowOff>228842</xdr:rowOff>
    </xdr:to>
    <xdr:grpSp>
      <xdr:nvGrpSpPr>
        <xdr:cNvPr id="6" name="グループ化 5"/>
        <xdr:cNvGrpSpPr/>
      </xdr:nvGrpSpPr>
      <xdr:grpSpPr>
        <a:xfrm>
          <a:off x="1556328" y="45654237"/>
          <a:ext cx="6607367" cy="3152105"/>
          <a:chOff x="1187094" y="57489890"/>
          <a:chExt cx="5923248" cy="3172276"/>
        </a:xfrm>
      </xdr:grpSpPr>
      <xdr:sp macro="" textlink="">
        <xdr:nvSpPr>
          <xdr:cNvPr id="183" name="テキスト ボックス 182"/>
          <xdr:cNvSpPr txBox="1"/>
        </xdr:nvSpPr>
        <xdr:spPr>
          <a:xfrm>
            <a:off x="1187094" y="57489890"/>
            <a:ext cx="3236725" cy="3524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（４）韓国人遺族追悼巡礼支援事業</a:t>
            </a:r>
          </a:p>
        </xdr:txBody>
      </xdr:sp>
      <xdr:sp macro="" textlink="">
        <xdr:nvSpPr>
          <xdr:cNvPr id="184" name="正方形/長方形 183"/>
          <xdr:cNvSpPr/>
        </xdr:nvSpPr>
        <xdr:spPr>
          <a:xfrm>
            <a:off x="3945529" y="57855330"/>
            <a:ext cx="2141624" cy="548368"/>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５．２百万円</a:t>
            </a:r>
          </a:p>
        </xdr:txBody>
      </xdr:sp>
      <xdr:sp macro="" textlink="">
        <xdr:nvSpPr>
          <xdr:cNvPr id="185" name="正方形/長方形 184"/>
          <xdr:cNvSpPr/>
        </xdr:nvSpPr>
        <xdr:spPr>
          <a:xfrm>
            <a:off x="3902306" y="58726027"/>
            <a:ext cx="2145725" cy="529479"/>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在外公館</a:t>
            </a:r>
            <a:endParaRPr kumimoji="1" lang="en-US" altLang="ja-JP" sz="1100"/>
          </a:p>
          <a:p>
            <a:pPr algn="ctr"/>
            <a:r>
              <a:rPr kumimoji="1" lang="ja-JP" altLang="en-US" sz="1100"/>
              <a:t>５．２百万円</a:t>
            </a:r>
          </a:p>
        </xdr:txBody>
      </xdr:sp>
      <xdr:sp macro="" textlink="">
        <xdr:nvSpPr>
          <xdr:cNvPr id="186" name="正方形/長方形 185"/>
          <xdr:cNvSpPr/>
        </xdr:nvSpPr>
        <xdr:spPr>
          <a:xfrm>
            <a:off x="3988252" y="59777619"/>
            <a:ext cx="2143326" cy="570860"/>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Ｅ．業者２社</a:t>
            </a:r>
            <a:endParaRPr kumimoji="1" lang="en-US" altLang="ja-JP" sz="1400"/>
          </a:p>
          <a:p>
            <a:pPr algn="ctr"/>
            <a:r>
              <a:rPr kumimoji="1" lang="ja-JP" altLang="en-US" sz="1100"/>
              <a:t>５．２百万円</a:t>
            </a:r>
          </a:p>
        </xdr:txBody>
      </xdr:sp>
      <xdr:sp macro="" textlink="">
        <xdr:nvSpPr>
          <xdr:cNvPr id="187" name="正方形/長方形 186"/>
          <xdr:cNvSpPr/>
        </xdr:nvSpPr>
        <xdr:spPr>
          <a:xfrm>
            <a:off x="4337335" y="59548161"/>
            <a:ext cx="1405736" cy="205189"/>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88" name="正方形/長方形 187"/>
          <xdr:cNvSpPr/>
        </xdr:nvSpPr>
        <xdr:spPr>
          <a:xfrm>
            <a:off x="2929992" y="60429044"/>
            <a:ext cx="4180350" cy="233122"/>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（韓国人遺族による海外激戦地追悼巡礼）</a:t>
            </a:r>
          </a:p>
        </xdr:txBody>
      </xdr:sp>
      <xdr:cxnSp macro="">
        <xdr:nvCxnSpPr>
          <xdr:cNvPr id="189" name="直線矢印コネクタ 188"/>
          <xdr:cNvCxnSpPr/>
        </xdr:nvCxnSpPr>
        <xdr:spPr>
          <a:xfrm flipH="1">
            <a:off x="4992779" y="58459488"/>
            <a:ext cx="1121" cy="18810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90" name="直線矢印コネクタ 189"/>
          <xdr:cNvCxnSpPr/>
        </xdr:nvCxnSpPr>
        <xdr:spPr>
          <a:xfrm>
            <a:off x="4993394" y="59303131"/>
            <a:ext cx="10591" cy="17481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13157</xdr:colOff>
      <xdr:row>154</xdr:row>
      <xdr:rowOff>500263</xdr:rowOff>
    </xdr:from>
    <xdr:to>
      <xdr:col>36</xdr:col>
      <xdr:colOff>85668</xdr:colOff>
      <xdr:row>157</xdr:row>
      <xdr:rowOff>532440</xdr:rowOff>
    </xdr:to>
    <xdr:grpSp>
      <xdr:nvGrpSpPr>
        <xdr:cNvPr id="5" name="グループ化 4"/>
        <xdr:cNvGrpSpPr/>
      </xdr:nvGrpSpPr>
      <xdr:grpSpPr>
        <a:xfrm>
          <a:off x="1413332" y="49077763"/>
          <a:ext cx="5873236" cy="2403902"/>
          <a:chOff x="1200981" y="60933587"/>
          <a:chExt cx="5272040" cy="2419029"/>
        </a:xfrm>
      </xdr:grpSpPr>
      <xdr:sp macro="" textlink="">
        <xdr:nvSpPr>
          <xdr:cNvPr id="191" name="テキスト ボックス 190"/>
          <xdr:cNvSpPr txBox="1"/>
        </xdr:nvSpPr>
        <xdr:spPr>
          <a:xfrm>
            <a:off x="1200981" y="60933587"/>
            <a:ext cx="3222839" cy="2655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（５）日韓歴史共同研究推進計画</a:t>
            </a:r>
          </a:p>
        </xdr:txBody>
      </xdr:sp>
      <xdr:sp macro="" textlink="">
        <xdr:nvSpPr>
          <xdr:cNvPr id="192" name="テキスト ボックス 191"/>
          <xdr:cNvSpPr txBox="1"/>
        </xdr:nvSpPr>
        <xdr:spPr>
          <a:xfrm>
            <a:off x="4236763" y="61362246"/>
            <a:ext cx="1705790" cy="5625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外務省</a:t>
            </a:r>
            <a:endParaRPr kumimoji="1" lang="en-US" altLang="ja-JP" sz="1100"/>
          </a:p>
          <a:p>
            <a:pPr algn="ctr"/>
            <a:r>
              <a:rPr kumimoji="1" lang="ja-JP" altLang="en-US" sz="1100"/>
              <a:t>４百万円</a:t>
            </a:r>
          </a:p>
        </xdr:txBody>
      </xdr:sp>
      <xdr:sp macro="" textlink="">
        <xdr:nvSpPr>
          <xdr:cNvPr id="193" name="テキスト ボックス 192"/>
          <xdr:cNvSpPr txBox="1"/>
        </xdr:nvSpPr>
        <xdr:spPr>
          <a:xfrm>
            <a:off x="3935183" y="62502042"/>
            <a:ext cx="2293705" cy="5362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Ｆ．（公財）日韓文化交流基金</a:t>
            </a:r>
            <a:endParaRPr kumimoji="1" lang="en-US" altLang="ja-JP" sz="1100"/>
          </a:p>
          <a:p>
            <a:pPr algn="ctr"/>
            <a:r>
              <a:rPr kumimoji="1" lang="ja-JP" altLang="en-US" sz="1100"/>
              <a:t>４百万円</a:t>
            </a:r>
            <a:endParaRPr kumimoji="1" lang="en-US" altLang="ja-JP" sz="1100"/>
          </a:p>
        </xdr:txBody>
      </xdr:sp>
      <xdr:cxnSp macro="">
        <xdr:nvCxnSpPr>
          <xdr:cNvPr id="194" name="直線矢印コネクタ 193"/>
          <xdr:cNvCxnSpPr>
            <a:stCxn id="192" idx="2"/>
            <a:endCxn id="196" idx="0"/>
          </xdr:cNvCxnSpPr>
        </xdr:nvCxnSpPr>
        <xdr:spPr>
          <a:xfrm flipH="1">
            <a:off x="5084682" y="61924844"/>
            <a:ext cx="4977" cy="3067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5" name="テキスト ボックス 194"/>
          <xdr:cNvSpPr txBox="1"/>
        </xdr:nvSpPr>
        <xdr:spPr>
          <a:xfrm>
            <a:off x="3660845" y="63071008"/>
            <a:ext cx="2812176" cy="2816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（日韓歴史家会議日本側事務局業務委嘱）</a:t>
            </a:r>
          </a:p>
        </xdr:txBody>
      </xdr:sp>
      <xdr:sp macro="" textlink="">
        <xdr:nvSpPr>
          <xdr:cNvPr id="196" name="テキスト ボックス 195"/>
          <xdr:cNvSpPr txBox="1"/>
        </xdr:nvSpPr>
        <xdr:spPr>
          <a:xfrm>
            <a:off x="4339221" y="62231614"/>
            <a:ext cx="1496244"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企画競争</a:t>
            </a:r>
            <a:r>
              <a:rPr kumimoji="1" lang="en-US" altLang="ja-JP" sz="1000"/>
              <a:t>】</a:t>
            </a:r>
            <a:endParaRPr kumimoji="1" lang="ja-JP" altLang="en-US" sz="1000"/>
          </a:p>
        </xdr:txBody>
      </xdr:sp>
    </xdr:grpSp>
    <xdr:clientData/>
  </xdr:twoCellAnchor>
  <xdr:twoCellAnchor>
    <xdr:from>
      <xdr:col>6</xdr:col>
      <xdr:colOff>165445</xdr:colOff>
      <xdr:row>158</xdr:row>
      <xdr:rowOff>580306</xdr:rowOff>
    </xdr:from>
    <xdr:to>
      <xdr:col>47</xdr:col>
      <xdr:colOff>172648</xdr:colOff>
      <xdr:row>164</xdr:row>
      <xdr:rowOff>761563</xdr:rowOff>
    </xdr:to>
    <xdr:grpSp>
      <xdr:nvGrpSpPr>
        <xdr:cNvPr id="242" name="グループ化 241"/>
        <xdr:cNvGrpSpPr/>
      </xdr:nvGrpSpPr>
      <xdr:grpSpPr>
        <a:xfrm>
          <a:off x="1365595" y="52320106"/>
          <a:ext cx="8208228" cy="4924707"/>
          <a:chOff x="1173975" y="63602188"/>
          <a:chExt cx="7358262" cy="4954963"/>
        </a:xfrm>
      </xdr:grpSpPr>
      <xdr:sp macro="" textlink="">
        <xdr:nvSpPr>
          <xdr:cNvPr id="197" name="テキスト ボックス 196"/>
          <xdr:cNvSpPr txBox="1"/>
        </xdr:nvSpPr>
        <xdr:spPr>
          <a:xfrm>
            <a:off x="1173975" y="63602188"/>
            <a:ext cx="2211562" cy="3753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（６）日韓政策対話</a:t>
            </a:r>
          </a:p>
        </xdr:txBody>
      </xdr:sp>
      <xdr:sp macro="" textlink="">
        <xdr:nvSpPr>
          <xdr:cNvPr id="198" name="テキスト ボックス 197"/>
          <xdr:cNvSpPr txBox="1"/>
        </xdr:nvSpPr>
        <xdr:spPr bwMode="auto">
          <a:xfrm>
            <a:off x="3200358" y="67161656"/>
            <a:ext cx="1714660" cy="6266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在外公館</a:t>
            </a:r>
            <a:endParaRPr kumimoji="1" lang="en-US" altLang="ja-JP" sz="1100"/>
          </a:p>
          <a:p>
            <a:pPr algn="ctr"/>
            <a:r>
              <a:rPr kumimoji="1" lang="ja-JP" altLang="en-US" sz="1100"/>
              <a:t>０．２百万円</a:t>
            </a:r>
          </a:p>
        </xdr:txBody>
      </xdr:sp>
      <xdr:sp macro="" textlink="">
        <xdr:nvSpPr>
          <xdr:cNvPr id="199" name="テキスト ボックス 198"/>
          <xdr:cNvSpPr txBox="1"/>
        </xdr:nvSpPr>
        <xdr:spPr bwMode="auto">
          <a:xfrm>
            <a:off x="6932156" y="67959438"/>
            <a:ext cx="1600081" cy="3516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900"/>
              <a:t>（会議関連報告書作成）</a:t>
            </a:r>
          </a:p>
        </xdr:txBody>
      </xdr:sp>
      <xdr:sp macro="" textlink="">
        <xdr:nvSpPr>
          <xdr:cNvPr id="200" name="テキスト ボックス 199"/>
          <xdr:cNvSpPr txBox="1"/>
        </xdr:nvSpPr>
        <xdr:spPr bwMode="auto">
          <a:xfrm>
            <a:off x="4633670" y="67994894"/>
            <a:ext cx="2293364" cy="5622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Ｉ．個人２回</a:t>
            </a:r>
            <a:endParaRPr kumimoji="1" lang="en-US" altLang="ja-JP" sz="1100"/>
          </a:p>
          <a:p>
            <a:pPr algn="ctr"/>
            <a:r>
              <a:rPr kumimoji="1" lang="ja-JP" altLang="en-US" sz="1100"/>
              <a:t>０．２百万円</a:t>
            </a:r>
          </a:p>
        </xdr:txBody>
      </xdr:sp>
      <xdr:cxnSp macro="">
        <xdr:nvCxnSpPr>
          <xdr:cNvPr id="201" name="直線コネクタ 200"/>
          <xdr:cNvCxnSpPr/>
        </xdr:nvCxnSpPr>
        <xdr:spPr bwMode="auto">
          <a:xfrm flipH="1">
            <a:off x="3983449" y="64610317"/>
            <a:ext cx="22412" cy="25322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2" name="直線コネクタ 201"/>
          <xdr:cNvCxnSpPr/>
        </xdr:nvCxnSpPr>
        <xdr:spPr bwMode="auto">
          <a:xfrm>
            <a:off x="3994654" y="67786386"/>
            <a:ext cx="0" cy="4762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3" name="直線矢印コネクタ 202"/>
          <xdr:cNvCxnSpPr/>
        </xdr:nvCxnSpPr>
        <xdr:spPr bwMode="auto">
          <a:xfrm>
            <a:off x="3984289" y="68260673"/>
            <a:ext cx="62632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4" name="テキスト ボックス 203"/>
          <xdr:cNvSpPr txBox="1"/>
        </xdr:nvSpPr>
        <xdr:spPr bwMode="auto">
          <a:xfrm>
            <a:off x="5307544" y="67734484"/>
            <a:ext cx="1205034" cy="3073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050"/>
              <a:t>【</a:t>
            </a:r>
            <a:r>
              <a:rPr kumimoji="1" lang="ja-JP" altLang="en-US" sz="1050"/>
              <a:t>随意契約</a:t>
            </a:r>
            <a:r>
              <a:rPr kumimoji="1" lang="en-US" altLang="ja-JP" sz="1050"/>
              <a:t>】</a:t>
            </a:r>
            <a:endParaRPr kumimoji="1" lang="ja-JP" altLang="en-US" sz="1050"/>
          </a:p>
        </xdr:txBody>
      </xdr:sp>
      <xdr:sp macro="" textlink="">
        <xdr:nvSpPr>
          <xdr:cNvPr id="205" name="テキスト ボックス 204"/>
          <xdr:cNvSpPr txBox="1"/>
        </xdr:nvSpPr>
        <xdr:spPr bwMode="auto">
          <a:xfrm>
            <a:off x="3211844" y="63862323"/>
            <a:ext cx="1588034" cy="7603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外務省</a:t>
            </a:r>
            <a:endParaRPr kumimoji="1" lang="en-US" altLang="ja-JP" sz="1100"/>
          </a:p>
          <a:p>
            <a:pPr algn="ctr"/>
            <a:r>
              <a:rPr kumimoji="1" lang="ja-JP" altLang="en-US" sz="1100"/>
              <a:t>　　４百万円</a:t>
            </a:r>
          </a:p>
        </xdr:txBody>
      </xdr:sp>
      <xdr:sp macro="" textlink="">
        <xdr:nvSpPr>
          <xdr:cNvPr id="206" name="テキスト ボックス 205"/>
          <xdr:cNvSpPr txBox="1"/>
        </xdr:nvSpPr>
        <xdr:spPr bwMode="auto">
          <a:xfrm>
            <a:off x="4887843" y="64891586"/>
            <a:ext cx="1707537" cy="5619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Ｇ．旅費１３人</a:t>
            </a:r>
            <a:endParaRPr kumimoji="1" lang="en-US" sz="1100">
              <a:solidFill>
                <a:schemeClr val="dk1"/>
              </a:solidFill>
              <a:latin typeface="+mn-lt"/>
              <a:ea typeface="+mn-ea"/>
              <a:cs typeface="+mn-cs"/>
            </a:endParaRPr>
          </a:p>
          <a:p>
            <a:pPr algn="ctr"/>
            <a:r>
              <a:rPr kumimoji="1" lang="ja-JP" altLang="en-US" sz="1100"/>
              <a:t>１．１百万円</a:t>
            </a:r>
            <a:endParaRPr kumimoji="1" lang="en-US" altLang="ja-JP" sz="1100"/>
          </a:p>
          <a:p>
            <a:pPr algn="ctr"/>
            <a:endParaRPr kumimoji="1" lang="en-US" altLang="ja-JP" sz="1100"/>
          </a:p>
          <a:p>
            <a:pPr algn="ctr"/>
            <a:endParaRPr kumimoji="1" lang="ja-JP" altLang="en-US" sz="1100"/>
          </a:p>
        </xdr:txBody>
      </xdr:sp>
      <xdr:sp macro="" textlink="">
        <xdr:nvSpPr>
          <xdr:cNvPr id="207" name="テキスト ボックス 206"/>
          <xdr:cNvSpPr txBox="1"/>
        </xdr:nvSpPr>
        <xdr:spPr bwMode="auto">
          <a:xfrm>
            <a:off x="5378095" y="65503185"/>
            <a:ext cx="824710" cy="2801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900"/>
              <a:t>（出張費）</a:t>
            </a:r>
          </a:p>
        </xdr:txBody>
      </xdr:sp>
      <xdr:cxnSp macro="">
        <xdr:nvCxnSpPr>
          <xdr:cNvPr id="208" name="直線矢印コネクタ 207"/>
          <xdr:cNvCxnSpPr/>
        </xdr:nvCxnSpPr>
        <xdr:spPr bwMode="auto">
          <a:xfrm>
            <a:off x="4001938" y="65200867"/>
            <a:ext cx="67395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9" name="テキスト ボックス 208"/>
          <xdr:cNvSpPr txBox="1"/>
        </xdr:nvSpPr>
        <xdr:spPr bwMode="auto">
          <a:xfrm>
            <a:off x="4891766" y="66192349"/>
            <a:ext cx="1707537" cy="6219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Ｈ．業者，個人５人</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２回　</a:t>
            </a:r>
            <a:endParaRPr kumimoji="1" lang="en-US" sz="1100">
              <a:solidFill>
                <a:schemeClr val="dk1"/>
              </a:solidFill>
              <a:latin typeface="+mn-lt"/>
              <a:ea typeface="+mn-ea"/>
              <a:cs typeface="+mn-cs"/>
            </a:endParaRPr>
          </a:p>
          <a:p>
            <a:pPr algn="ctr"/>
            <a:r>
              <a:rPr kumimoji="1" lang="ja-JP" altLang="en-US" sz="1100"/>
              <a:t>０．８百万円</a:t>
            </a:r>
            <a:endParaRPr kumimoji="1" lang="en-US" altLang="ja-JP" sz="1100"/>
          </a:p>
          <a:p>
            <a:pPr algn="ctr"/>
            <a:endParaRPr kumimoji="1" lang="en-US" altLang="ja-JP" sz="1100"/>
          </a:p>
          <a:p>
            <a:pPr algn="ctr"/>
            <a:endParaRPr kumimoji="1" lang="ja-JP" altLang="en-US" sz="1100"/>
          </a:p>
        </xdr:txBody>
      </xdr:sp>
      <xdr:cxnSp macro="">
        <xdr:nvCxnSpPr>
          <xdr:cNvPr id="210" name="直線矢印コネクタ 209"/>
          <xdr:cNvCxnSpPr/>
        </xdr:nvCxnSpPr>
        <xdr:spPr bwMode="auto">
          <a:xfrm>
            <a:off x="3994655" y="66536370"/>
            <a:ext cx="67395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1" name="テキスト ボックス 210"/>
          <xdr:cNvSpPr txBox="1"/>
        </xdr:nvSpPr>
        <xdr:spPr bwMode="auto">
          <a:xfrm>
            <a:off x="5261199" y="65926719"/>
            <a:ext cx="886586" cy="2306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050"/>
              <a:t>【</a:t>
            </a:r>
            <a:r>
              <a:rPr kumimoji="1" lang="ja-JP" altLang="en-US" sz="1050"/>
              <a:t>随意契約</a:t>
            </a:r>
            <a:r>
              <a:rPr kumimoji="1" lang="en-US" altLang="ja-JP" sz="1050"/>
              <a:t>】</a:t>
            </a:r>
            <a:endParaRPr kumimoji="1" lang="ja-JP" altLang="en-US" sz="1050"/>
          </a:p>
        </xdr:txBody>
      </xdr:sp>
    </xdr:grpSp>
    <xdr:clientData/>
  </xdr:twoCellAnchor>
  <xdr:twoCellAnchor>
    <xdr:from>
      <xdr:col>8</xdr:col>
      <xdr:colOff>51125</xdr:colOff>
      <xdr:row>165</xdr:row>
      <xdr:rowOff>304960</xdr:rowOff>
    </xdr:from>
    <xdr:to>
      <xdr:col>50</xdr:col>
      <xdr:colOff>100270</xdr:colOff>
      <xdr:row>169</xdr:row>
      <xdr:rowOff>305600</xdr:rowOff>
    </xdr:to>
    <xdr:grpSp>
      <xdr:nvGrpSpPr>
        <xdr:cNvPr id="4" name="グループ化 3"/>
        <xdr:cNvGrpSpPr/>
      </xdr:nvGrpSpPr>
      <xdr:grpSpPr>
        <a:xfrm>
          <a:off x="1651325" y="57578785"/>
          <a:ext cx="8583545" cy="3162940"/>
          <a:chOff x="1362214" y="68705667"/>
          <a:chExt cx="7702763" cy="3183110"/>
        </a:xfrm>
      </xdr:grpSpPr>
      <xdr:sp macro="" textlink="">
        <xdr:nvSpPr>
          <xdr:cNvPr id="212" name="テキスト ボックス 211"/>
          <xdr:cNvSpPr txBox="1"/>
        </xdr:nvSpPr>
        <xdr:spPr>
          <a:xfrm>
            <a:off x="1362214" y="68705667"/>
            <a:ext cx="2728910" cy="2894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（７）日韓市民交流促進経費</a:t>
            </a:r>
          </a:p>
        </xdr:txBody>
      </xdr:sp>
      <xdr:sp macro="" textlink="">
        <xdr:nvSpPr>
          <xdr:cNvPr id="213" name="テキスト ボックス 212"/>
          <xdr:cNvSpPr txBox="1"/>
        </xdr:nvSpPr>
        <xdr:spPr bwMode="auto">
          <a:xfrm>
            <a:off x="4282321" y="69003503"/>
            <a:ext cx="1765229" cy="6665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外務省</a:t>
            </a:r>
            <a:endParaRPr kumimoji="1" lang="en-US" altLang="ja-JP" sz="1100"/>
          </a:p>
          <a:p>
            <a:pPr algn="ctr"/>
            <a:r>
              <a:rPr kumimoji="1" lang="ja-JP" altLang="en-US" sz="1100"/>
              <a:t>　　１．４百万円</a:t>
            </a:r>
          </a:p>
        </xdr:txBody>
      </xdr:sp>
      <xdr:sp macro="" textlink="">
        <xdr:nvSpPr>
          <xdr:cNvPr id="214" name="テキスト ボックス 213"/>
          <xdr:cNvSpPr txBox="1"/>
        </xdr:nvSpPr>
        <xdr:spPr bwMode="auto">
          <a:xfrm>
            <a:off x="4307879" y="69840983"/>
            <a:ext cx="1765229" cy="6570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在外公館</a:t>
            </a:r>
            <a:endParaRPr kumimoji="1" lang="en-US" altLang="ja-JP" sz="1100"/>
          </a:p>
          <a:p>
            <a:pPr algn="ctr"/>
            <a:r>
              <a:rPr kumimoji="1" lang="ja-JP" altLang="en-US" sz="1100"/>
              <a:t>　　１．４百万円</a:t>
            </a:r>
          </a:p>
        </xdr:txBody>
      </xdr:sp>
      <xdr:sp macro="" textlink="">
        <xdr:nvSpPr>
          <xdr:cNvPr id="215" name="テキスト ボックス 214"/>
          <xdr:cNvSpPr txBox="1"/>
        </xdr:nvSpPr>
        <xdr:spPr bwMode="auto">
          <a:xfrm rot="10800000" flipV="1">
            <a:off x="2205272" y="71655694"/>
            <a:ext cx="3246289" cy="232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900"/>
              <a:t>（日韓交流おまつり事前広報活動経費）</a:t>
            </a:r>
          </a:p>
        </xdr:txBody>
      </xdr:sp>
      <xdr:cxnSp macro="">
        <xdr:nvCxnSpPr>
          <xdr:cNvPr id="216" name="直線矢印コネクタ 215"/>
          <xdr:cNvCxnSpPr/>
        </xdr:nvCxnSpPr>
        <xdr:spPr bwMode="auto">
          <a:xfrm flipH="1">
            <a:off x="3211843" y="70862637"/>
            <a:ext cx="11206" cy="17465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7" name="テキスト ボックス 216"/>
          <xdr:cNvSpPr txBox="1"/>
        </xdr:nvSpPr>
        <xdr:spPr bwMode="auto">
          <a:xfrm>
            <a:off x="1771888" y="71040092"/>
            <a:ext cx="3070490" cy="524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Ｊ．　</a:t>
            </a:r>
            <a:r>
              <a:rPr kumimoji="1" lang="en-US" altLang="ja-JP" sz="1100"/>
              <a:t>(</a:t>
            </a:r>
            <a:r>
              <a:rPr kumimoji="1" lang="ja-JP" altLang="en-US" sz="1100"/>
              <a:t>社</a:t>
            </a:r>
            <a:r>
              <a:rPr kumimoji="1" lang="en-US" altLang="ja-JP" sz="1100"/>
              <a:t>)</a:t>
            </a:r>
            <a:r>
              <a:rPr kumimoji="1" lang="ja-JP" altLang="en-US" sz="1100"/>
              <a:t>東アジア文化交流協会　０．６百万円</a:t>
            </a:r>
          </a:p>
        </xdr:txBody>
      </xdr:sp>
      <xdr:cxnSp macro="">
        <xdr:nvCxnSpPr>
          <xdr:cNvPr id="218" name="直線矢印コネクタ 217"/>
          <xdr:cNvCxnSpPr/>
        </xdr:nvCxnSpPr>
        <xdr:spPr bwMode="auto">
          <a:xfrm flipH="1">
            <a:off x="5194643" y="69694186"/>
            <a:ext cx="2242" cy="1445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9" name="テキスト ボックス 218"/>
          <xdr:cNvSpPr txBox="1"/>
        </xdr:nvSpPr>
        <xdr:spPr bwMode="auto">
          <a:xfrm rot="10800000" flipV="1">
            <a:off x="5818688" y="71684830"/>
            <a:ext cx="3246289" cy="2039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900"/>
              <a:t>（日韓交流おまつり交流レセプション経費）</a:t>
            </a:r>
          </a:p>
        </xdr:txBody>
      </xdr:sp>
      <xdr:sp macro="" textlink="">
        <xdr:nvSpPr>
          <xdr:cNvPr id="220" name="テキスト ボックス 219"/>
          <xdr:cNvSpPr txBox="1"/>
        </xdr:nvSpPr>
        <xdr:spPr bwMode="auto">
          <a:xfrm>
            <a:off x="5499799" y="71112185"/>
            <a:ext cx="3070490" cy="5022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dk1"/>
                </a:solidFill>
                <a:effectLst/>
                <a:latin typeface="+mn-lt"/>
                <a:ea typeface="+mn-ea"/>
                <a:cs typeface="+mn-cs"/>
              </a:rPr>
              <a:t>Ｋ</a:t>
            </a:r>
            <a:r>
              <a:rPr kumimoji="1" lang="ja-JP" altLang="ja-JP" sz="1100">
                <a:solidFill>
                  <a:schemeClr val="dk1"/>
                </a:solidFill>
                <a:effectLst/>
                <a:latin typeface="+mn-lt"/>
                <a:ea typeface="+mn-ea"/>
                <a:cs typeface="+mn-cs"/>
              </a:rPr>
              <a:t>．</a:t>
            </a:r>
            <a:r>
              <a:rPr kumimoji="1" lang="ja-JP" altLang="en-US" sz="1100"/>
              <a:t>（株）ロッテホテル蚕室　０．８百万円</a:t>
            </a:r>
          </a:p>
        </xdr:txBody>
      </xdr:sp>
      <xdr:sp macro="" textlink="">
        <xdr:nvSpPr>
          <xdr:cNvPr id="221" name="テキスト ボックス 220"/>
          <xdr:cNvSpPr txBox="1"/>
        </xdr:nvSpPr>
        <xdr:spPr bwMode="auto">
          <a:xfrm>
            <a:off x="7328939" y="70799567"/>
            <a:ext cx="1119044" cy="2962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050"/>
              <a:t>【</a:t>
            </a:r>
            <a:r>
              <a:rPr kumimoji="1" lang="ja-JP" altLang="en-US" sz="1050"/>
              <a:t>随意契約</a:t>
            </a:r>
            <a:r>
              <a:rPr kumimoji="1" lang="en-US" altLang="ja-JP" sz="1050"/>
              <a:t>】</a:t>
            </a:r>
            <a:endParaRPr kumimoji="1" lang="ja-JP" altLang="en-US" sz="1050"/>
          </a:p>
        </xdr:txBody>
      </xdr:sp>
      <xdr:cxnSp macro="">
        <xdr:nvCxnSpPr>
          <xdr:cNvPr id="222" name="直線矢印コネクタ 221"/>
          <xdr:cNvCxnSpPr/>
        </xdr:nvCxnSpPr>
        <xdr:spPr bwMode="auto">
          <a:xfrm flipH="1">
            <a:off x="7040574" y="70863198"/>
            <a:ext cx="11206" cy="17465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3" name="直線コネクタ 222"/>
          <xdr:cNvCxnSpPr/>
        </xdr:nvCxnSpPr>
        <xdr:spPr>
          <a:xfrm>
            <a:off x="3234257" y="70866000"/>
            <a:ext cx="381079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4" name="直線コネクタ 223"/>
          <xdr:cNvCxnSpPr/>
        </xdr:nvCxnSpPr>
        <xdr:spPr>
          <a:xfrm flipV="1">
            <a:off x="5196886" y="70487402"/>
            <a:ext cx="0" cy="3724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45515</xdr:colOff>
      <xdr:row>171</xdr:row>
      <xdr:rowOff>766576</xdr:rowOff>
    </xdr:from>
    <xdr:to>
      <xdr:col>21</xdr:col>
      <xdr:colOff>103813</xdr:colOff>
      <xdr:row>172</xdr:row>
      <xdr:rowOff>288218</xdr:rowOff>
    </xdr:to>
    <xdr:sp macro="" textlink="">
      <xdr:nvSpPr>
        <xdr:cNvPr id="229" name="テキスト ボックス 228"/>
        <xdr:cNvSpPr txBox="1"/>
      </xdr:nvSpPr>
      <xdr:spPr>
        <a:xfrm>
          <a:off x="1121280" y="76249400"/>
          <a:ext cx="2747709" cy="3172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（９）日韓</a:t>
          </a:r>
          <a:r>
            <a:rPr kumimoji="1" lang="en-US" altLang="ja-JP" sz="1400"/>
            <a:t>EPA</a:t>
          </a:r>
          <a:r>
            <a:rPr kumimoji="1" lang="ja-JP" altLang="en-US" sz="1400"/>
            <a:t>関係経費</a:t>
          </a:r>
        </a:p>
      </xdr:txBody>
    </xdr:sp>
    <xdr:clientData/>
  </xdr:twoCellAnchor>
  <xdr:twoCellAnchor>
    <xdr:from>
      <xdr:col>33</xdr:col>
      <xdr:colOff>32176</xdr:colOff>
      <xdr:row>175</xdr:row>
      <xdr:rowOff>222575</xdr:rowOff>
    </xdr:from>
    <xdr:to>
      <xdr:col>47</xdr:col>
      <xdr:colOff>16167</xdr:colOff>
      <xdr:row>175</xdr:row>
      <xdr:rowOff>448770</xdr:rowOff>
    </xdr:to>
    <xdr:sp macro="" textlink="">
      <xdr:nvSpPr>
        <xdr:cNvPr id="230" name="テキスト ボックス 229"/>
        <xdr:cNvSpPr txBox="1"/>
      </xdr:nvSpPr>
      <xdr:spPr>
        <a:xfrm>
          <a:off x="5948882" y="78887869"/>
          <a:ext cx="2494109" cy="2261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（出張旅費）</a:t>
          </a:r>
        </a:p>
      </xdr:txBody>
    </xdr:sp>
    <xdr:clientData/>
  </xdr:twoCellAnchor>
  <xdr:twoCellAnchor>
    <xdr:from>
      <xdr:col>26</xdr:col>
      <xdr:colOff>168088</xdr:colOff>
      <xdr:row>172</xdr:row>
      <xdr:rowOff>537300</xdr:rowOff>
    </xdr:from>
    <xdr:to>
      <xdr:col>26</xdr:col>
      <xdr:colOff>168698</xdr:colOff>
      <xdr:row>176</xdr:row>
      <xdr:rowOff>280147</xdr:rowOff>
    </xdr:to>
    <xdr:cxnSp macro="">
      <xdr:nvCxnSpPr>
        <xdr:cNvPr id="231" name="直線コネクタ 230"/>
        <xdr:cNvCxnSpPr/>
      </xdr:nvCxnSpPr>
      <xdr:spPr>
        <a:xfrm flipH="1">
          <a:off x="4829735" y="76815741"/>
          <a:ext cx="610" cy="292531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158073</xdr:colOff>
      <xdr:row>174</xdr:row>
      <xdr:rowOff>665923</xdr:rowOff>
    </xdr:from>
    <xdr:to>
      <xdr:col>32</xdr:col>
      <xdr:colOff>39217</xdr:colOff>
      <xdr:row>174</xdr:row>
      <xdr:rowOff>667511</xdr:rowOff>
    </xdr:to>
    <xdr:cxnSp macro="">
      <xdr:nvCxnSpPr>
        <xdr:cNvPr id="232" name="直線矢印コネクタ 231"/>
        <xdr:cNvCxnSpPr/>
      </xdr:nvCxnSpPr>
      <xdr:spPr>
        <a:xfrm>
          <a:off x="4819720" y="78535599"/>
          <a:ext cx="95690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168692</xdr:colOff>
      <xdr:row>173</xdr:row>
      <xdr:rowOff>247090</xdr:rowOff>
    </xdr:from>
    <xdr:to>
      <xdr:col>32</xdr:col>
      <xdr:colOff>9808</xdr:colOff>
      <xdr:row>173</xdr:row>
      <xdr:rowOff>248678</xdr:rowOff>
    </xdr:to>
    <xdr:cxnSp macro="">
      <xdr:nvCxnSpPr>
        <xdr:cNvPr id="233" name="直線矢印コネクタ 232"/>
        <xdr:cNvCxnSpPr/>
      </xdr:nvCxnSpPr>
      <xdr:spPr>
        <a:xfrm>
          <a:off x="4830339" y="77321149"/>
          <a:ext cx="916881"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67794</xdr:colOff>
      <xdr:row>172</xdr:row>
      <xdr:rowOff>46691</xdr:rowOff>
    </xdr:from>
    <xdr:to>
      <xdr:col>34</xdr:col>
      <xdr:colOff>80950</xdr:colOff>
      <xdr:row>172</xdr:row>
      <xdr:rowOff>531816</xdr:rowOff>
    </xdr:to>
    <xdr:sp macro="" textlink="">
      <xdr:nvSpPr>
        <xdr:cNvPr id="234" name="テキスト ボックス 233"/>
        <xdr:cNvSpPr txBox="1"/>
      </xdr:nvSpPr>
      <xdr:spPr>
        <a:xfrm>
          <a:off x="3474382" y="76325132"/>
          <a:ext cx="2702568" cy="485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外務省</a:t>
          </a:r>
          <a:endParaRPr kumimoji="1" lang="en-US" altLang="ja-JP" sz="1100"/>
        </a:p>
        <a:p>
          <a:pPr algn="ctr"/>
          <a:r>
            <a:rPr kumimoji="1" lang="ja-JP" altLang="en-US" sz="1100"/>
            <a:t>１．９百万円</a:t>
          </a:r>
        </a:p>
      </xdr:txBody>
    </xdr:sp>
    <xdr:clientData/>
  </xdr:twoCellAnchor>
  <xdr:twoCellAnchor>
    <xdr:from>
      <xdr:col>32</xdr:col>
      <xdr:colOff>27158</xdr:colOff>
      <xdr:row>173</xdr:row>
      <xdr:rowOff>201307</xdr:rowOff>
    </xdr:from>
    <xdr:to>
      <xdr:col>47</xdr:col>
      <xdr:colOff>96890</xdr:colOff>
      <xdr:row>173</xdr:row>
      <xdr:rowOff>728115</xdr:rowOff>
    </xdr:to>
    <xdr:sp macro="" textlink="">
      <xdr:nvSpPr>
        <xdr:cNvPr id="235" name="テキスト ボックス 234"/>
        <xdr:cNvSpPr txBox="1"/>
      </xdr:nvSpPr>
      <xdr:spPr>
        <a:xfrm>
          <a:off x="5764570" y="77275366"/>
          <a:ext cx="2759144" cy="5268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Ｌ．業者等８者</a:t>
          </a:r>
          <a:endParaRPr kumimoji="1" lang="en-US" altLang="ja-JP" sz="1100"/>
        </a:p>
        <a:p>
          <a:pPr algn="ctr"/>
          <a:r>
            <a:rPr kumimoji="1" lang="ja-JP" altLang="en-US" sz="1100"/>
            <a:t>０．０６百万円</a:t>
          </a:r>
        </a:p>
      </xdr:txBody>
    </xdr:sp>
    <xdr:clientData/>
  </xdr:twoCellAnchor>
  <xdr:twoCellAnchor>
    <xdr:from>
      <xdr:col>32</xdr:col>
      <xdr:colOff>30146</xdr:colOff>
      <xdr:row>174</xdr:row>
      <xdr:rowOff>406215</xdr:rowOff>
    </xdr:from>
    <xdr:to>
      <xdr:col>47</xdr:col>
      <xdr:colOff>146826</xdr:colOff>
      <xdr:row>175</xdr:row>
      <xdr:rowOff>120465</xdr:rowOff>
    </xdr:to>
    <xdr:sp macro="" textlink="">
      <xdr:nvSpPr>
        <xdr:cNvPr id="236" name="テキスト ボックス 235"/>
        <xdr:cNvSpPr txBox="1"/>
      </xdr:nvSpPr>
      <xdr:spPr>
        <a:xfrm>
          <a:off x="5767558" y="78275891"/>
          <a:ext cx="2806092" cy="5098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Ｍ．出張　１９</a:t>
          </a:r>
          <a:r>
            <a:rPr kumimoji="1" lang="ja-JP" altLang="en-US" sz="1100" baseline="0"/>
            <a:t>人</a:t>
          </a:r>
          <a:endParaRPr kumimoji="1" lang="en-US" altLang="ja-JP" sz="1100"/>
        </a:p>
        <a:p>
          <a:pPr algn="ctr"/>
          <a:r>
            <a:rPr kumimoji="1" lang="ja-JP" altLang="en-US" sz="1100"/>
            <a:t>１．８百万円</a:t>
          </a:r>
          <a:endParaRPr kumimoji="1" lang="en-US" altLang="ja-JP" sz="1100"/>
        </a:p>
        <a:p>
          <a:pPr algn="ctr"/>
          <a:endParaRPr kumimoji="1" lang="ja-JP" altLang="en-US" sz="1100"/>
        </a:p>
      </xdr:txBody>
    </xdr:sp>
    <xdr:clientData/>
  </xdr:twoCellAnchor>
  <xdr:twoCellAnchor>
    <xdr:from>
      <xdr:col>30</xdr:col>
      <xdr:colOff>168238</xdr:colOff>
      <xdr:row>174</xdr:row>
      <xdr:rowOff>24627</xdr:rowOff>
    </xdr:from>
    <xdr:to>
      <xdr:col>48</xdr:col>
      <xdr:colOff>60004</xdr:colOff>
      <xdr:row>174</xdr:row>
      <xdr:rowOff>258747</xdr:rowOff>
    </xdr:to>
    <xdr:sp macro="" textlink="">
      <xdr:nvSpPr>
        <xdr:cNvPr id="237" name="テキスト ボックス 236"/>
        <xdr:cNvSpPr txBox="1"/>
      </xdr:nvSpPr>
      <xdr:spPr>
        <a:xfrm>
          <a:off x="5547062" y="77894303"/>
          <a:ext cx="3119060" cy="2341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（コーヒー、水、会議備品設置等）</a:t>
          </a:r>
        </a:p>
      </xdr:txBody>
    </xdr:sp>
    <xdr:clientData/>
  </xdr:twoCellAnchor>
  <xdr:twoCellAnchor>
    <xdr:from>
      <xdr:col>37</xdr:col>
      <xdr:colOff>92701</xdr:colOff>
      <xdr:row>172</xdr:row>
      <xdr:rowOff>684093</xdr:rowOff>
    </xdr:from>
    <xdr:to>
      <xdr:col>44</xdr:col>
      <xdr:colOff>179169</xdr:colOff>
      <xdr:row>173</xdr:row>
      <xdr:rowOff>155175</xdr:rowOff>
    </xdr:to>
    <xdr:sp macro="" textlink="">
      <xdr:nvSpPr>
        <xdr:cNvPr id="238" name="テキスト ボックス 237"/>
        <xdr:cNvSpPr txBox="1"/>
      </xdr:nvSpPr>
      <xdr:spPr bwMode="auto">
        <a:xfrm>
          <a:off x="6726583" y="76962534"/>
          <a:ext cx="1341527"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050"/>
            <a:t>【</a:t>
          </a:r>
          <a:r>
            <a:rPr kumimoji="1" lang="ja-JP" altLang="en-US" sz="1050"/>
            <a:t>随意契約</a:t>
          </a:r>
          <a:r>
            <a:rPr kumimoji="1" lang="en-US" altLang="ja-JP" sz="1050"/>
            <a:t>】</a:t>
          </a:r>
          <a:endParaRPr kumimoji="1" lang="ja-JP" altLang="en-US" sz="1050"/>
        </a:p>
      </xdr:txBody>
    </xdr:sp>
    <xdr:clientData/>
  </xdr:twoCellAnchor>
  <xdr:twoCellAnchor>
    <xdr:from>
      <xdr:col>7</xdr:col>
      <xdr:colOff>59202</xdr:colOff>
      <xdr:row>147</xdr:row>
      <xdr:rowOff>28975</xdr:rowOff>
    </xdr:from>
    <xdr:to>
      <xdr:col>37</xdr:col>
      <xdr:colOff>38383</xdr:colOff>
      <xdr:row>149</xdr:row>
      <xdr:rowOff>569692</xdr:rowOff>
    </xdr:to>
    <xdr:grpSp>
      <xdr:nvGrpSpPr>
        <xdr:cNvPr id="25" name="グループ化 24"/>
        <xdr:cNvGrpSpPr/>
      </xdr:nvGrpSpPr>
      <xdr:grpSpPr>
        <a:xfrm>
          <a:off x="1459377" y="43072450"/>
          <a:ext cx="5979931" cy="2121867"/>
          <a:chOff x="1314261" y="56416975"/>
          <a:chExt cx="5358004" cy="2131952"/>
        </a:xfrm>
      </xdr:grpSpPr>
      <xdr:sp macro="" textlink="">
        <xdr:nvSpPr>
          <xdr:cNvPr id="179" name="テキスト ボックス 178"/>
          <xdr:cNvSpPr txBox="1"/>
        </xdr:nvSpPr>
        <xdr:spPr>
          <a:xfrm>
            <a:off x="1314261" y="56416975"/>
            <a:ext cx="2894279" cy="2847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（３）日韓フォーラム関連経費</a:t>
            </a:r>
          </a:p>
        </xdr:txBody>
      </xdr:sp>
      <xdr:sp macro="" textlink="">
        <xdr:nvSpPr>
          <xdr:cNvPr id="180" name="テキスト ボックス 179"/>
          <xdr:cNvSpPr txBox="1"/>
        </xdr:nvSpPr>
        <xdr:spPr>
          <a:xfrm>
            <a:off x="4237935" y="56853360"/>
            <a:ext cx="1713165" cy="5787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外務省</a:t>
            </a:r>
            <a:endParaRPr kumimoji="1" lang="en-US" altLang="ja-JP" sz="1100"/>
          </a:p>
          <a:p>
            <a:pPr algn="ctr"/>
            <a:r>
              <a:rPr kumimoji="1" lang="ja-JP" altLang="en-US" sz="1100"/>
              <a:t>９百万円</a:t>
            </a:r>
          </a:p>
        </xdr:txBody>
      </xdr:sp>
      <xdr:cxnSp macro="">
        <xdr:nvCxnSpPr>
          <xdr:cNvPr id="181" name="直線矢印コネクタ 180"/>
          <xdr:cNvCxnSpPr>
            <a:stCxn id="180" idx="2"/>
          </xdr:cNvCxnSpPr>
        </xdr:nvCxnSpPr>
        <xdr:spPr>
          <a:xfrm>
            <a:off x="5094519" y="57432094"/>
            <a:ext cx="2218" cy="32410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2" name="テキスト ボックス 181"/>
          <xdr:cNvSpPr txBox="1"/>
        </xdr:nvSpPr>
        <xdr:spPr>
          <a:xfrm>
            <a:off x="3503162" y="58022784"/>
            <a:ext cx="3169103" cy="5261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Ｄ．（財）日本国際交流センター</a:t>
            </a:r>
            <a:endParaRPr kumimoji="1" lang="en-US" altLang="ja-JP" sz="1100"/>
          </a:p>
          <a:p>
            <a:pPr algn="ctr"/>
            <a:r>
              <a:rPr kumimoji="1" lang="ja-JP" altLang="en-US" sz="1100"/>
              <a:t>９百万円</a:t>
            </a:r>
          </a:p>
        </xdr:txBody>
      </xdr:sp>
      <xdr:sp macro="" textlink="">
        <xdr:nvSpPr>
          <xdr:cNvPr id="91" name="テキスト ボックス 90"/>
          <xdr:cNvSpPr txBox="1"/>
        </xdr:nvSpPr>
        <xdr:spPr>
          <a:xfrm>
            <a:off x="4314264" y="57755118"/>
            <a:ext cx="1496244"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企画競争</a:t>
            </a:r>
            <a:r>
              <a:rPr kumimoji="1" lang="en-US" altLang="ja-JP" sz="1000"/>
              <a:t>】</a:t>
            </a:r>
            <a:endParaRPr kumimoji="1" lang="ja-JP" altLang="en-US" sz="1000"/>
          </a:p>
        </xdr:txBody>
      </xdr:sp>
    </xdr:grpSp>
    <xdr:clientData/>
  </xdr:twoCellAnchor>
  <xdr:twoCellAnchor>
    <xdr:from>
      <xdr:col>6</xdr:col>
      <xdr:colOff>63790</xdr:colOff>
      <xdr:row>139</xdr:row>
      <xdr:rowOff>705970</xdr:rowOff>
    </xdr:from>
    <xdr:to>
      <xdr:col>44</xdr:col>
      <xdr:colOff>108129</xdr:colOff>
      <xdr:row>144</xdr:row>
      <xdr:rowOff>657867</xdr:rowOff>
    </xdr:to>
    <xdr:grpSp>
      <xdr:nvGrpSpPr>
        <xdr:cNvPr id="24" name="グループ化 23"/>
        <xdr:cNvGrpSpPr/>
      </xdr:nvGrpSpPr>
      <xdr:grpSpPr>
        <a:xfrm>
          <a:off x="1263940" y="37424845"/>
          <a:ext cx="7645289" cy="3904772"/>
          <a:chOff x="1195585" y="50146323"/>
          <a:chExt cx="6857515" cy="3929985"/>
        </a:xfrm>
      </xdr:grpSpPr>
      <xdr:sp macro="" textlink="">
        <xdr:nvSpPr>
          <xdr:cNvPr id="164" name="テキスト ボックス 163"/>
          <xdr:cNvSpPr txBox="1"/>
        </xdr:nvSpPr>
        <xdr:spPr>
          <a:xfrm>
            <a:off x="2588317" y="50425671"/>
            <a:ext cx="2747299" cy="5180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外務省</a:t>
            </a:r>
            <a:endParaRPr kumimoji="1" lang="en-US" altLang="ja-JP" sz="1100"/>
          </a:p>
          <a:p>
            <a:pPr algn="ctr"/>
            <a:r>
              <a:rPr kumimoji="1" lang="ja-JP" altLang="en-US" sz="1100"/>
              <a:t>　　１１百万円</a:t>
            </a:r>
          </a:p>
        </xdr:txBody>
      </xdr:sp>
      <xdr:sp macro="" textlink="">
        <xdr:nvSpPr>
          <xdr:cNvPr id="165" name="テキスト ボックス 164"/>
          <xdr:cNvSpPr txBox="1"/>
        </xdr:nvSpPr>
        <xdr:spPr>
          <a:xfrm>
            <a:off x="5016192" y="52489421"/>
            <a:ext cx="2805482" cy="3560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Ｂ．</a:t>
            </a:r>
            <a:r>
              <a:rPr kumimoji="1" lang="ja-JP" altLang="ja-JP" sz="1100">
                <a:solidFill>
                  <a:schemeClr val="dk1"/>
                </a:solidFill>
                <a:effectLst/>
                <a:latin typeface="+mn-lt"/>
                <a:ea typeface="+mn-ea"/>
                <a:cs typeface="+mn-cs"/>
              </a:rPr>
              <a:t>有識者</a:t>
            </a:r>
            <a:r>
              <a:rPr kumimoji="1" lang="ja-JP" altLang="en-US" sz="1100">
                <a:solidFill>
                  <a:schemeClr val="dk1"/>
                </a:solidFill>
                <a:effectLst/>
                <a:latin typeface="+mn-lt"/>
                <a:ea typeface="+mn-ea"/>
                <a:cs typeface="+mn-cs"/>
              </a:rPr>
              <a:t>等７者</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２．５百万</a:t>
            </a:r>
            <a:r>
              <a:rPr kumimoji="1" lang="ja-JP" altLang="ja-JP" sz="1100">
                <a:solidFill>
                  <a:schemeClr val="dk1"/>
                </a:solidFill>
                <a:effectLst/>
                <a:latin typeface="+mn-lt"/>
                <a:ea typeface="+mn-ea"/>
                <a:cs typeface="+mn-cs"/>
              </a:rPr>
              <a:t>円</a:t>
            </a:r>
            <a:endParaRPr lang="ja-JP" altLang="ja-JP">
              <a:effectLst/>
            </a:endParaRPr>
          </a:p>
          <a:p>
            <a:pPr algn="ctr"/>
            <a:endParaRPr kumimoji="1" lang="ja-JP" altLang="en-US" sz="1100"/>
          </a:p>
        </xdr:txBody>
      </xdr:sp>
      <xdr:sp macro="" textlink="">
        <xdr:nvSpPr>
          <xdr:cNvPr id="166" name="テキスト ボックス 165"/>
          <xdr:cNvSpPr txBox="1"/>
        </xdr:nvSpPr>
        <xdr:spPr>
          <a:xfrm>
            <a:off x="4881312" y="53838266"/>
            <a:ext cx="3171788" cy="2380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（出張旅費）</a:t>
            </a:r>
          </a:p>
        </xdr:txBody>
      </xdr:sp>
      <xdr:sp macro="" textlink="">
        <xdr:nvSpPr>
          <xdr:cNvPr id="167" name="テキスト ボックス 166"/>
          <xdr:cNvSpPr txBox="1"/>
        </xdr:nvSpPr>
        <xdr:spPr>
          <a:xfrm>
            <a:off x="4966144" y="53318516"/>
            <a:ext cx="2850029" cy="488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ja-JP" altLang="en-US" sz="1100"/>
              <a:t>Ｃ．出張２４人　　　３．５百万円</a:t>
            </a:r>
            <a:endParaRPr kumimoji="1" lang="en-US" altLang="ja-JP" sz="1100"/>
          </a:p>
          <a:p>
            <a:pPr algn="ctr"/>
            <a:endParaRPr kumimoji="1" lang="ja-JP" altLang="en-US" sz="1100"/>
          </a:p>
        </xdr:txBody>
      </xdr:sp>
      <xdr:sp macro="" textlink="">
        <xdr:nvSpPr>
          <xdr:cNvPr id="168" name="テキスト ボックス 167"/>
          <xdr:cNvSpPr txBox="1"/>
        </xdr:nvSpPr>
        <xdr:spPr>
          <a:xfrm>
            <a:off x="4782508" y="50983563"/>
            <a:ext cx="3166986" cy="2585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入札及び</a:t>
            </a:r>
            <a:r>
              <a:rPr kumimoji="1" lang="ja-JP" altLang="en-US" sz="1000">
                <a:solidFill>
                  <a:schemeClr val="dk1"/>
                </a:solidFill>
                <a:effectLst/>
                <a:latin typeface="+mn-lt"/>
                <a:ea typeface="+mn-ea"/>
                <a:cs typeface="+mn-cs"/>
              </a:rPr>
              <a:t>随意契約</a:t>
            </a:r>
            <a:r>
              <a:rPr kumimoji="1" lang="en-US" altLang="ja-JP" sz="1000">
                <a:solidFill>
                  <a:schemeClr val="dk1"/>
                </a:solidFill>
                <a:effectLst/>
                <a:latin typeface="+mn-lt"/>
                <a:ea typeface="+mn-ea"/>
                <a:cs typeface="+mn-cs"/>
              </a:rPr>
              <a:t>】</a:t>
            </a:r>
            <a:endParaRPr kumimoji="1" lang="ja-JP" altLang="en-US" sz="1000"/>
          </a:p>
        </xdr:txBody>
      </xdr:sp>
      <xdr:sp macro="" textlink="">
        <xdr:nvSpPr>
          <xdr:cNvPr id="169" name="テキスト ボックス 168"/>
          <xdr:cNvSpPr txBox="1"/>
        </xdr:nvSpPr>
        <xdr:spPr>
          <a:xfrm>
            <a:off x="4876063" y="52916428"/>
            <a:ext cx="3171788" cy="2217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a:t>
            </a:r>
            <a:r>
              <a:rPr kumimoji="1" lang="ja-JP" altLang="ja-JP" sz="1100">
                <a:solidFill>
                  <a:schemeClr val="dk1"/>
                </a:solidFill>
                <a:effectLst/>
                <a:latin typeface="+mn-lt"/>
                <a:ea typeface="+mn-ea"/>
                <a:cs typeface="+mn-cs"/>
              </a:rPr>
              <a:t>調査費</a:t>
            </a:r>
            <a:r>
              <a:rPr kumimoji="1" lang="ja-JP" altLang="en-US" sz="1000"/>
              <a:t>）</a:t>
            </a:r>
          </a:p>
        </xdr:txBody>
      </xdr:sp>
      <xdr:cxnSp macro="">
        <xdr:nvCxnSpPr>
          <xdr:cNvPr id="170" name="直線コネクタ 169"/>
          <xdr:cNvCxnSpPr>
            <a:stCxn id="164" idx="2"/>
          </xdr:cNvCxnSpPr>
        </xdr:nvCxnSpPr>
        <xdr:spPr>
          <a:xfrm>
            <a:off x="3961967" y="50943693"/>
            <a:ext cx="4915" cy="265404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1" name="直線矢印コネクタ 170"/>
          <xdr:cNvCxnSpPr/>
        </xdr:nvCxnSpPr>
        <xdr:spPr>
          <a:xfrm>
            <a:off x="3968565" y="53587813"/>
            <a:ext cx="99595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2" name="直線矢印コネクタ 171"/>
          <xdr:cNvCxnSpPr/>
        </xdr:nvCxnSpPr>
        <xdr:spPr>
          <a:xfrm>
            <a:off x="3973244" y="52637247"/>
            <a:ext cx="1021494" cy="23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3" name="直線矢印コネクタ 172"/>
          <xdr:cNvCxnSpPr/>
        </xdr:nvCxnSpPr>
        <xdr:spPr>
          <a:xfrm>
            <a:off x="3969041" y="51581396"/>
            <a:ext cx="1021494" cy="23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4" name="テキスト ボックス 173"/>
          <xdr:cNvSpPr txBox="1"/>
        </xdr:nvSpPr>
        <xdr:spPr>
          <a:xfrm>
            <a:off x="4999982" y="51250663"/>
            <a:ext cx="2805482" cy="4812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Ａ．</a:t>
            </a:r>
            <a:r>
              <a:rPr kumimoji="1" lang="ja-JP" altLang="ja-JP" sz="1100">
                <a:solidFill>
                  <a:schemeClr val="dk1"/>
                </a:solidFill>
                <a:effectLst/>
                <a:latin typeface="+mn-lt"/>
                <a:ea typeface="+mn-ea"/>
                <a:cs typeface="+mn-cs"/>
              </a:rPr>
              <a:t>印刷業者２社</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５百万</a:t>
            </a:r>
            <a:r>
              <a:rPr kumimoji="1" lang="ja-JP" altLang="ja-JP" sz="1100">
                <a:solidFill>
                  <a:schemeClr val="dk1"/>
                </a:solidFill>
                <a:effectLst/>
                <a:latin typeface="+mn-lt"/>
                <a:ea typeface="+mn-ea"/>
                <a:cs typeface="+mn-cs"/>
              </a:rPr>
              <a:t>円</a:t>
            </a:r>
            <a:endParaRPr lang="ja-JP" altLang="ja-JP">
              <a:effectLst/>
            </a:endParaRPr>
          </a:p>
        </xdr:txBody>
      </xdr:sp>
      <xdr:sp macro="" textlink="">
        <xdr:nvSpPr>
          <xdr:cNvPr id="175" name="テキスト ボックス 174"/>
          <xdr:cNvSpPr txBox="1"/>
        </xdr:nvSpPr>
        <xdr:spPr>
          <a:xfrm>
            <a:off x="5018602" y="51804981"/>
            <a:ext cx="2669957" cy="2178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a:t>
            </a:r>
            <a:r>
              <a:rPr kumimoji="1" lang="ja-JP" altLang="ja-JP" sz="1100">
                <a:solidFill>
                  <a:schemeClr val="dk1"/>
                </a:solidFill>
                <a:effectLst/>
                <a:latin typeface="+mn-lt"/>
                <a:ea typeface="+mn-ea"/>
                <a:cs typeface="+mn-cs"/>
              </a:rPr>
              <a:t>パンフレット改訂，増刷</a:t>
            </a:r>
            <a:r>
              <a:rPr kumimoji="1" lang="ja-JP" altLang="en-US" sz="1000"/>
              <a:t>）</a:t>
            </a:r>
          </a:p>
        </xdr:txBody>
      </xdr:sp>
      <xdr:sp macro="" textlink="">
        <xdr:nvSpPr>
          <xdr:cNvPr id="176" name="テキスト ボックス 175"/>
          <xdr:cNvSpPr txBox="1"/>
        </xdr:nvSpPr>
        <xdr:spPr>
          <a:xfrm>
            <a:off x="1195585" y="50146323"/>
            <a:ext cx="2698216" cy="276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（１）領土問題特別調査費</a:t>
            </a:r>
          </a:p>
        </xdr:txBody>
      </xdr:sp>
      <xdr:sp macro="" textlink="">
        <xdr:nvSpPr>
          <xdr:cNvPr id="94" name="テキスト ボックス 93"/>
          <xdr:cNvSpPr txBox="1"/>
        </xdr:nvSpPr>
        <xdr:spPr>
          <a:xfrm>
            <a:off x="5558118" y="52219412"/>
            <a:ext cx="1496244"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8</xdr:col>
      <xdr:colOff>941</xdr:colOff>
      <xdr:row>169</xdr:row>
      <xdr:rowOff>479319</xdr:rowOff>
    </xdr:from>
    <xdr:to>
      <xdr:col>42</xdr:col>
      <xdr:colOff>44823</xdr:colOff>
      <xdr:row>171</xdr:row>
      <xdr:rowOff>14940</xdr:rowOff>
    </xdr:to>
    <xdr:grpSp>
      <xdr:nvGrpSpPr>
        <xdr:cNvPr id="27" name="グループ化 26"/>
        <xdr:cNvGrpSpPr/>
      </xdr:nvGrpSpPr>
      <xdr:grpSpPr>
        <a:xfrm>
          <a:off x="1601141" y="60915444"/>
          <a:ext cx="6844732" cy="1116771"/>
          <a:chOff x="1435294" y="74370907"/>
          <a:chExt cx="6139882" cy="1126857"/>
        </a:xfrm>
      </xdr:grpSpPr>
      <xdr:sp macro="" textlink="">
        <xdr:nvSpPr>
          <xdr:cNvPr id="225" name="テキスト ボックス 224"/>
          <xdr:cNvSpPr txBox="1"/>
        </xdr:nvSpPr>
        <xdr:spPr>
          <a:xfrm>
            <a:off x="1435294" y="74370907"/>
            <a:ext cx="3053325" cy="381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（８）日韓外交官交流プログラム</a:t>
            </a:r>
          </a:p>
        </xdr:txBody>
      </xdr:sp>
      <xdr:sp macro="" textlink="">
        <xdr:nvSpPr>
          <xdr:cNvPr id="115" name="正方形/長方形 114"/>
          <xdr:cNvSpPr/>
        </xdr:nvSpPr>
        <xdr:spPr>
          <a:xfrm>
            <a:off x="2947146" y="75180265"/>
            <a:ext cx="4628030" cy="317499"/>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当該事業は日程が延期となった。</a:t>
            </a:r>
            <a:r>
              <a:rPr kumimoji="1" lang="en-US" altLang="ja-JP" sz="1400"/>
              <a:t>H27</a:t>
            </a:r>
            <a:r>
              <a:rPr kumimoji="1" lang="ja-JP" altLang="en-US" sz="1400"/>
              <a:t>年度執行済み。</a:t>
            </a:r>
          </a:p>
        </xdr:txBody>
      </xdr:sp>
    </xdr:grpSp>
    <xdr:clientData/>
  </xdr:twoCellAnchor>
  <xdr:twoCellAnchor>
    <xdr:from>
      <xdr:col>27</xdr:col>
      <xdr:colOff>0</xdr:colOff>
      <xdr:row>176</xdr:row>
      <xdr:rowOff>268941</xdr:rowOff>
    </xdr:from>
    <xdr:to>
      <xdr:col>32</xdr:col>
      <xdr:colOff>60438</xdr:colOff>
      <xdr:row>176</xdr:row>
      <xdr:rowOff>270529</xdr:rowOff>
    </xdr:to>
    <xdr:cxnSp macro="">
      <xdr:nvCxnSpPr>
        <xdr:cNvPr id="119" name="直線矢印コネクタ 118"/>
        <xdr:cNvCxnSpPr/>
      </xdr:nvCxnSpPr>
      <xdr:spPr>
        <a:xfrm>
          <a:off x="4840941" y="79729853"/>
          <a:ext cx="95690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44824</xdr:colOff>
      <xdr:row>175</xdr:row>
      <xdr:rowOff>795617</xdr:rowOff>
    </xdr:from>
    <xdr:to>
      <xdr:col>47</xdr:col>
      <xdr:colOff>161504</xdr:colOff>
      <xdr:row>176</xdr:row>
      <xdr:rowOff>509867</xdr:rowOff>
    </xdr:to>
    <xdr:sp macro="" textlink="">
      <xdr:nvSpPr>
        <xdr:cNvPr id="120" name="テキスト ボックス 119"/>
        <xdr:cNvSpPr txBox="1"/>
      </xdr:nvSpPr>
      <xdr:spPr>
        <a:xfrm>
          <a:off x="5782236" y="79460911"/>
          <a:ext cx="2806092" cy="5098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Ｎ．新聞　３紙</a:t>
          </a:r>
          <a:endParaRPr kumimoji="1" lang="en-US" altLang="ja-JP" sz="1100"/>
        </a:p>
        <a:p>
          <a:pPr algn="ctr"/>
          <a:r>
            <a:rPr kumimoji="1" lang="ja-JP" altLang="en-US" sz="1100"/>
            <a:t>０．１百万円</a:t>
          </a:r>
          <a:endParaRPr kumimoji="1" lang="en-US" altLang="ja-JP" sz="1100"/>
        </a:p>
        <a:p>
          <a:pPr algn="ctr"/>
          <a:endParaRPr kumimoji="1" lang="ja-JP" altLang="en-US" sz="1100"/>
        </a:p>
      </xdr:txBody>
    </xdr:sp>
    <xdr:clientData/>
  </xdr:twoCellAnchor>
  <xdr:twoCellAnchor>
    <xdr:from>
      <xdr:col>37</xdr:col>
      <xdr:colOff>33617</xdr:colOff>
      <xdr:row>175</xdr:row>
      <xdr:rowOff>504264</xdr:rowOff>
    </xdr:from>
    <xdr:to>
      <xdr:col>44</xdr:col>
      <xdr:colOff>120085</xdr:colOff>
      <xdr:row>175</xdr:row>
      <xdr:rowOff>770964</xdr:rowOff>
    </xdr:to>
    <xdr:sp macro="" textlink="">
      <xdr:nvSpPr>
        <xdr:cNvPr id="121" name="テキスト ボックス 120"/>
        <xdr:cNvSpPr txBox="1"/>
      </xdr:nvSpPr>
      <xdr:spPr bwMode="auto">
        <a:xfrm>
          <a:off x="6667499" y="79169558"/>
          <a:ext cx="1341527"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050"/>
            <a:t>【</a:t>
          </a:r>
          <a:r>
            <a:rPr kumimoji="1" lang="ja-JP" altLang="en-US" sz="1050"/>
            <a:t>随意契約</a:t>
          </a:r>
          <a:r>
            <a:rPr kumimoji="1" lang="en-US" altLang="ja-JP" sz="1050"/>
            <a:t>】</a:t>
          </a:r>
          <a:endParaRPr kumimoji="1" lang="ja-JP" altLang="en-US" sz="1050"/>
        </a:p>
      </xdr:txBody>
    </xdr:sp>
    <xdr:clientData/>
  </xdr:twoCellAnchor>
  <xdr:twoCellAnchor>
    <xdr:from>
      <xdr:col>33</xdr:col>
      <xdr:colOff>145677</xdr:colOff>
      <xdr:row>176</xdr:row>
      <xdr:rowOff>582705</xdr:rowOff>
    </xdr:from>
    <xdr:to>
      <xdr:col>46</xdr:col>
      <xdr:colOff>112060</xdr:colOff>
      <xdr:row>176</xdr:row>
      <xdr:rowOff>829235</xdr:rowOff>
    </xdr:to>
    <xdr:sp macro="" textlink="">
      <xdr:nvSpPr>
        <xdr:cNvPr id="122" name="テキスト ボックス 121"/>
        <xdr:cNvSpPr txBox="1"/>
      </xdr:nvSpPr>
      <xdr:spPr>
        <a:xfrm>
          <a:off x="6062383" y="80043617"/>
          <a:ext cx="2297206"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（朝日・日経・産経）</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85" workbookViewId="0">
      <selection activeCell="AF2" sqref="AF2"/>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91" t="s">
        <v>0</v>
      </c>
      <c r="AK2" s="491"/>
      <c r="AL2" s="491"/>
      <c r="AM2" s="491"/>
      <c r="AN2" s="491"/>
      <c r="AO2" s="491"/>
      <c r="AP2" s="491"/>
      <c r="AQ2" s="106" t="s">
        <v>464</v>
      </c>
      <c r="AR2" s="106"/>
      <c r="AS2" s="68" t="str">
        <f>IF(OR(AQ2="　", AQ2=""), "", "-")</f>
        <v/>
      </c>
      <c r="AT2" s="107">
        <v>5</v>
      </c>
      <c r="AU2" s="107"/>
      <c r="AV2" s="69" t="str">
        <f>IF(AW2="", "", "-")</f>
        <v/>
      </c>
      <c r="AW2" s="111"/>
      <c r="AX2" s="111"/>
    </row>
    <row r="3" spans="1:50" ht="21" customHeight="1" thickBot="1">
      <c r="A3" s="300" t="s">
        <v>216</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5" t="s">
        <v>90</v>
      </c>
      <c r="AJ3" s="302" t="s">
        <v>471</v>
      </c>
      <c r="AK3" s="302"/>
      <c r="AL3" s="302"/>
      <c r="AM3" s="302"/>
      <c r="AN3" s="302"/>
      <c r="AO3" s="302"/>
      <c r="AP3" s="302"/>
      <c r="AQ3" s="302"/>
      <c r="AR3" s="302"/>
      <c r="AS3" s="302"/>
      <c r="AT3" s="302"/>
      <c r="AU3" s="302"/>
      <c r="AV3" s="302"/>
      <c r="AW3" s="302"/>
      <c r="AX3" s="36" t="s">
        <v>91</v>
      </c>
    </row>
    <row r="4" spans="1:50" ht="24.75" customHeight="1">
      <c r="A4" s="519" t="s">
        <v>30</v>
      </c>
      <c r="B4" s="520"/>
      <c r="C4" s="520"/>
      <c r="D4" s="520"/>
      <c r="E4" s="520"/>
      <c r="F4" s="520"/>
      <c r="G4" s="493" t="s">
        <v>470</v>
      </c>
      <c r="H4" s="494"/>
      <c r="I4" s="494"/>
      <c r="J4" s="494"/>
      <c r="K4" s="494"/>
      <c r="L4" s="494"/>
      <c r="M4" s="494"/>
      <c r="N4" s="494"/>
      <c r="O4" s="494"/>
      <c r="P4" s="494"/>
      <c r="Q4" s="494"/>
      <c r="R4" s="494"/>
      <c r="S4" s="494"/>
      <c r="T4" s="494"/>
      <c r="U4" s="494"/>
      <c r="V4" s="494"/>
      <c r="W4" s="494"/>
      <c r="X4" s="494"/>
      <c r="Y4" s="495" t="s">
        <v>1</v>
      </c>
      <c r="Z4" s="496"/>
      <c r="AA4" s="496"/>
      <c r="AB4" s="496"/>
      <c r="AC4" s="496"/>
      <c r="AD4" s="497"/>
      <c r="AE4" s="498" t="s">
        <v>472</v>
      </c>
      <c r="AF4" s="499"/>
      <c r="AG4" s="499"/>
      <c r="AH4" s="499"/>
      <c r="AI4" s="499"/>
      <c r="AJ4" s="499"/>
      <c r="AK4" s="499"/>
      <c r="AL4" s="499"/>
      <c r="AM4" s="499"/>
      <c r="AN4" s="499"/>
      <c r="AO4" s="499"/>
      <c r="AP4" s="500"/>
      <c r="AQ4" s="501" t="s">
        <v>2</v>
      </c>
      <c r="AR4" s="496"/>
      <c r="AS4" s="496"/>
      <c r="AT4" s="496"/>
      <c r="AU4" s="496"/>
      <c r="AV4" s="496"/>
      <c r="AW4" s="496"/>
      <c r="AX4" s="502"/>
    </row>
    <row r="5" spans="1:50" ht="30" customHeight="1">
      <c r="A5" s="503" t="s">
        <v>93</v>
      </c>
      <c r="B5" s="504"/>
      <c r="C5" s="504"/>
      <c r="D5" s="504"/>
      <c r="E5" s="504"/>
      <c r="F5" s="505"/>
      <c r="G5" s="329" t="s">
        <v>94</v>
      </c>
      <c r="H5" s="330"/>
      <c r="I5" s="330"/>
      <c r="J5" s="330"/>
      <c r="K5" s="330"/>
      <c r="L5" s="330"/>
      <c r="M5" s="331" t="s">
        <v>92</v>
      </c>
      <c r="N5" s="332"/>
      <c r="O5" s="332"/>
      <c r="P5" s="332"/>
      <c r="Q5" s="332"/>
      <c r="R5" s="333"/>
      <c r="S5" s="334" t="s">
        <v>157</v>
      </c>
      <c r="T5" s="330"/>
      <c r="U5" s="330"/>
      <c r="V5" s="330"/>
      <c r="W5" s="330"/>
      <c r="X5" s="335"/>
      <c r="Y5" s="510" t="s">
        <v>3</v>
      </c>
      <c r="Z5" s="511"/>
      <c r="AA5" s="511"/>
      <c r="AB5" s="511"/>
      <c r="AC5" s="511"/>
      <c r="AD5" s="512"/>
      <c r="AE5" s="513" t="s">
        <v>473</v>
      </c>
      <c r="AF5" s="514"/>
      <c r="AG5" s="514"/>
      <c r="AH5" s="514"/>
      <c r="AI5" s="514"/>
      <c r="AJ5" s="514"/>
      <c r="AK5" s="514"/>
      <c r="AL5" s="514"/>
      <c r="AM5" s="514"/>
      <c r="AN5" s="514"/>
      <c r="AO5" s="514"/>
      <c r="AP5" s="515"/>
      <c r="AQ5" s="516" t="s">
        <v>474</v>
      </c>
      <c r="AR5" s="517"/>
      <c r="AS5" s="517"/>
      <c r="AT5" s="517"/>
      <c r="AU5" s="517"/>
      <c r="AV5" s="517"/>
      <c r="AW5" s="517"/>
      <c r="AX5" s="518"/>
    </row>
    <row r="6" spans="1:50" ht="39" customHeight="1">
      <c r="A6" s="521" t="s">
        <v>4</v>
      </c>
      <c r="B6" s="522"/>
      <c r="C6" s="522"/>
      <c r="D6" s="522"/>
      <c r="E6" s="522"/>
      <c r="F6" s="522"/>
      <c r="G6" s="523" t="str">
        <f>入力規則等!F39</f>
        <v>一般会計</v>
      </c>
      <c r="H6" s="524"/>
      <c r="I6" s="524"/>
      <c r="J6" s="524"/>
      <c r="K6" s="524"/>
      <c r="L6" s="524"/>
      <c r="M6" s="524"/>
      <c r="N6" s="524"/>
      <c r="O6" s="524"/>
      <c r="P6" s="524"/>
      <c r="Q6" s="524"/>
      <c r="R6" s="524"/>
      <c r="S6" s="524"/>
      <c r="T6" s="524"/>
      <c r="U6" s="524"/>
      <c r="V6" s="524"/>
      <c r="W6" s="524"/>
      <c r="X6" s="524"/>
      <c r="Y6" s="525" t="s">
        <v>56</v>
      </c>
      <c r="Z6" s="526"/>
      <c r="AA6" s="526"/>
      <c r="AB6" s="526"/>
      <c r="AC6" s="526"/>
      <c r="AD6" s="527"/>
      <c r="AE6" s="528" t="s">
        <v>476</v>
      </c>
      <c r="AF6" s="528"/>
      <c r="AG6" s="528"/>
      <c r="AH6" s="528"/>
      <c r="AI6" s="528"/>
      <c r="AJ6" s="528"/>
      <c r="AK6" s="528"/>
      <c r="AL6" s="528"/>
      <c r="AM6" s="528"/>
      <c r="AN6" s="528"/>
      <c r="AO6" s="528"/>
      <c r="AP6" s="528"/>
      <c r="AQ6" s="124"/>
      <c r="AR6" s="124"/>
      <c r="AS6" s="124"/>
      <c r="AT6" s="124"/>
      <c r="AU6" s="124"/>
      <c r="AV6" s="124"/>
      <c r="AW6" s="124"/>
      <c r="AX6" s="529"/>
    </row>
    <row r="7" spans="1:50" ht="49.5" customHeight="1">
      <c r="A7" s="449" t="s">
        <v>25</v>
      </c>
      <c r="B7" s="450"/>
      <c r="C7" s="450"/>
      <c r="D7" s="450"/>
      <c r="E7" s="450"/>
      <c r="F7" s="450"/>
      <c r="G7" s="451" t="s">
        <v>477</v>
      </c>
      <c r="H7" s="452"/>
      <c r="I7" s="452"/>
      <c r="J7" s="452"/>
      <c r="K7" s="452"/>
      <c r="L7" s="452"/>
      <c r="M7" s="452"/>
      <c r="N7" s="452"/>
      <c r="O7" s="452"/>
      <c r="P7" s="452"/>
      <c r="Q7" s="452"/>
      <c r="R7" s="452"/>
      <c r="S7" s="452"/>
      <c r="T7" s="452"/>
      <c r="U7" s="452"/>
      <c r="V7" s="453"/>
      <c r="W7" s="453"/>
      <c r="X7" s="453"/>
      <c r="Y7" s="454" t="s">
        <v>5</v>
      </c>
      <c r="Z7" s="394"/>
      <c r="AA7" s="394"/>
      <c r="AB7" s="394"/>
      <c r="AC7" s="394"/>
      <c r="AD7" s="396"/>
      <c r="AE7" s="455"/>
      <c r="AF7" s="456"/>
      <c r="AG7" s="456"/>
      <c r="AH7" s="456"/>
      <c r="AI7" s="456"/>
      <c r="AJ7" s="456"/>
      <c r="AK7" s="456"/>
      <c r="AL7" s="456"/>
      <c r="AM7" s="456"/>
      <c r="AN7" s="456"/>
      <c r="AO7" s="456"/>
      <c r="AP7" s="456"/>
      <c r="AQ7" s="456"/>
      <c r="AR7" s="456"/>
      <c r="AS7" s="456"/>
      <c r="AT7" s="456"/>
      <c r="AU7" s="456"/>
      <c r="AV7" s="456"/>
      <c r="AW7" s="456"/>
      <c r="AX7" s="457"/>
    </row>
    <row r="8" spans="1:50" ht="52.5" customHeight="1">
      <c r="A8" s="357" t="s">
        <v>308</v>
      </c>
      <c r="B8" s="358"/>
      <c r="C8" s="358"/>
      <c r="D8" s="358"/>
      <c r="E8" s="358"/>
      <c r="F8" s="359"/>
      <c r="G8" s="354" t="str">
        <f>入力規則等!A26</f>
        <v/>
      </c>
      <c r="H8" s="355"/>
      <c r="I8" s="355"/>
      <c r="J8" s="355"/>
      <c r="K8" s="355"/>
      <c r="L8" s="355"/>
      <c r="M8" s="355"/>
      <c r="N8" s="355"/>
      <c r="O8" s="355"/>
      <c r="P8" s="355"/>
      <c r="Q8" s="355"/>
      <c r="R8" s="355"/>
      <c r="S8" s="355"/>
      <c r="T8" s="355"/>
      <c r="U8" s="355"/>
      <c r="V8" s="355"/>
      <c r="W8" s="355"/>
      <c r="X8" s="356"/>
      <c r="Y8" s="530" t="s">
        <v>79</v>
      </c>
      <c r="Z8" s="530"/>
      <c r="AA8" s="530"/>
      <c r="AB8" s="530"/>
      <c r="AC8" s="530"/>
      <c r="AD8" s="530"/>
      <c r="AE8" s="484" t="str">
        <f>入力規則等!K13</f>
        <v>その他の事項経費</v>
      </c>
      <c r="AF8" s="485"/>
      <c r="AG8" s="485"/>
      <c r="AH8" s="485"/>
      <c r="AI8" s="485"/>
      <c r="AJ8" s="485"/>
      <c r="AK8" s="485"/>
      <c r="AL8" s="485"/>
      <c r="AM8" s="485"/>
      <c r="AN8" s="485"/>
      <c r="AO8" s="485"/>
      <c r="AP8" s="485"/>
      <c r="AQ8" s="485"/>
      <c r="AR8" s="485"/>
      <c r="AS8" s="485"/>
      <c r="AT8" s="485"/>
      <c r="AU8" s="485"/>
      <c r="AV8" s="485"/>
      <c r="AW8" s="485"/>
      <c r="AX8" s="486"/>
    </row>
    <row r="9" spans="1:50" ht="69" customHeight="1">
      <c r="A9" s="458" t="s">
        <v>26</v>
      </c>
      <c r="B9" s="459"/>
      <c r="C9" s="459"/>
      <c r="D9" s="459"/>
      <c r="E9" s="459"/>
      <c r="F9" s="459"/>
      <c r="G9" s="487" t="s">
        <v>478</v>
      </c>
      <c r="H9" s="488"/>
      <c r="I9" s="488"/>
      <c r="J9" s="488"/>
      <c r="K9" s="488"/>
      <c r="L9" s="488"/>
      <c r="M9" s="488"/>
      <c r="N9" s="488"/>
      <c r="O9" s="488"/>
      <c r="P9" s="488"/>
      <c r="Q9" s="488"/>
      <c r="R9" s="488"/>
      <c r="S9" s="488"/>
      <c r="T9" s="488"/>
      <c r="U9" s="488"/>
      <c r="V9" s="488"/>
      <c r="W9" s="488"/>
      <c r="X9" s="488"/>
      <c r="Y9" s="489"/>
      <c r="Z9" s="489"/>
      <c r="AA9" s="489"/>
      <c r="AB9" s="489"/>
      <c r="AC9" s="489"/>
      <c r="AD9" s="489"/>
      <c r="AE9" s="488"/>
      <c r="AF9" s="488"/>
      <c r="AG9" s="488"/>
      <c r="AH9" s="488"/>
      <c r="AI9" s="488"/>
      <c r="AJ9" s="488"/>
      <c r="AK9" s="488"/>
      <c r="AL9" s="488"/>
      <c r="AM9" s="488"/>
      <c r="AN9" s="488"/>
      <c r="AO9" s="488"/>
      <c r="AP9" s="488"/>
      <c r="AQ9" s="488"/>
      <c r="AR9" s="488"/>
      <c r="AS9" s="488"/>
      <c r="AT9" s="488"/>
      <c r="AU9" s="488"/>
      <c r="AV9" s="488"/>
      <c r="AW9" s="488"/>
      <c r="AX9" s="490"/>
    </row>
    <row r="10" spans="1:50" ht="97.5" customHeight="1">
      <c r="A10" s="458" t="s">
        <v>36</v>
      </c>
      <c r="B10" s="459"/>
      <c r="C10" s="459"/>
      <c r="D10" s="459"/>
      <c r="E10" s="459"/>
      <c r="F10" s="459"/>
      <c r="G10" s="487" t="s">
        <v>479</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90"/>
    </row>
    <row r="11" spans="1:50" ht="42" customHeight="1">
      <c r="A11" s="458" t="s">
        <v>6</v>
      </c>
      <c r="B11" s="459"/>
      <c r="C11" s="459"/>
      <c r="D11" s="459"/>
      <c r="E11" s="459"/>
      <c r="F11" s="460"/>
      <c r="G11" s="507" t="str">
        <f>入力規則等!P10</f>
        <v/>
      </c>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9"/>
    </row>
    <row r="12" spans="1:50" ht="21" customHeight="1">
      <c r="A12" s="461" t="s">
        <v>27</v>
      </c>
      <c r="B12" s="462"/>
      <c r="C12" s="462"/>
      <c r="D12" s="462"/>
      <c r="E12" s="462"/>
      <c r="F12" s="463"/>
      <c r="G12" s="470"/>
      <c r="H12" s="471"/>
      <c r="I12" s="471"/>
      <c r="J12" s="471"/>
      <c r="K12" s="471"/>
      <c r="L12" s="471"/>
      <c r="M12" s="471"/>
      <c r="N12" s="471"/>
      <c r="O12" s="471"/>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4"/>
    </row>
    <row r="13" spans="1:50" ht="21" customHeight="1">
      <c r="A13" s="464"/>
      <c r="B13" s="465"/>
      <c r="C13" s="465"/>
      <c r="D13" s="465"/>
      <c r="E13" s="465"/>
      <c r="F13" s="466"/>
      <c r="G13" s="475" t="s">
        <v>7</v>
      </c>
      <c r="H13" s="476"/>
      <c r="I13" s="481" t="s">
        <v>8</v>
      </c>
      <c r="J13" s="482"/>
      <c r="K13" s="482"/>
      <c r="L13" s="482"/>
      <c r="M13" s="482"/>
      <c r="N13" s="482"/>
      <c r="O13" s="483"/>
      <c r="P13" s="71">
        <v>60</v>
      </c>
      <c r="Q13" s="72"/>
      <c r="R13" s="72"/>
      <c r="S13" s="72"/>
      <c r="T13" s="72"/>
      <c r="U13" s="72"/>
      <c r="V13" s="73"/>
      <c r="W13" s="71">
        <v>57</v>
      </c>
      <c r="X13" s="72"/>
      <c r="Y13" s="72"/>
      <c r="Z13" s="72"/>
      <c r="AA13" s="72"/>
      <c r="AB13" s="72"/>
      <c r="AC13" s="73"/>
      <c r="AD13" s="71">
        <v>57</v>
      </c>
      <c r="AE13" s="72"/>
      <c r="AF13" s="72"/>
      <c r="AG13" s="72"/>
      <c r="AH13" s="72"/>
      <c r="AI13" s="72"/>
      <c r="AJ13" s="73"/>
      <c r="AK13" s="71">
        <v>59</v>
      </c>
      <c r="AL13" s="72"/>
      <c r="AM13" s="72"/>
      <c r="AN13" s="72"/>
      <c r="AO13" s="72"/>
      <c r="AP13" s="72"/>
      <c r="AQ13" s="73"/>
      <c r="AR13" s="665">
        <v>56</v>
      </c>
      <c r="AS13" s="666"/>
      <c r="AT13" s="666"/>
      <c r="AU13" s="666"/>
      <c r="AV13" s="666"/>
      <c r="AW13" s="666"/>
      <c r="AX13" s="667"/>
    </row>
    <row r="14" spans="1:50" ht="21" customHeight="1">
      <c r="A14" s="464"/>
      <c r="B14" s="465"/>
      <c r="C14" s="465"/>
      <c r="D14" s="465"/>
      <c r="E14" s="465"/>
      <c r="F14" s="466"/>
      <c r="G14" s="477"/>
      <c r="H14" s="478"/>
      <c r="I14" s="345" t="s">
        <v>9</v>
      </c>
      <c r="J14" s="472"/>
      <c r="K14" s="472"/>
      <c r="L14" s="472"/>
      <c r="M14" s="472"/>
      <c r="N14" s="472"/>
      <c r="O14" s="473"/>
      <c r="P14" s="71" t="s">
        <v>480</v>
      </c>
      <c r="Q14" s="72"/>
      <c r="R14" s="72"/>
      <c r="S14" s="72"/>
      <c r="T14" s="72"/>
      <c r="U14" s="72"/>
      <c r="V14" s="73"/>
      <c r="W14" s="71" t="s">
        <v>480</v>
      </c>
      <c r="X14" s="72"/>
      <c r="Y14" s="72"/>
      <c r="Z14" s="72"/>
      <c r="AA14" s="72"/>
      <c r="AB14" s="72"/>
      <c r="AC14" s="73"/>
      <c r="AD14" s="71" t="s">
        <v>480</v>
      </c>
      <c r="AE14" s="72"/>
      <c r="AF14" s="72"/>
      <c r="AG14" s="72"/>
      <c r="AH14" s="72"/>
      <c r="AI14" s="72"/>
      <c r="AJ14" s="73"/>
      <c r="AK14" s="71" t="s">
        <v>480</v>
      </c>
      <c r="AL14" s="72"/>
      <c r="AM14" s="72"/>
      <c r="AN14" s="72"/>
      <c r="AO14" s="72"/>
      <c r="AP14" s="72"/>
      <c r="AQ14" s="73"/>
      <c r="AR14" s="663"/>
      <c r="AS14" s="663"/>
      <c r="AT14" s="663"/>
      <c r="AU14" s="663"/>
      <c r="AV14" s="663"/>
      <c r="AW14" s="663"/>
      <c r="AX14" s="664"/>
    </row>
    <row r="15" spans="1:50" ht="21" customHeight="1">
      <c r="A15" s="464"/>
      <c r="B15" s="465"/>
      <c r="C15" s="465"/>
      <c r="D15" s="465"/>
      <c r="E15" s="465"/>
      <c r="F15" s="466"/>
      <c r="G15" s="477"/>
      <c r="H15" s="478"/>
      <c r="I15" s="345" t="s">
        <v>62</v>
      </c>
      <c r="J15" s="346"/>
      <c r="K15" s="346"/>
      <c r="L15" s="346"/>
      <c r="M15" s="346"/>
      <c r="N15" s="346"/>
      <c r="O15" s="347"/>
      <c r="P15" s="71" t="s">
        <v>481</v>
      </c>
      <c r="Q15" s="72"/>
      <c r="R15" s="72"/>
      <c r="S15" s="72"/>
      <c r="T15" s="72"/>
      <c r="U15" s="72"/>
      <c r="V15" s="73"/>
      <c r="W15" s="71" t="s">
        <v>482</v>
      </c>
      <c r="X15" s="72"/>
      <c r="Y15" s="72"/>
      <c r="Z15" s="72"/>
      <c r="AA15" s="72"/>
      <c r="AB15" s="72"/>
      <c r="AC15" s="73"/>
      <c r="AD15" s="71" t="s">
        <v>480</v>
      </c>
      <c r="AE15" s="72"/>
      <c r="AF15" s="72"/>
      <c r="AG15" s="72"/>
      <c r="AH15" s="72"/>
      <c r="AI15" s="72"/>
      <c r="AJ15" s="73"/>
      <c r="AK15" s="71" t="s">
        <v>482</v>
      </c>
      <c r="AL15" s="72"/>
      <c r="AM15" s="72"/>
      <c r="AN15" s="72"/>
      <c r="AO15" s="72"/>
      <c r="AP15" s="72"/>
      <c r="AQ15" s="73"/>
      <c r="AR15" s="71"/>
      <c r="AS15" s="72"/>
      <c r="AT15" s="72"/>
      <c r="AU15" s="72"/>
      <c r="AV15" s="72"/>
      <c r="AW15" s="72"/>
      <c r="AX15" s="662"/>
    </row>
    <row r="16" spans="1:50" ht="21" customHeight="1">
      <c r="A16" s="464"/>
      <c r="B16" s="465"/>
      <c r="C16" s="465"/>
      <c r="D16" s="465"/>
      <c r="E16" s="465"/>
      <c r="F16" s="466"/>
      <c r="G16" s="477"/>
      <c r="H16" s="478"/>
      <c r="I16" s="345" t="s">
        <v>63</v>
      </c>
      <c r="J16" s="346"/>
      <c r="K16" s="346"/>
      <c r="L16" s="346"/>
      <c r="M16" s="346"/>
      <c r="N16" s="346"/>
      <c r="O16" s="347"/>
      <c r="P16" s="71" t="s">
        <v>480</v>
      </c>
      <c r="Q16" s="72"/>
      <c r="R16" s="72"/>
      <c r="S16" s="72"/>
      <c r="T16" s="72"/>
      <c r="U16" s="72"/>
      <c r="V16" s="73"/>
      <c r="W16" s="71" t="s">
        <v>481</v>
      </c>
      <c r="X16" s="72"/>
      <c r="Y16" s="72"/>
      <c r="Z16" s="72"/>
      <c r="AA16" s="72"/>
      <c r="AB16" s="72"/>
      <c r="AC16" s="73"/>
      <c r="AD16" s="71" t="s">
        <v>481</v>
      </c>
      <c r="AE16" s="72"/>
      <c r="AF16" s="72"/>
      <c r="AG16" s="72"/>
      <c r="AH16" s="72"/>
      <c r="AI16" s="72"/>
      <c r="AJ16" s="73"/>
      <c r="AK16" s="71" t="s">
        <v>483</v>
      </c>
      <c r="AL16" s="72"/>
      <c r="AM16" s="72"/>
      <c r="AN16" s="72"/>
      <c r="AO16" s="72"/>
      <c r="AP16" s="72"/>
      <c r="AQ16" s="73"/>
      <c r="AR16" s="444"/>
      <c r="AS16" s="445"/>
      <c r="AT16" s="445"/>
      <c r="AU16" s="445"/>
      <c r="AV16" s="445"/>
      <c r="AW16" s="445"/>
      <c r="AX16" s="446"/>
    </row>
    <row r="17" spans="1:50" ht="24.75" customHeight="1">
      <c r="A17" s="464"/>
      <c r="B17" s="465"/>
      <c r="C17" s="465"/>
      <c r="D17" s="465"/>
      <c r="E17" s="465"/>
      <c r="F17" s="466"/>
      <c r="G17" s="477"/>
      <c r="H17" s="478"/>
      <c r="I17" s="345" t="s">
        <v>61</v>
      </c>
      <c r="J17" s="472"/>
      <c r="K17" s="472"/>
      <c r="L17" s="472"/>
      <c r="M17" s="472"/>
      <c r="N17" s="472"/>
      <c r="O17" s="473"/>
      <c r="P17" s="71" t="s">
        <v>481</v>
      </c>
      <c r="Q17" s="72"/>
      <c r="R17" s="72"/>
      <c r="S17" s="72"/>
      <c r="T17" s="72"/>
      <c r="U17" s="72"/>
      <c r="V17" s="73"/>
      <c r="W17" s="71" t="s">
        <v>480</v>
      </c>
      <c r="X17" s="72"/>
      <c r="Y17" s="72"/>
      <c r="Z17" s="72"/>
      <c r="AA17" s="72"/>
      <c r="AB17" s="72"/>
      <c r="AC17" s="73"/>
      <c r="AD17" s="71" t="s">
        <v>480</v>
      </c>
      <c r="AE17" s="72"/>
      <c r="AF17" s="72"/>
      <c r="AG17" s="72"/>
      <c r="AH17" s="72"/>
      <c r="AI17" s="72"/>
      <c r="AJ17" s="73"/>
      <c r="AK17" s="71" t="s">
        <v>480</v>
      </c>
      <c r="AL17" s="72"/>
      <c r="AM17" s="72"/>
      <c r="AN17" s="72"/>
      <c r="AO17" s="72"/>
      <c r="AP17" s="72"/>
      <c r="AQ17" s="73"/>
      <c r="AR17" s="447"/>
      <c r="AS17" s="447"/>
      <c r="AT17" s="447"/>
      <c r="AU17" s="447"/>
      <c r="AV17" s="447"/>
      <c r="AW17" s="447"/>
      <c r="AX17" s="448"/>
    </row>
    <row r="18" spans="1:50" ht="24.75" customHeight="1">
      <c r="A18" s="464"/>
      <c r="B18" s="465"/>
      <c r="C18" s="465"/>
      <c r="D18" s="465"/>
      <c r="E18" s="465"/>
      <c r="F18" s="466"/>
      <c r="G18" s="479"/>
      <c r="H18" s="480"/>
      <c r="I18" s="348" t="s">
        <v>22</v>
      </c>
      <c r="J18" s="349"/>
      <c r="K18" s="349"/>
      <c r="L18" s="349"/>
      <c r="M18" s="349"/>
      <c r="N18" s="349"/>
      <c r="O18" s="350"/>
      <c r="P18" s="318">
        <f>SUM(P13:V17)</f>
        <v>60</v>
      </c>
      <c r="Q18" s="319"/>
      <c r="R18" s="319"/>
      <c r="S18" s="319"/>
      <c r="T18" s="319"/>
      <c r="U18" s="319"/>
      <c r="V18" s="320"/>
      <c r="W18" s="318">
        <f>SUM(W13:AC17)</f>
        <v>57</v>
      </c>
      <c r="X18" s="319"/>
      <c r="Y18" s="319"/>
      <c r="Z18" s="319"/>
      <c r="AA18" s="319"/>
      <c r="AB18" s="319"/>
      <c r="AC18" s="320"/>
      <c r="AD18" s="318">
        <f t="shared" ref="AD18" si="0">SUM(AD13:AJ17)</f>
        <v>57</v>
      </c>
      <c r="AE18" s="319"/>
      <c r="AF18" s="319"/>
      <c r="AG18" s="319"/>
      <c r="AH18" s="319"/>
      <c r="AI18" s="319"/>
      <c r="AJ18" s="320"/>
      <c r="AK18" s="318">
        <f t="shared" ref="AK18" si="1">SUM(AK13:AQ17)</f>
        <v>59</v>
      </c>
      <c r="AL18" s="319"/>
      <c r="AM18" s="319"/>
      <c r="AN18" s="319"/>
      <c r="AO18" s="319"/>
      <c r="AP18" s="319"/>
      <c r="AQ18" s="320"/>
      <c r="AR18" s="318">
        <f t="shared" ref="AR18" si="2">SUM(AR13:AX17)</f>
        <v>56</v>
      </c>
      <c r="AS18" s="319"/>
      <c r="AT18" s="319"/>
      <c r="AU18" s="319"/>
      <c r="AV18" s="319"/>
      <c r="AW18" s="319"/>
      <c r="AX18" s="321"/>
    </row>
    <row r="19" spans="1:50" ht="24.75" customHeight="1">
      <c r="A19" s="464"/>
      <c r="B19" s="465"/>
      <c r="C19" s="465"/>
      <c r="D19" s="465"/>
      <c r="E19" s="465"/>
      <c r="F19" s="466"/>
      <c r="G19" s="315" t="s">
        <v>10</v>
      </c>
      <c r="H19" s="316"/>
      <c r="I19" s="316"/>
      <c r="J19" s="316"/>
      <c r="K19" s="316"/>
      <c r="L19" s="316"/>
      <c r="M19" s="316"/>
      <c r="N19" s="316"/>
      <c r="O19" s="316"/>
      <c r="P19" s="71">
        <v>29</v>
      </c>
      <c r="Q19" s="72"/>
      <c r="R19" s="72"/>
      <c r="S19" s="72"/>
      <c r="T19" s="72"/>
      <c r="U19" s="72"/>
      <c r="V19" s="73"/>
      <c r="W19" s="71">
        <v>21</v>
      </c>
      <c r="X19" s="72"/>
      <c r="Y19" s="72"/>
      <c r="Z19" s="72"/>
      <c r="AA19" s="72"/>
      <c r="AB19" s="72"/>
      <c r="AC19" s="73"/>
      <c r="AD19" s="71">
        <v>37</v>
      </c>
      <c r="AE19" s="72"/>
      <c r="AF19" s="72"/>
      <c r="AG19" s="72"/>
      <c r="AH19" s="72"/>
      <c r="AI19" s="72"/>
      <c r="AJ19" s="73"/>
      <c r="AK19" s="317"/>
      <c r="AL19" s="317"/>
      <c r="AM19" s="317"/>
      <c r="AN19" s="317"/>
      <c r="AO19" s="317"/>
      <c r="AP19" s="317"/>
      <c r="AQ19" s="317"/>
      <c r="AR19" s="317"/>
      <c r="AS19" s="317"/>
      <c r="AT19" s="317"/>
      <c r="AU19" s="317"/>
      <c r="AV19" s="317"/>
      <c r="AW19" s="317"/>
      <c r="AX19" s="322"/>
    </row>
    <row r="20" spans="1:50" ht="24.75" customHeight="1">
      <c r="A20" s="467"/>
      <c r="B20" s="468"/>
      <c r="C20" s="468"/>
      <c r="D20" s="468"/>
      <c r="E20" s="468"/>
      <c r="F20" s="469"/>
      <c r="G20" s="315" t="s">
        <v>11</v>
      </c>
      <c r="H20" s="316"/>
      <c r="I20" s="316"/>
      <c r="J20" s="316"/>
      <c r="K20" s="316"/>
      <c r="L20" s="316"/>
      <c r="M20" s="316"/>
      <c r="N20" s="316"/>
      <c r="O20" s="316"/>
      <c r="P20" s="323">
        <f>IF(P18=0, "-", P19/P18)</f>
        <v>0.48333333333333334</v>
      </c>
      <c r="Q20" s="323"/>
      <c r="R20" s="323"/>
      <c r="S20" s="323"/>
      <c r="T20" s="323"/>
      <c r="U20" s="323"/>
      <c r="V20" s="323"/>
      <c r="W20" s="323">
        <f>IF(W18=0, "-", W19/W18)</f>
        <v>0.36842105263157893</v>
      </c>
      <c r="X20" s="323"/>
      <c r="Y20" s="323"/>
      <c r="Z20" s="323"/>
      <c r="AA20" s="323"/>
      <c r="AB20" s="323"/>
      <c r="AC20" s="323"/>
      <c r="AD20" s="323">
        <f>IF(AD18=0, "-", AD19/AD18)</f>
        <v>0.64912280701754388</v>
      </c>
      <c r="AE20" s="323"/>
      <c r="AF20" s="323"/>
      <c r="AG20" s="323"/>
      <c r="AH20" s="323"/>
      <c r="AI20" s="323"/>
      <c r="AJ20" s="323"/>
      <c r="AK20" s="317"/>
      <c r="AL20" s="317"/>
      <c r="AM20" s="317"/>
      <c r="AN20" s="317"/>
      <c r="AO20" s="317"/>
      <c r="AP20" s="317"/>
      <c r="AQ20" s="317"/>
      <c r="AR20" s="317"/>
      <c r="AS20" s="317"/>
      <c r="AT20" s="317"/>
      <c r="AU20" s="317"/>
      <c r="AV20" s="317"/>
      <c r="AW20" s="317"/>
      <c r="AX20" s="322"/>
    </row>
    <row r="21" spans="1:50" ht="18.75" hidden="1" customHeight="1">
      <c r="A21" s="214" t="s">
        <v>13</v>
      </c>
      <c r="B21" s="215"/>
      <c r="C21" s="215"/>
      <c r="D21" s="215"/>
      <c r="E21" s="215"/>
      <c r="F21" s="216"/>
      <c r="G21" s="221" t="s">
        <v>319</v>
      </c>
      <c r="H21" s="222"/>
      <c r="I21" s="222"/>
      <c r="J21" s="222"/>
      <c r="K21" s="222"/>
      <c r="L21" s="222"/>
      <c r="M21" s="222"/>
      <c r="N21" s="222"/>
      <c r="O21" s="223"/>
      <c r="P21" s="243" t="s">
        <v>83</v>
      </c>
      <c r="Q21" s="222"/>
      <c r="R21" s="222"/>
      <c r="S21" s="222"/>
      <c r="T21" s="222"/>
      <c r="U21" s="222"/>
      <c r="V21" s="222"/>
      <c r="W21" s="222"/>
      <c r="X21" s="223"/>
      <c r="Y21" s="193"/>
      <c r="Z21" s="86"/>
      <c r="AA21" s="87"/>
      <c r="AB21" s="267" t="s">
        <v>12</v>
      </c>
      <c r="AC21" s="268"/>
      <c r="AD21" s="269"/>
      <c r="AE21" s="284" t="s">
        <v>69</v>
      </c>
      <c r="AF21" s="285"/>
      <c r="AG21" s="285"/>
      <c r="AH21" s="285"/>
      <c r="AI21" s="286"/>
      <c r="AJ21" s="284" t="s">
        <v>70</v>
      </c>
      <c r="AK21" s="285"/>
      <c r="AL21" s="285"/>
      <c r="AM21" s="285"/>
      <c r="AN21" s="286"/>
      <c r="AO21" s="284" t="s">
        <v>71</v>
      </c>
      <c r="AP21" s="285"/>
      <c r="AQ21" s="285"/>
      <c r="AR21" s="285"/>
      <c r="AS21" s="286"/>
      <c r="AT21" s="273" t="s">
        <v>303</v>
      </c>
      <c r="AU21" s="274"/>
      <c r="AV21" s="274"/>
      <c r="AW21" s="274"/>
      <c r="AX21" s="275"/>
    </row>
    <row r="22" spans="1:50" ht="18.75" hidden="1" customHeight="1">
      <c r="A22" s="214"/>
      <c r="B22" s="215"/>
      <c r="C22" s="215"/>
      <c r="D22" s="215"/>
      <c r="E22" s="215"/>
      <c r="F22" s="216"/>
      <c r="G22" s="224"/>
      <c r="H22" s="108"/>
      <c r="I22" s="108"/>
      <c r="J22" s="108"/>
      <c r="K22" s="108"/>
      <c r="L22" s="108"/>
      <c r="M22" s="108"/>
      <c r="N22" s="108"/>
      <c r="O22" s="225"/>
      <c r="P22" s="244"/>
      <c r="Q22" s="108"/>
      <c r="R22" s="108"/>
      <c r="S22" s="108"/>
      <c r="T22" s="108"/>
      <c r="U22" s="108"/>
      <c r="V22" s="108"/>
      <c r="W22" s="108"/>
      <c r="X22" s="225"/>
      <c r="Y22" s="281"/>
      <c r="Z22" s="282"/>
      <c r="AA22" s="283"/>
      <c r="AB22" s="139"/>
      <c r="AC22" s="134"/>
      <c r="AD22" s="135"/>
      <c r="AE22" s="140"/>
      <c r="AF22" s="133"/>
      <c r="AG22" s="133"/>
      <c r="AH22" s="133"/>
      <c r="AI22" s="287"/>
      <c r="AJ22" s="140"/>
      <c r="AK22" s="133"/>
      <c r="AL22" s="133"/>
      <c r="AM22" s="133"/>
      <c r="AN22" s="287"/>
      <c r="AO22" s="140"/>
      <c r="AP22" s="133"/>
      <c r="AQ22" s="133"/>
      <c r="AR22" s="133"/>
      <c r="AS22" s="287"/>
      <c r="AT22" s="67"/>
      <c r="AU22" s="110"/>
      <c r="AV22" s="110"/>
      <c r="AW22" s="108" t="s">
        <v>360</v>
      </c>
      <c r="AX22" s="109"/>
    </row>
    <row r="23" spans="1:50" ht="22.5" hidden="1" customHeight="1">
      <c r="A23" s="217"/>
      <c r="B23" s="215"/>
      <c r="C23" s="215"/>
      <c r="D23" s="215"/>
      <c r="E23" s="215"/>
      <c r="F23" s="216"/>
      <c r="G23" s="324"/>
      <c r="H23" s="291"/>
      <c r="I23" s="291"/>
      <c r="J23" s="291"/>
      <c r="K23" s="291"/>
      <c r="L23" s="291"/>
      <c r="M23" s="291"/>
      <c r="N23" s="291"/>
      <c r="O23" s="292"/>
      <c r="P23" s="213"/>
      <c r="Q23" s="195"/>
      <c r="R23" s="195"/>
      <c r="S23" s="195"/>
      <c r="T23" s="195"/>
      <c r="U23" s="195"/>
      <c r="V23" s="195"/>
      <c r="W23" s="195"/>
      <c r="X23" s="196"/>
      <c r="Y23" s="296" t="s">
        <v>14</v>
      </c>
      <c r="Z23" s="297"/>
      <c r="AA23" s="298"/>
      <c r="AB23" s="328"/>
      <c r="AC23" s="299"/>
      <c r="AD23" s="299"/>
      <c r="AE23" s="93"/>
      <c r="AF23" s="94"/>
      <c r="AG23" s="94"/>
      <c r="AH23" s="94"/>
      <c r="AI23" s="95"/>
      <c r="AJ23" s="93"/>
      <c r="AK23" s="94"/>
      <c r="AL23" s="94"/>
      <c r="AM23" s="94"/>
      <c r="AN23" s="95"/>
      <c r="AO23" s="93"/>
      <c r="AP23" s="94"/>
      <c r="AQ23" s="94"/>
      <c r="AR23" s="94"/>
      <c r="AS23" s="95"/>
      <c r="AT23" s="228"/>
      <c r="AU23" s="228"/>
      <c r="AV23" s="228"/>
      <c r="AW23" s="228"/>
      <c r="AX23" s="229"/>
    </row>
    <row r="24" spans="1:50" ht="22.5" hidden="1" customHeight="1">
      <c r="A24" s="218"/>
      <c r="B24" s="219"/>
      <c r="C24" s="219"/>
      <c r="D24" s="219"/>
      <c r="E24" s="219"/>
      <c r="F24" s="220"/>
      <c r="G24" s="293"/>
      <c r="H24" s="294"/>
      <c r="I24" s="294"/>
      <c r="J24" s="294"/>
      <c r="K24" s="294"/>
      <c r="L24" s="294"/>
      <c r="M24" s="294"/>
      <c r="N24" s="294"/>
      <c r="O24" s="295"/>
      <c r="P24" s="278"/>
      <c r="Q24" s="278"/>
      <c r="R24" s="278"/>
      <c r="S24" s="278"/>
      <c r="T24" s="278"/>
      <c r="U24" s="278"/>
      <c r="V24" s="278"/>
      <c r="W24" s="278"/>
      <c r="X24" s="279"/>
      <c r="Y24" s="175" t="s">
        <v>65</v>
      </c>
      <c r="Z24" s="121"/>
      <c r="AA24" s="171"/>
      <c r="AB24" s="288"/>
      <c r="AC24" s="289"/>
      <c r="AD24" s="289"/>
      <c r="AE24" s="93"/>
      <c r="AF24" s="94"/>
      <c r="AG24" s="94"/>
      <c r="AH24" s="94"/>
      <c r="AI24" s="95"/>
      <c r="AJ24" s="93"/>
      <c r="AK24" s="94"/>
      <c r="AL24" s="94"/>
      <c r="AM24" s="94"/>
      <c r="AN24" s="95"/>
      <c r="AO24" s="93"/>
      <c r="AP24" s="94"/>
      <c r="AQ24" s="94"/>
      <c r="AR24" s="94"/>
      <c r="AS24" s="95"/>
      <c r="AT24" s="93"/>
      <c r="AU24" s="94"/>
      <c r="AV24" s="94"/>
      <c r="AW24" s="94"/>
      <c r="AX24" s="96"/>
    </row>
    <row r="25" spans="1:50" ht="22.5" hidden="1" customHeight="1">
      <c r="A25" s="668"/>
      <c r="B25" s="669"/>
      <c r="C25" s="669"/>
      <c r="D25" s="669"/>
      <c r="E25" s="669"/>
      <c r="F25" s="670"/>
      <c r="G25" s="325"/>
      <c r="H25" s="326"/>
      <c r="I25" s="326"/>
      <c r="J25" s="326"/>
      <c r="K25" s="326"/>
      <c r="L25" s="326"/>
      <c r="M25" s="326"/>
      <c r="N25" s="326"/>
      <c r="O25" s="327"/>
      <c r="P25" s="197"/>
      <c r="Q25" s="197"/>
      <c r="R25" s="197"/>
      <c r="S25" s="197"/>
      <c r="T25" s="197"/>
      <c r="U25" s="197"/>
      <c r="V25" s="197"/>
      <c r="W25" s="197"/>
      <c r="X25" s="198"/>
      <c r="Y25" s="120" t="s">
        <v>15</v>
      </c>
      <c r="Z25" s="121"/>
      <c r="AA25" s="171"/>
      <c r="AB25" s="680" t="s">
        <v>363</v>
      </c>
      <c r="AC25" s="266"/>
      <c r="AD25" s="266"/>
      <c r="AE25" s="93"/>
      <c r="AF25" s="94"/>
      <c r="AG25" s="94"/>
      <c r="AH25" s="94"/>
      <c r="AI25" s="95"/>
      <c r="AJ25" s="93"/>
      <c r="AK25" s="94"/>
      <c r="AL25" s="94"/>
      <c r="AM25" s="94"/>
      <c r="AN25" s="95"/>
      <c r="AO25" s="93"/>
      <c r="AP25" s="94"/>
      <c r="AQ25" s="94"/>
      <c r="AR25" s="94"/>
      <c r="AS25" s="95"/>
      <c r="AT25" s="270"/>
      <c r="AU25" s="271"/>
      <c r="AV25" s="271"/>
      <c r="AW25" s="271"/>
      <c r="AX25" s="272"/>
    </row>
    <row r="26" spans="1:50" ht="18.75" hidden="1" customHeight="1">
      <c r="A26" s="214" t="s">
        <v>13</v>
      </c>
      <c r="B26" s="215"/>
      <c r="C26" s="215"/>
      <c r="D26" s="215"/>
      <c r="E26" s="215"/>
      <c r="F26" s="216"/>
      <c r="G26" s="221" t="s">
        <v>319</v>
      </c>
      <c r="H26" s="222"/>
      <c r="I26" s="222"/>
      <c r="J26" s="222"/>
      <c r="K26" s="222"/>
      <c r="L26" s="222"/>
      <c r="M26" s="222"/>
      <c r="N26" s="222"/>
      <c r="O26" s="223"/>
      <c r="P26" s="243" t="s">
        <v>83</v>
      </c>
      <c r="Q26" s="222"/>
      <c r="R26" s="222"/>
      <c r="S26" s="222"/>
      <c r="T26" s="222"/>
      <c r="U26" s="222"/>
      <c r="V26" s="222"/>
      <c r="W26" s="222"/>
      <c r="X26" s="223"/>
      <c r="Y26" s="193"/>
      <c r="Z26" s="86"/>
      <c r="AA26" s="87"/>
      <c r="AB26" s="267" t="s">
        <v>12</v>
      </c>
      <c r="AC26" s="268"/>
      <c r="AD26" s="269"/>
      <c r="AE26" s="284" t="s">
        <v>69</v>
      </c>
      <c r="AF26" s="285"/>
      <c r="AG26" s="285"/>
      <c r="AH26" s="285"/>
      <c r="AI26" s="286"/>
      <c r="AJ26" s="284" t="s">
        <v>70</v>
      </c>
      <c r="AK26" s="285"/>
      <c r="AL26" s="285"/>
      <c r="AM26" s="285"/>
      <c r="AN26" s="286"/>
      <c r="AO26" s="284" t="s">
        <v>71</v>
      </c>
      <c r="AP26" s="285"/>
      <c r="AQ26" s="285"/>
      <c r="AR26" s="285"/>
      <c r="AS26" s="286"/>
      <c r="AT26" s="659" t="s">
        <v>303</v>
      </c>
      <c r="AU26" s="660"/>
      <c r="AV26" s="660"/>
      <c r="AW26" s="660"/>
      <c r="AX26" s="661"/>
    </row>
    <row r="27" spans="1:50" ht="18.75" hidden="1" customHeight="1">
      <c r="A27" s="214"/>
      <c r="B27" s="215"/>
      <c r="C27" s="215"/>
      <c r="D27" s="215"/>
      <c r="E27" s="215"/>
      <c r="F27" s="216"/>
      <c r="G27" s="224"/>
      <c r="H27" s="108"/>
      <c r="I27" s="108"/>
      <c r="J27" s="108"/>
      <c r="K27" s="108"/>
      <c r="L27" s="108"/>
      <c r="M27" s="108"/>
      <c r="N27" s="108"/>
      <c r="O27" s="225"/>
      <c r="P27" s="244"/>
      <c r="Q27" s="108"/>
      <c r="R27" s="108"/>
      <c r="S27" s="108"/>
      <c r="T27" s="108"/>
      <c r="U27" s="108"/>
      <c r="V27" s="108"/>
      <c r="W27" s="108"/>
      <c r="X27" s="225"/>
      <c r="Y27" s="281"/>
      <c r="Z27" s="282"/>
      <c r="AA27" s="283"/>
      <c r="AB27" s="139"/>
      <c r="AC27" s="134"/>
      <c r="AD27" s="135"/>
      <c r="AE27" s="140"/>
      <c r="AF27" s="133"/>
      <c r="AG27" s="133"/>
      <c r="AH27" s="133"/>
      <c r="AI27" s="287"/>
      <c r="AJ27" s="140"/>
      <c r="AK27" s="133"/>
      <c r="AL27" s="133"/>
      <c r="AM27" s="133"/>
      <c r="AN27" s="287"/>
      <c r="AO27" s="140"/>
      <c r="AP27" s="133"/>
      <c r="AQ27" s="133"/>
      <c r="AR27" s="133"/>
      <c r="AS27" s="287"/>
      <c r="AT27" s="67"/>
      <c r="AU27" s="110"/>
      <c r="AV27" s="110"/>
      <c r="AW27" s="108" t="s">
        <v>360</v>
      </c>
      <c r="AX27" s="109"/>
    </row>
    <row r="28" spans="1:50" ht="22.5" hidden="1" customHeight="1">
      <c r="A28" s="217"/>
      <c r="B28" s="215"/>
      <c r="C28" s="215"/>
      <c r="D28" s="215"/>
      <c r="E28" s="215"/>
      <c r="F28" s="216"/>
      <c r="G28" s="324"/>
      <c r="H28" s="291"/>
      <c r="I28" s="291"/>
      <c r="J28" s="291"/>
      <c r="K28" s="291"/>
      <c r="L28" s="291"/>
      <c r="M28" s="291"/>
      <c r="N28" s="291"/>
      <c r="O28" s="292"/>
      <c r="P28" s="213"/>
      <c r="Q28" s="195"/>
      <c r="R28" s="195"/>
      <c r="S28" s="195"/>
      <c r="T28" s="195"/>
      <c r="U28" s="195"/>
      <c r="V28" s="195"/>
      <c r="W28" s="195"/>
      <c r="X28" s="196"/>
      <c r="Y28" s="296" t="s">
        <v>14</v>
      </c>
      <c r="Z28" s="297"/>
      <c r="AA28" s="298"/>
      <c r="AB28" s="328"/>
      <c r="AC28" s="299"/>
      <c r="AD28" s="299"/>
      <c r="AE28" s="93"/>
      <c r="AF28" s="94"/>
      <c r="AG28" s="94"/>
      <c r="AH28" s="94"/>
      <c r="AI28" s="95"/>
      <c r="AJ28" s="93"/>
      <c r="AK28" s="94"/>
      <c r="AL28" s="94"/>
      <c r="AM28" s="94"/>
      <c r="AN28" s="95"/>
      <c r="AO28" s="93"/>
      <c r="AP28" s="94"/>
      <c r="AQ28" s="94"/>
      <c r="AR28" s="94"/>
      <c r="AS28" s="95"/>
      <c r="AT28" s="228"/>
      <c r="AU28" s="228"/>
      <c r="AV28" s="228"/>
      <c r="AW28" s="228"/>
      <c r="AX28" s="229"/>
    </row>
    <row r="29" spans="1:50" ht="22.5" hidden="1" customHeight="1">
      <c r="A29" s="218"/>
      <c r="B29" s="219"/>
      <c r="C29" s="219"/>
      <c r="D29" s="219"/>
      <c r="E29" s="219"/>
      <c r="F29" s="220"/>
      <c r="G29" s="293"/>
      <c r="H29" s="294"/>
      <c r="I29" s="294"/>
      <c r="J29" s="294"/>
      <c r="K29" s="294"/>
      <c r="L29" s="294"/>
      <c r="M29" s="294"/>
      <c r="N29" s="294"/>
      <c r="O29" s="295"/>
      <c r="P29" s="278"/>
      <c r="Q29" s="278"/>
      <c r="R29" s="278"/>
      <c r="S29" s="278"/>
      <c r="T29" s="278"/>
      <c r="U29" s="278"/>
      <c r="V29" s="278"/>
      <c r="W29" s="278"/>
      <c r="X29" s="279"/>
      <c r="Y29" s="175" t="s">
        <v>65</v>
      </c>
      <c r="Z29" s="121"/>
      <c r="AA29" s="171"/>
      <c r="AB29" s="288"/>
      <c r="AC29" s="289"/>
      <c r="AD29" s="289"/>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c r="A30" s="668"/>
      <c r="B30" s="669"/>
      <c r="C30" s="669"/>
      <c r="D30" s="669"/>
      <c r="E30" s="669"/>
      <c r="F30" s="670"/>
      <c r="G30" s="325"/>
      <c r="H30" s="326"/>
      <c r="I30" s="326"/>
      <c r="J30" s="326"/>
      <c r="K30" s="326"/>
      <c r="L30" s="326"/>
      <c r="M30" s="326"/>
      <c r="N30" s="326"/>
      <c r="O30" s="327"/>
      <c r="P30" s="197"/>
      <c r="Q30" s="197"/>
      <c r="R30" s="197"/>
      <c r="S30" s="197"/>
      <c r="T30" s="197"/>
      <c r="U30" s="197"/>
      <c r="V30" s="197"/>
      <c r="W30" s="197"/>
      <c r="X30" s="198"/>
      <c r="Y30" s="120" t="s">
        <v>15</v>
      </c>
      <c r="Z30" s="121"/>
      <c r="AA30" s="171"/>
      <c r="AB30" s="266" t="s">
        <v>16</v>
      </c>
      <c r="AC30" s="266"/>
      <c r="AD30" s="266"/>
      <c r="AE30" s="93"/>
      <c r="AF30" s="94"/>
      <c r="AG30" s="94"/>
      <c r="AH30" s="94"/>
      <c r="AI30" s="95"/>
      <c r="AJ30" s="93"/>
      <c r="AK30" s="94"/>
      <c r="AL30" s="94"/>
      <c r="AM30" s="94"/>
      <c r="AN30" s="95"/>
      <c r="AO30" s="93"/>
      <c r="AP30" s="94"/>
      <c r="AQ30" s="94"/>
      <c r="AR30" s="94"/>
      <c r="AS30" s="95"/>
      <c r="AT30" s="270"/>
      <c r="AU30" s="271"/>
      <c r="AV30" s="271"/>
      <c r="AW30" s="271"/>
      <c r="AX30" s="272"/>
    </row>
    <row r="31" spans="1:50" ht="18.75" hidden="1" customHeight="1">
      <c r="A31" s="214" t="s">
        <v>13</v>
      </c>
      <c r="B31" s="215"/>
      <c r="C31" s="215"/>
      <c r="D31" s="215"/>
      <c r="E31" s="215"/>
      <c r="F31" s="216"/>
      <c r="G31" s="221" t="s">
        <v>319</v>
      </c>
      <c r="H31" s="222"/>
      <c r="I31" s="222"/>
      <c r="J31" s="222"/>
      <c r="K31" s="222"/>
      <c r="L31" s="222"/>
      <c r="M31" s="222"/>
      <c r="N31" s="222"/>
      <c r="O31" s="223"/>
      <c r="P31" s="243" t="s">
        <v>83</v>
      </c>
      <c r="Q31" s="222"/>
      <c r="R31" s="222"/>
      <c r="S31" s="222"/>
      <c r="T31" s="222"/>
      <c r="U31" s="222"/>
      <c r="V31" s="222"/>
      <c r="W31" s="222"/>
      <c r="X31" s="223"/>
      <c r="Y31" s="193"/>
      <c r="Z31" s="86"/>
      <c r="AA31" s="87"/>
      <c r="AB31" s="267" t="s">
        <v>12</v>
      </c>
      <c r="AC31" s="268"/>
      <c r="AD31" s="269"/>
      <c r="AE31" s="284" t="s">
        <v>69</v>
      </c>
      <c r="AF31" s="285"/>
      <c r="AG31" s="285"/>
      <c r="AH31" s="285"/>
      <c r="AI31" s="286"/>
      <c r="AJ31" s="284" t="s">
        <v>70</v>
      </c>
      <c r="AK31" s="285"/>
      <c r="AL31" s="285"/>
      <c r="AM31" s="285"/>
      <c r="AN31" s="286"/>
      <c r="AO31" s="284" t="s">
        <v>71</v>
      </c>
      <c r="AP31" s="285"/>
      <c r="AQ31" s="285"/>
      <c r="AR31" s="285"/>
      <c r="AS31" s="286"/>
      <c r="AT31" s="273" t="s">
        <v>303</v>
      </c>
      <c r="AU31" s="274"/>
      <c r="AV31" s="274"/>
      <c r="AW31" s="274"/>
      <c r="AX31" s="275"/>
    </row>
    <row r="32" spans="1:50" ht="18.75" hidden="1" customHeight="1">
      <c r="A32" s="214"/>
      <c r="B32" s="215"/>
      <c r="C32" s="215"/>
      <c r="D32" s="215"/>
      <c r="E32" s="215"/>
      <c r="F32" s="216"/>
      <c r="G32" s="224"/>
      <c r="H32" s="108"/>
      <c r="I32" s="108"/>
      <c r="J32" s="108"/>
      <c r="K32" s="108"/>
      <c r="L32" s="108"/>
      <c r="M32" s="108"/>
      <c r="N32" s="108"/>
      <c r="O32" s="225"/>
      <c r="P32" s="244"/>
      <c r="Q32" s="108"/>
      <c r="R32" s="108"/>
      <c r="S32" s="108"/>
      <c r="T32" s="108"/>
      <c r="U32" s="108"/>
      <c r="V32" s="108"/>
      <c r="W32" s="108"/>
      <c r="X32" s="225"/>
      <c r="Y32" s="281"/>
      <c r="Z32" s="282"/>
      <c r="AA32" s="283"/>
      <c r="AB32" s="139"/>
      <c r="AC32" s="134"/>
      <c r="AD32" s="135"/>
      <c r="AE32" s="140"/>
      <c r="AF32" s="133"/>
      <c r="AG32" s="133"/>
      <c r="AH32" s="133"/>
      <c r="AI32" s="287"/>
      <c r="AJ32" s="140"/>
      <c r="AK32" s="133"/>
      <c r="AL32" s="133"/>
      <c r="AM32" s="133"/>
      <c r="AN32" s="287"/>
      <c r="AO32" s="140"/>
      <c r="AP32" s="133"/>
      <c r="AQ32" s="133"/>
      <c r="AR32" s="133"/>
      <c r="AS32" s="287"/>
      <c r="AT32" s="67"/>
      <c r="AU32" s="110"/>
      <c r="AV32" s="110"/>
      <c r="AW32" s="108" t="s">
        <v>360</v>
      </c>
      <c r="AX32" s="109"/>
    </row>
    <row r="33" spans="1:50" ht="22.5" hidden="1" customHeight="1">
      <c r="A33" s="217"/>
      <c r="B33" s="215"/>
      <c r="C33" s="215"/>
      <c r="D33" s="215"/>
      <c r="E33" s="215"/>
      <c r="F33" s="216"/>
      <c r="G33" s="290"/>
      <c r="H33" s="291"/>
      <c r="I33" s="291"/>
      <c r="J33" s="291"/>
      <c r="K33" s="291"/>
      <c r="L33" s="291"/>
      <c r="M33" s="291"/>
      <c r="N33" s="291"/>
      <c r="O33" s="292"/>
      <c r="P33" s="213"/>
      <c r="Q33" s="195"/>
      <c r="R33" s="195"/>
      <c r="S33" s="195"/>
      <c r="T33" s="195"/>
      <c r="U33" s="195"/>
      <c r="V33" s="195"/>
      <c r="W33" s="195"/>
      <c r="X33" s="196"/>
      <c r="Y33" s="296" t="s">
        <v>14</v>
      </c>
      <c r="Z33" s="297"/>
      <c r="AA33" s="298"/>
      <c r="AB33" s="328"/>
      <c r="AC33" s="299"/>
      <c r="AD33" s="299"/>
      <c r="AE33" s="93"/>
      <c r="AF33" s="94"/>
      <c r="AG33" s="94"/>
      <c r="AH33" s="94"/>
      <c r="AI33" s="95"/>
      <c r="AJ33" s="93"/>
      <c r="AK33" s="94"/>
      <c r="AL33" s="94"/>
      <c r="AM33" s="94"/>
      <c r="AN33" s="95"/>
      <c r="AO33" s="93"/>
      <c r="AP33" s="94"/>
      <c r="AQ33" s="94"/>
      <c r="AR33" s="94"/>
      <c r="AS33" s="95"/>
      <c r="AT33" s="228"/>
      <c r="AU33" s="228"/>
      <c r="AV33" s="228"/>
      <c r="AW33" s="228"/>
      <c r="AX33" s="229"/>
    </row>
    <row r="34" spans="1:50" ht="22.5" hidden="1" customHeight="1">
      <c r="A34" s="218"/>
      <c r="B34" s="219"/>
      <c r="C34" s="219"/>
      <c r="D34" s="219"/>
      <c r="E34" s="219"/>
      <c r="F34" s="220"/>
      <c r="G34" s="293"/>
      <c r="H34" s="294"/>
      <c r="I34" s="294"/>
      <c r="J34" s="294"/>
      <c r="K34" s="294"/>
      <c r="L34" s="294"/>
      <c r="M34" s="294"/>
      <c r="N34" s="294"/>
      <c r="O34" s="295"/>
      <c r="P34" s="278"/>
      <c r="Q34" s="278"/>
      <c r="R34" s="278"/>
      <c r="S34" s="278"/>
      <c r="T34" s="278"/>
      <c r="U34" s="278"/>
      <c r="V34" s="278"/>
      <c r="W34" s="278"/>
      <c r="X34" s="279"/>
      <c r="Y34" s="175" t="s">
        <v>65</v>
      </c>
      <c r="Z34" s="121"/>
      <c r="AA34" s="171"/>
      <c r="AB34" s="288"/>
      <c r="AC34" s="289"/>
      <c r="AD34" s="289"/>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c r="A35" s="668"/>
      <c r="B35" s="669"/>
      <c r="C35" s="669"/>
      <c r="D35" s="669"/>
      <c r="E35" s="669"/>
      <c r="F35" s="670"/>
      <c r="G35" s="325"/>
      <c r="H35" s="326"/>
      <c r="I35" s="326"/>
      <c r="J35" s="326"/>
      <c r="K35" s="326"/>
      <c r="L35" s="326"/>
      <c r="M35" s="326"/>
      <c r="N35" s="326"/>
      <c r="O35" s="327"/>
      <c r="P35" s="197"/>
      <c r="Q35" s="197"/>
      <c r="R35" s="197"/>
      <c r="S35" s="197"/>
      <c r="T35" s="197"/>
      <c r="U35" s="197"/>
      <c r="V35" s="197"/>
      <c r="W35" s="197"/>
      <c r="X35" s="198"/>
      <c r="Y35" s="120" t="s">
        <v>15</v>
      </c>
      <c r="Z35" s="121"/>
      <c r="AA35" s="171"/>
      <c r="AB35" s="266" t="s">
        <v>16</v>
      </c>
      <c r="AC35" s="266"/>
      <c r="AD35" s="266"/>
      <c r="AE35" s="93"/>
      <c r="AF35" s="94"/>
      <c r="AG35" s="94"/>
      <c r="AH35" s="94"/>
      <c r="AI35" s="95"/>
      <c r="AJ35" s="93"/>
      <c r="AK35" s="94"/>
      <c r="AL35" s="94"/>
      <c r="AM35" s="94"/>
      <c r="AN35" s="95"/>
      <c r="AO35" s="93"/>
      <c r="AP35" s="94"/>
      <c r="AQ35" s="94"/>
      <c r="AR35" s="94"/>
      <c r="AS35" s="95"/>
      <c r="AT35" s="270"/>
      <c r="AU35" s="271"/>
      <c r="AV35" s="271"/>
      <c r="AW35" s="271"/>
      <c r="AX35" s="272"/>
    </row>
    <row r="36" spans="1:50" ht="18.75" hidden="1" customHeight="1">
      <c r="A36" s="214" t="s">
        <v>13</v>
      </c>
      <c r="B36" s="215"/>
      <c r="C36" s="215"/>
      <c r="D36" s="215"/>
      <c r="E36" s="215"/>
      <c r="F36" s="216"/>
      <c r="G36" s="221" t="s">
        <v>319</v>
      </c>
      <c r="H36" s="222"/>
      <c r="I36" s="222"/>
      <c r="J36" s="222"/>
      <c r="K36" s="222"/>
      <c r="L36" s="222"/>
      <c r="M36" s="222"/>
      <c r="N36" s="222"/>
      <c r="O36" s="223"/>
      <c r="P36" s="243" t="s">
        <v>83</v>
      </c>
      <c r="Q36" s="222"/>
      <c r="R36" s="222"/>
      <c r="S36" s="222"/>
      <c r="T36" s="222"/>
      <c r="U36" s="222"/>
      <c r="V36" s="222"/>
      <c r="W36" s="222"/>
      <c r="X36" s="223"/>
      <c r="Y36" s="193"/>
      <c r="Z36" s="86"/>
      <c r="AA36" s="87"/>
      <c r="AB36" s="267" t="s">
        <v>12</v>
      </c>
      <c r="AC36" s="268"/>
      <c r="AD36" s="269"/>
      <c r="AE36" s="284" t="s">
        <v>69</v>
      </c>
      <c r="AF36" s="285"/>
      <c r="AG36" s="285"/>
      <c r="AH36" s="285"/>
      <c r="AI36" s="286"/>
      <c r="AJ36" s="284" t="s">
        <v>70</v>
      </c>
      <c r="AK36" s="285"/>
      <c r="AL36" s="285"/>
      <c r="AM36" s="285"/>
      <c r="AN36" s="286"/>
      <c r="AO36" s="284" t="s">
        <v>71</v>
      </c>
      <c r="AP36" s="285"/>
      <c r="AQ36" s="285"/>
      <c r="AR36" s="285"/>
      <c r="AS36" s="286"/>
      <c r="AT36" s="273" t="s">
        <v>303</v>
      </c>
      <c r="AU36" s="274"/>
      <c r="AV36" s="274"/>
      <c r="AW36" s="274"/>
      <c r="AX36" s="275"/>
    </row>
    <row r="37" spans="1:50" ht="18.75" hidden="1" customHeight="1">
      <c r="A37" s="214"/>
      <c r="B37" s="215"/>
      <c r="C37" s="215"/>
      <c r="D37" s="215"/>
      <c r="E37" s="215"/>
      <c r="F37" s="216"/>
      <c r="G37" s="224"/>
      <c r="H37" s="108"/>
      <c r="I37" s="108"/>
      <c r="J37" s="108"/>
      <c r="K37" s="108"/>
      <c r="L37" s="108"/>
      <c r="M37" s="108"/>
      <c r="N37" s="108"/>
      <c r="O37" s="225"/>
      <c r="P37" s="244"/>
      <c r="Q37" s="108"/>
      <c r="R37" s="108"/>
      <c r="S37" s="108"/>
      <c r="T37" s="108"/>
      <c r="U37" s="108"/>
      <c r="V37" s="108"/>
      <c r="W37" s="108"/>
      <c r="X37" s="225"/>
      <c r="Y37" s="281"/>
      <c r="Z37" s="282"/>
      <c r="AA37" s="283"/>
      <c r="AB37" s="139"/>
      <c r="AC37" s="134"/>
      <c r="AD37" s="135"/>
      <c r="AE37" s="140"/>
      <c r="AF37" s="133"/>
      <c r="AG37" s="133"/>
      <c r="AH37" s="133"/>
      <c r="AI37" s="287"/>
      <c r="AJ37" s="140"/>
      <c r="AK37" s="133"/>
      <c r="AL37" s="133"/>
      <c r="AM37" s="133"/>
      <c r="AN37" s="287"/>
      <c r="AO37" s="140"/>
      <c r="AP37" s="133"/>
      <c r="AQ37" s="133"/>
      <c r="AR37" s="133"/>
      <c r="AS37" s="287"/>
      <c r="AT37" s="67"/>
      <c r="AU37" s="110"/>
      <c r="AV37" s="110"/>
      <c r="AW37" s="108" t="s">
        <v>360</v>
      </c>
      <c r="AX37" s="109"/>
    </row>
    <row r="38" spans="1:50" ht="22.5" hidden="1" customHeight="1">
      <c r="A38" s="217"/>
      <c r="B38" s="215"/>
      <c r="C38" s="215"/>
      <c r="D38" s="215"/>
      <c r="E38" s="215"/>
      <c r="F38" s="216"/>
      <c r="G38" s="290"/>
      <c r="H38" s="291"/>
      <c r="I38" s="291"/>
      <c r="J38" s="291"/>
      <c r="K38" s="291"/>
      <c r="L38" s="291"/>
      <c r="M38" s="291"/>
      <c r="N38" s="291"/>
      <c r="O38" s="292"/>
      <c r="P38" s="195"/>
      <c r="Q38" s="195"/>
      <c r="R38" s="195"/>
      <c r="S38" s="195"/>
      <c r="T38" s="195"/>
      <c r="U38" s="195"/>
      <c r="V38" s="195"/>
      <c r="W38" s="195"/>
      <c r="X38" s="196"/>
      <c r="Y38" s="296" t="s">
        <v>14</v>
      </c>
      <c r="Z38" s="297"/>
      <c r="AA38" s="298"/>
      <c r="AB38" s="328"/>
      <c r="AC38" s="299"/>
      <c r="AD38" s="299"/>
      <c r="AE38" s="93"/>
      <c r="AF38" s="94"/>
      <c r="AG38" s="94"/>
      <c r="AH38" s="94"/>
      <c r="AI38" s="95"/>
      <c r="AJ38" s="93"/>
      <c r="AK38" s="94"/>
      <c r="AL38" s="94"/>
      <c r="AM38" s="94"/>
      <c r="AN38" s="95"/>
      <c r="AO38" s="93"/>
      <c r="AP38" s="94"/>
      <c r="AQ38" s="94"/>
      <c r="AR38" s="94"/>
      <c r="AS38" s="95"/>
      <c r="AT38" s="228"/>
      <c r="AU38" s="228"/>
      <c r="AV38" s="228"/>
      <c r="AW38" s="228"/>
      <c r="AX38" s="229"/>
    </row>
    <row r="39" spans="1:50" ht="22.5" hidden="1" customHeight="1">
      <c r="A39" s="218"/>
      <c r="B39" s="219"/>
      <c r="C39" s="219"/>
      <c r="D39" s="219"/>
      <c r="E39" s="219"/>
      <c r="F39" s="220"/>
      <c r="G39" s="293"/>
      <c r="H39" s="294"/>
      <c r="I39" s="294"/>
      <c r="J39" s="294"/>
      <c r="K39" s="294"/>
      <c r="L39" s="294"/>
      <c r="M39" s="294"/>
      <c r="N39" s="294"/>
      <c r="O39" s="295"/>
      <c r="P39" s="278"/>
      <c r="Q39" s="278"/>
      <c r="R39" s="278"/>
      <c r="S39" s="278"/>
      <c r="T39" s="278"/>
      <c r="U39" s="278"/>
      <c r="V39" s="278"/>
      <c r="W39" s="278"/>
      <c r="X39" s="279"/>
      <c r="Y39" s="175" t="s">
        <v>65</v>
      </c>
      <c r="Z39" s="121"/>
      <c r="AA39" s="171"/>
      <c r="AB39" s="288"/>
      <c r="AC39" s="289"/>
      <c r="AD39" s="289"/>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68"/>
      <c r="B40" s="669"/>
      <c r="C40" s="669"/>
      <c r="D40" s="669"/>
      <c r="E40" s="669"/>
      <c r="F40" s="670"/>
      <c r="G40" s="325"/>
      <c r="H40" s="326"/>
      <c r="I40" s="326"/>
      <c r="J40" s="326"/>
      <c r="K40" s="326"/>
      <c r="L40" s="326"/>
      <c r="M40" s="326"/>
      <c r="N40" s="326"/>
      <c r="O40" s="327"/>
      <c r="P40" s="197"/>
      <c r="Q40" s="197"/>
      <c r="R40" s="197"/>
      <c r="S40" s="197"/>
      <c r="T40" s="197"/>
      <c r="U40" s="197"/>
      <c r="V40" s="197"/>
      <c r="W40" s="197"/>
      <c r="X40" s="198"/>
      <c r="Y40" s="120" t="s">
        <v>15</v>
      </c>
      <c r="Z40" s="121"/>
      <c r="AA40" s="171"/>
      <c r="AB40" s="266" t="s">
        <v>16</v>
      </c>
      <c r="AC40" s="266"/>
      <c r="AD40" s="266"/>
      <c r="AE40" s="93"/>
      <c r="AF40" s="94"/>
      <c r="AG40" s="94"/>
      <c r="AH40" s="94"/>
      <c r="AI40" s="95"/>
      <c r="AJ40" s="93"/>
      <c r="AK40" s="94"/>
      <c r="AL40" s="94"/>
      <c r="AM40" s="94"/>
      <c r="AN40" s="95"/>
      <c r="AO40" s="93"/>
      <c r="AP40" s="94"/>
      <c r="AQ40" s="94"/>
      <c r="AR40" s="94"/>
      <c r="AS40" s="95"/>
      <c r="AT40" s="270"/>
      <c r="AU40" s="271"/>
      <c r="AV40" s="271"/>
      <c r="AW40" s="271"/>
      <c r="AX40" s="272"/>
    </row>
    <row r="41" spans="1:50" ht="18.75" hidden="1" customHeight="1">
      <c r="A41" s="214" t="s">
        <v>13</v>
      </c>
      <c r="B41" s="215"/>
      <c r="C41" s="215"/>
      <c r="D41" s="215"/>
      <c r="E41" s="215"/>
      <c r="F41" s="216"/>
      <c r="G41" s="221" t="s">
        <v>319</v>
      </c>
      <c r="H41" s="222"/>
      <c r="I41" s="222"/>
      <c r="J41" s="222"/>
      <c r="K41" s="222"/>
      <c r="L41" s="222"/>
      <c r="M41" s="222"/>
      <c r="N41" s="222"/>
      <c r="O41" s="223"/>
      <c r="P41" s="243" t="s">
        <v>83</v>
      </c>
      <c r="Q41" s="222"/>
      <c r="R41" s="222"/>
      <c r="S41" s="222"/>
      <c r="T41" s="222"/>
      <c r="U41" s="222"/>
      <c r="V41" s="222"/>
      <c r="W41" s="222"/>
      <c r="X41" s="223"/>
      <c r="Y41" s="193"/>
      <c r="Z41" s="86"/>
      <c r="AA41" s="87"/>
      <c r="AB41" s="267" t="s">
        <v>12</v>
      </c>
      <c r="AC41" s="268"/>
      <c r="AD41" s="269"/>
      <c r="AE41" s="284" t="s">
        <v>69</v>
      </c>
      <c r="AF41" s="285"/>
      <c r="AG41" s="285"/>
      <c r="AH41" s="285"/>
      <c r="AI41" s="286"/>
      <c r="AJ41" s="284" t="s">
        <v>70</v>
      </c>
      <c r="AK41" s="285"/>
      <c r="AL41" s="285"/>
      <c r="AM41" s="285"/>
      <c r="AN41" s="286"/>
      <c r="AO41" s="284" t="s">
        <v>71</v>
      </c>
      <c r="AP41" s="285"/>
      <c r="AQ41" s="285"/>
      <c r="AR41" s="285"/>
      <c r="AS41" s="286"/>
      <c r="AT41" s="273" t="s">
        <v>303</v>
      </c>
      <c r="AU41" s="274"/>
      <c r="AV41" s="274"/>
      <c r="AW41" s="274"/>
      <c r="AX41" s="275"/>
    </row>
    <row r="42" spans="1:50" ht="18.75" hidden="1" customHeight="1">
      <c r="A42" s="214"/>
      <c r="B42" s="215"/>
      <c r="C42" s="215"/>
      <c r="D42" s="215"/>
      <c r="E42" s="215"/>
      <c r="F42" s="216"/>
      <c r="G42" s="224"/>
      <c r="H42" s="108"/>
      <c r="I42" s="108"/>
      <c r="J42" s="108"/>
      <c r="K42" s="108"/>
      <c r="L42" s="108"/>
      <c r="M42" s="108"/>
      <c r="N42" s="108"/>
      <c r="O42" s="225"/>
      <c r="P42" s="244"/>
      <c r="Q42" s="108"/>
      <c r="R42" s="108"/>
      <c r="S42" s="108"/>
      <c r="T42" s="108"/>
      <c r="U42" s="108"/>
      <c r="V42" s="108"/>
      <c r="W42" s="108"/>
      <c r="X42" s="225"/>
      <c r="Y42" s="281"/>
      <c r="Z42" s="282"/>
      <c r="AA42" s="283"/>
      <c r="AB42" s="139"/>
      <c r="AC42" s="134"/>
      <c r="AD42" s="135"/>
      <c r="AE42" s="140"/>
      <c r="AF42" s="133"/>
      <c r="AG42" s="133"/>
      <c r="AH42" s="133"/>
      <c r="AI42" s="287"/>
      <c r="AJ42" s="140"/>
      <c r="AK42" s="133"/>
      <c r="AL42" s="133"/>
      <c r="AM42" s="133"/>
      <c r="AN42" s="287"/>
      <c r="AO42" s="140"/>
      <c r="AP42" s="133"/>
      <c r="AQ42" s="133"/>
      <c r="AR42" s="133"/>
      <c r="AS42" s="287"/>
      <c r="AT42" s="67"/>
      <c r="AU42" s="110"/>
      <c r="AV42" s="110"/>
      <c r="AW42" s="108" t="s">
        <v>360</v>
      </c>
      <c r="AX42" s="109"/>
    </row>
    <row r="43" spans="1:50" ht="22.5" hidden="1" customHeight="1">
      <c r="A43" s="217"/>
      <c r="B43" s="215"/>
      <c r="C43" s="215"/>
      <c r="D43" s="215"/>
      <c r="E43" s="215"/>
      <c r="F43" s="216"/>
      <c r="G43" s="290"/>
      <c r="H43" s="291"/>
      <c r="I43" s="291"/>
      <c r="J43" s="291"/>
      <c r="K43" s="291"/>
      <c r="L43" s="291"/>
      <c r="M43" s="291"/>
      <c r="N43" s="291"/>
      <c r="O43" s="292"/>
      <c r="P43" s="195"/>
      <c r="Q43" s="195"/>
      <c r="R43" s="195"/>
      <c r="S43" s="195"/>
      <c r="T43" s="195"/>
      <c r="U43" s="195"/>
      <c r="V43" s="195"/>
      <c r="W43" s="195"/>
      <c r="X43" s="196"/>
      <c r="Y43" s="296" t="s">
        <v>14</v>
      </c>
      <c r="Z43" s="297"/>
      <c r="AA43" s="298"/>
      <c r="AB43" s="299"/>
      <c r="AC43" s="299"/>
      <c r="AD43" s="299"/>
      <c r="AE43" s="93"/>
      <c r="AF43" s="94"/>
      <c r="AG43" s="94"/>
      <c r="AH43" s="94"/>
      <c r="AI43" s="95"/>
      <c r="AJ43" s="93"/>
      <c r="AK43" s="94"/>
      <c r="AL43" s="94"/>
      <c r="AM43" s="94"/>
      <c r="AN43" s="95"/>
      <c r="AO43" s="93"/>
      <c r="AP43" s="94"/>
      <c r="AQ43" s="94"/>
      <c r="AR43" s="94"/>
      <c r="AS43" s="95"/>
      <c r="AT43" s="228"/>
      <c r="AU43" s="228"/>
      <c r="AV43" s="228"/>
      <c r="AW43" s="228"/>
      <c r="AX43" s="229"/>
    </row>
    <row r="44" spans="1:50" ht="22.5" hidden="1" customHeight="1">
      <c r="A44" s="218"/>
      <c r="B44" s="219"/>
      <c r="C44" s="219"/>
      <c r="D44" s="219"/>
      <c r="E44" s="219"/>
      <c r="F44" s="220"/>
      <c r="G44" s="293"/>
      <c r="H44" s="294"/>
      <c r="I44" s="294"/>
      <c r="J44" s="294"/>
      <c r="K44" s="294"/>
      <c r="L44" s="294"/>
      <c r="M44" s="294"/>
      <c r="N44" s="294"/>
      <c r="O44" s="295"/>
      <c r="P44" s="278"/>
      <c r="Q44" s="278"/>
      <c r="R44" s="278"/>
      <c r="S44" s="278"/>
      <c r="T44" s="278"/>
      <c r="U44" s="278"/>
      <c r="V44" s="278"/>
      <c r="W44" s="278"/>
      <c r="X44" s="279"/>
      <c r="Y44" s="175" t="s">
        <v>65</v>
      </c>
      <c r="Z44" s="121"/>
      <c r="AA44" s="171"/>
      <c r="AB44" s="289"/>
      <c r="AC44" s="289"/>
      <c r="AD44" s="289"/>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18"/>
      <c r="B45" s="219"/>
      <c r="C45" s="219"/>
      <c r="D45" s="219"/>
      <c r="E45" s="219"/>
      <c r="F45" s="220"/>
      <c r="G45" s="293"/>
      <c r="H45" s="294"/>
      <c r="I45" s="294"/>
      <c r="J45" s="294"/>
      <c r="K45" s="294"/>
      <c r="L45" s="294"/>
      <c r="M45" s="294"/>
      <c r="N45" s="294"/>
      <c r="O45" s="295"/>
      <c r="P45" s="278"/>
      <c r="Q45" s="278"/>
      <c r="R45" s="278"/>
      <c r="S45" s="278"/>
      <c r="T45" s="278"/>
      <c r="U45" s="278"/>
      <c r="V45" s="278"/>
      <c r="W45" s="278"/>
      <c r="X45" s="279"/>
      <c r="Y45" s="267" t="s">
        <v>15</v>
      </c>
      <c r="Z45" s="268"/>
      <c r="AA45" s="269"/>
      <c r="AB45" s="266" t="s">
        <v>16</v>
      </c>
      <c r="AC45" s="266"/>
      <c r="AD45" s="266"/>
      <c r="AE45" s="93"/>
      <c r="AF45" s="94"/>
      <c r="AG45" s="94"/>
      <c r="AH45" s="94"/>
      <c r="AI45" s="95"/>
      <c r="AJ45" s="93"/>
      <c r="AK45" s="94"/>
      <c r="AL45" s="94"/>
      <c r="AM45" s="94"/>
      <c r="AN45" s="95"/>
      <c r="AO45" s="93"/>
      <c r="AP45" s="94"/>
      <c r="AQ45" s="94"/>
      <c r="AR45" s="94"/>
      <c r="AS45" s="95"/>
      <c r="AT45" s="270"/>
      <c r="AU45" s="271"/>
      <c r="AV45" s="271"/>
      <c r="AW45" s="271"/>
      <c r="AX45" s="272"/>
    </row>
    <row r="46" spans="1:50" ht="22.5" hidden="1" customHeight="1">
      <c r="A46" s="681" t="s">
        <v>322</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customHeight="1">
      <c r="A47" s="237" t="s">
        <v>320</v>
      </c>
      <c r="B47" s="683" t="s">
        <v>317</v>
      </c>
      <c r="C47" s="239"/>
      <c r="D47" s="239"/>
      <c r="E47" s="239"/>
      <c r="F47" s="240"/>
      <c r="G47" s="622" t="s">
        <v>311</v>
      </c>
      <c r="H47" s="622"/>
      <c r="I47" s="622"/>
      <c r="J47" s="622"/>
      <c r="K47" s="622"/>
      <c r="L47" s="622"/>
      <c r="M47" s="622"/>
      <c r="N47" s="622"/>
      <c r="O47" s="622"/>
      <c r="P47" s="622"/>
      <c r="Q47" s="622"/>
      <c r="R47" s="622"/>
      <c r="S47" s="622"/>
      <c r="T47" s="622"/>
      <c r="U47" s="622"/>
      <c r="V47" s="622"/>
      <c r="W47" s="622"/>
      <c r="X47" s="622"/>
      <c r="Y47" s="622"/>
      <c r="Z47" s="622"/>
      <c r="AA47" s="688"/>
      <c r="AB47" s="621" t="s">
        <v>310</v>
      </c>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3"/>
    </row>
    <row r="48" spans="1:50" ht="18.75" customHeight="1">
      <c r="A48" s="237"/>
      <c r="B48" s="683"/>
      <c r="C48" s="239"/>
      <c r="D48" s="239"/>
      <c r="E48" s="239"/>
      <c r="F48" s="240"/>
      <c r="G48" s="108"/>
      <c r="H48" s="108"/>
      <c r="I48" s="108"/>
      <c r="J48" s="108"/>
      <c r="K48" s="108"/>
      <c r="L48" s="108"/>
      <c r="M48" s="108"/>
      <c r="N48" s="108"/>
      <c r="O48" s="108"/>
      <c r="P48" s="108"/>
      <c r="Q48" s="108"/>
      <c r="R48" s="108"/>
      <c r="S48" s="108"/>
      <c r="T48" s="108"/>
      <c r="U48" s="108"/>
      <c r="V48" s="108"/>
      <c r="W48" s="108"/>
      <c r="X48" s="108"/>
      <c r="Y48" s="108"/>
      <c r="Z48" s="108"/>
      <c r="AA48" s="225"/>
      <c r="AB48" s="244"/>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customHeight="1">
      <c r="A49" s="237"/>
      <c r="B49" s="683"/>
      <c r="C49" s="239"/>
      <c r="D49" s="239"/>
      <c r="E49" s="239"/>
      <c r="F49" s="240"/>
      <c r="G49" s="339" t="s">
        <v>596</v>
      </c>
      <c r="H49" s="339"/>
      <c r="I49" s="339"/>
      <c r="J49" s="339"/>
      <c r="K49" s="339"/>
      <c r="L49" s="339"/>
      <c r="M49" s="339"/>
      <c r="N49" s="339"/>
      <c r="O49" s="339"/>
      <c r="P49" s="339"/>
      <c r="Q49" s="339"/>
      <c r="R49" s="339"/>
      <c r="S49" s="339"/>
      <c r="T49" s="339"/>
      <c r="U49" s="339"/>
      <c r="V49" s="339"/>
      <c r="W49" s="339"/>
      <c r="X49" s="339"/>
      <c r="Y49" s="339"/>
      <c r="Z49" s="339"/>
      <c r="AA49" s="340"/>
      <c r="AB49" s="615" t="s">
        <v>597</v>
      </c>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16"/>
    </row>
    <row r="50" spans="1:50" ht="22.5" customHeight="1">
      <c r="A50" s="237"/>
      <c r="B50" s="683"/>
      <c r="C50" s="239"/>
      <c r="D50" s="239"/>
      <c r="E50" s="239"/>
      <c r="F50" s="240"/>
      <c r="G50" s="341"/>
      <c r="H50" s="341"/>
      <c r="I50" s="341"/>
      <c r="J50" s="341"/>
      <c r="K50" s="341"/>
      <c r="L50" s="341"/>
      <c r="M50" s="341"/>
      <c r="N50" s="341"/>
      <c r="O50" s="341"/>
      <c r="P50" s="341"/>
      <c r="Q50" s="341"/>
      <c r="R50" s="341"/>
      <c r="S50" s="341"/>
      <c r="T50" s="341"/>
      <c r="U50" s="341"/>
      <c r="V50" s="341"/>
      <c r="W50" s="341"/>
      <c r="X50" s="341"/>
      <c r="Y50" s="341"/>
      <c r="Z50" s="341"/>
      <c r="AA50" s="342"/>
      <c r="AB50" s="617"/>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18"/>
    </row>
    <row r="51" spans="1:50" ht="22.5" customHeight="1">
      <c r="A51" s="237"/>
      <c r="B51" s="684"/>
      <c r="C51" s="241"/>
      <c r="D51" s="241"/>
      <c r="E51" s="241"/>
      <c r="F51" s="242"/>
      <c r="G51" s="343"/>
      <c r="H51" s="343"/>
      <c r="I51" s="343"/>
      <c r="J51" s="343"/>
      <c r="K51" s="343"/>
      <c r="L51" s="343"/>
      <c r="M51" s="343"/>
      <c r="N51" s="343"/>
      <c r="O51" s="343"/>
      <c r="P51" s="343"/>
      <c r="Q51" s="343"/>
      <c r="R51" s="343"/>
      <c r="S51" s="343"/>
      <c r="T51" s="343"/>
      <c r="U51" s="343"/>
      <c r="V51" s="343"/>
      <c r="W51" s="343"/>
      <c r="X51" s="343"/>
      <c r="Y51" s="343"/>
      <c r="Z51" s="343"/>
      <c r="AA51" s="344"/>
      <c r="AB51" s="619"/>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20"/>
    </row>
    <row r="52" spans="1:50" ht="18.75" customHeight="1">
      <c r="A52" s="237"/>
      <c r="B52" s="239" t="s">
        <v>318</v>
      </c>
      <c r="C52" s="239"/>
      <c r="D52" s="239"/>
      <c r="E52" s="239"/>
      <c r="F52" s="240"/>
      <c r="G52" s="221" t="s">
        <v>85</v>
      </c>
      <c r="H52" s="222"/>
      <c r="I52" s="222"/>
      <c r="J52" s="222"/>
      <c r="K52" s="222"/>
      <c r="L52" s="222"/>
      <c r="M52" s="222"/>
      <c r="N52" s="222"/>
      <c r="O52" s="223"/>
      <c r="P52" s="243" t="s">
        <v>89</v>
      </c>
      <c r="Q52" s="222"/>
      <c r="R52" s="222"/>
      <c r="S52" s="222"/>
      <c r="T52" s="222"/>
      <c r="U52" s="222"/>
      <c r="V52" s="222"/>
      <c r="W52" s="222"/>
      <c r="X52" s="223"/>
      <c r="Y52" s="245"/>
      <c r="Z52" s="246"/>
      <c r="AA52" s="247"/>
      <c r="AB52" s="251" t="s">
        <v>12</v>
      </c>
      <c r="AC52" s="252"/>
      <c r="AD52" s="253"/>
      <c r="AE52" s="243" t="s">
        <v>69</v>
      </c>
      <c r="AF52" s="222"/>
      <c r="AG52" s="222"/>
      <c r="AH52" s="222"/>
      <c r="AI52" s="223"/>
      <c r="AJ52" s="243" t="s">
        <v>70</v>
      </c>
      <c r="AK52" s="222"/>
      <c r="AL52" s="222"/>
      <c r="AM52" s="222"/>
      <c r="AN52" s="223"/>
      <c r="AO52" s="243" t="s">
        <v>71</v>
      </c>
      <c r="AP52" s="222"/>
      <c r="AQ52" s="222"/>
      <c r="AR52" s="222"/>
      <c r="AS52" s="223"/>
      <c r="AT52" s="273" t="s">
        <v>303</v>
      </c>
      <c r="AU52" s="274"/>
      <c r="AV52" s="274"/>
      <c r="AW52" s="274"/>
      <c r="AX52" s="275"/>
    </row>
    <row r="53" spans="1:50" ht="18.75" customHeight="1">
      <c r="A53" s="237"/>
      <c r="B53" s="239"/>
      <c r="C53" s="239"/>
      <c r="D53" s="239"/>
      <c r="E53" s="239"/>
      <c r="F53" s="240"/>
      <c r="G53" s="224"/>
      <c r="H53" s="108"/>
      <c r="I53" s="108"/>
      <c r="J53" s="108"/>
      <c r="K53" s="108"/>
      <c r="L53" s="108"/>
      <c r="M53" s="108"/>
      <c r="N53" s="108"/>
      <c r="O53" s="225"/>
      <c r="P53" s="244"/>
      <c r="Q53" s="108"/>
      <c r="R53" s="108"/>
      <c r="S53" s="108"/>
      <c r="T53" s="108"/>
      <c r="U53" s="108"/>
      <c r="V53" s="108"/>
      <c r="W53" s="108"/>
      <c r="X53" s="225"/>
      <c r="Y53" s="248"/>
      <c r="Z53" s="249"/>
      <c r="AA53" s="250"/>
      <c r="AB53" s="254"/>
      <c r="AC53" s="255"/>
      <c r="AD53" s="256"/>
      <c r="AE53" s="244"/>
      <c r="AF53" s="108"/>
      <c r="AG53" s="108"/>
      <c r="AH53" s="108"/>
      <c r="AI53" s="225"/>
      <c r="AJ53" s="244"/>
      <c r="AK53" s="108"/>
      <c r="AL53" s="108"/>
      <c r="AM53" s="108"/>
      <c r="AN53" s="225"/>
      <c r="AO53" s="244"/>
      <c r="AP53" s="108"/>
      <c r="AQ53" s="108"/>
      <c r="AR53" s="108"/>
      <c r="AS53" s="225"/>
      <c r="AT53" s="67"/>
      <c r="AU53" s="110"/>
      <c r="AV53" s="110"/>
      <c r="AW53" s="108" t="s">
        <v>360</v>
      </c>
      <c r="AX53" s="109"/>
    </row>
    <row r="54" spans="1:50" ht="22.5" customHeight="1">
      <c r="A54" s="237"/>
      <c r="B54" s="239"/>
      <c r="C54" s="239"/>
      <c r="D54" s="239"/>
      <c r="E54" s="239"/>
      <c r="F54" s="240"/>
      <c r="G54" s="276" t="s">
        <v>598</v>
      </c>
      <c r="H54" s="195"/>
      <c r="I54" s="195"/>
      <c r="J54" s="195"/>
      <c r="K54" s="195"/>
      <c r="L54" s="195"/>
      <c r="M54" s="195"/>
      <c r="N54" s="195"/>
      <c r="O54" s="196"/>
      <c r="P54" s="213" t="s">
        <v>599</v>
      </c>
      <c r="Q54" s="257"/>
      <c r="R54" s="257"/>
      <c r="S54" s="257"/>
      <c r="T54" s="257"/>
      <c r="U54" s="257"/>
      <c r="V54" s="257"/>
      <c r="W54" s="257"/>
      <c r="X54" s="258"/>
      <c r="Y54" s="263" t="s">
        <v>86</v>
      </c>
      <c r="Z54" s="264"/>
      <c r="AA54" s="265"/>
      <c r="AB54" s="226" t="s">
        <v>604</v>
      </c>
      <c r="AC54" s="227"/>
      <c r="AD54" s="227"/>
      <c r="AE54" s="93">
        <v>556</v>
      </c>
      <c r="AF54" s="94"/>
      <c r="AG54" s="94"/>
      <c r="AH54" s="94"/>
      <c r="AI54" s="95"/>
      <c r="AJ54" s="93">
        <v>520</v>
      </c>
      <c r="AK54" s="94"/>
      <c r="AL54" s="94"/>
      <c r="AM54" s="94"/>
      <c r="AN54" s="95"/>
      <c r="AO54" s="93">
        <v>504</v>
      </c>
      <c r="AP54" s="94"/>
      <c r="AQ54" s="94"/>
      <c r="AR54" s="94"/>
      <c r="AS54" s="95"/>
      <c r="AT54" s="228"/>
      <c r="AU54" s="228"/>
      <c r="AV54" s="228"/>
      <c r="AW54" s="228"/>
      <c r="AX54" s="229"/>
    </row>
    <row r="55" spans="1:50" ht="22.5" customHeight="1">
      <c r="A55" s="237"/>
      <c r="B55" s="239"/>
      <c r="C55" s="239"/>
      <c r="D55" s="239"/>
      <c r="E55" s="239"/>
      <c r="F55" s="240"/>
      <c r="G55" s="277"/>
      <c r="H55" s="278"/>
      <c r="I55" s="278"/>
      <c r="J55" s="278"/>
      <c r="K55" s="278"/>
      <c r="L55" s="278"/>
      <c r="M55" s="278"/>
      <c r="N55" s="278"/>
      <c r="O55" s="279"/>
      <c r="P55" s="259"/>
      <c r="Q55" s="259"/>
      <c r="R55" s="259"/>
      <c r="S55" s="259"/>
      <c r="T55" s="259"/>
      <c r="U55" s="259"/>
      <c r="V55" s="259"/>
      <c r="W55" s="259"/>
      <c r="X55" s="260"/>
      <c r="Y55" s="230" t="s">
        <v>65</v>
      </c>
      <c r="Z55" s="231"/>
      <c r="AA55" s="232"/>
      <c r="AB55" s="233" t="s">
        <v>604</v>
      </c>
      <c r="AC55" s="234"/>
      <c r="AD55" s="234"/>
      <c r="AE55" s="93" t="s">
        <v>605</v>
      </c>
      <c r="AF55" s="94"/>
      <c r="AG55" s="94"/>
      <c r="AH55" s="94"/>
      <c r="AI55" s="95"/>
      <c r="AJ55" s="93">
        <v>630</v>
      </c>
      <c r="AK55" s="94"/>
      <c r="AL55" s="94"/>
      <c r="AM55" s="94"/>
      <c r="AN55" s="95"/>
      <c r="AO55" s="93">
        <v>550</v>
      </c>
      <c r="AP55" s="94"/>
      <c r="AQ55" s="94"/>
      <c r="AR55" s="94"/>
      <c r="AS55" s="95"/>
      <c r="AT55" s="93">
        <v>550</v>
      </c>
      <c r="AU55" s="94"/>
      <c r="AV55" s="94"/>
      <c r="AW55" s="94"/>
      <c r="AX55" s="96"/>
    </row>
    <row r="56" spans="1:50" ht="22.5" customHeight="1">
      <c r="A56" s="237"/>
      <c r="B56" s="241"/>
      <c r="C56" s="241"/>
      <c r="D56" s="241"/>
      <c r="E56" s="241"/>
      <c r="F56" s="242"/>
      <c r="G56" s="280"/>
      <c r="H56" s="197"/>
      <c r="I56" s="197"/>
      <c r="J56" s="197"/>
      <c r="K56" s="197"/>
      <c r="L56" s="197"/>
      <c r="M56" s="197"/>
      <c r="N56" s="197"/>
      <c r="O56" s="198"/>
      <c r="P56" s="261"/>
      <c r="Q56" s="261"/>
      <c r="R56" s="261"/>
      <c r="S56" s="261"/>
      <c r="T56" s="261"/>
      <c r="U56" s="261"/>
      <c r="V56" s="261"/>
      <c r="W56" s="261"/>
      <c r="X56" s="262"/>
      <c r="Y56" s="235" t="s">
        <v>15</v>
      </c>
      <c r="Z56" s="231"/>
      <c r="AA56" s="232"/>
      <c r="AB56" s="236" t="s">
        <v>16</v>
      </c>
      <c r="AC56" s="236"/>
      <c r="AD56" s="236"/>
      <c r="AE56" s="93" t="s">
        <v>605</v>
      </c>
      <c r="AF56" s="94"/>
      <c r="AG56" s="94"/>
      <c r="AH56" s="94"/>
      <c r="AI56" s="95"/>
      <c r="AJ56" s="93">
        <f>AJ54/AJ55*100</f>
        <v>82.539682539682531</v>
      </c>
      <c r="AK56" s="94"/>
      <c r="AL56" s="94"/>
      <c r="AM56" s="94"/>
      <c r="AN56" s="95"/>
      <c r="AO56" s="93">
        <f>AO54/AO55*100</f>
        <v>91.63636363636364</v>
      </c>
      <c r="AP56" s="94"/>
      <c r="AQ56" s="94"/>
      <c r="AR56" s="94"/>
      <c r="AS56" s="95"/>
      <c r="AT56" s="270"/>
      <c r="AU56" s="271"/>
      <c r="AV56" s="271"/>
      <c r="AW56" s="271"/>
      <c r="AX56" s="272"/>
    </row>
    <row r="57" spans="1:50" ht="18.75" customHeight="1">
      <c r="A57" s="237"/>
      <c r="B57" s="239" t="s">
        <v>318</v>
      </c>
      <c r="C57" s="239"/>
      <c r="D57" s="239"/>
      <c r="E57" s="239"/>
      <c r="F57" s="240"/>
      <c r="G57" s="221" t="s">
        <v>85</v>
      </c>
      <c r="H57" s="222"/>
      <c r="I57" s="222"/>
      <c r="J57" s="222"/>
      <c r="K57" s="222"/>
      <c r="L57" s="222"/>
      <c r="M57" s="222"/>
      <c r="N57" s="222"/>
      <c r="O57" s="223"/>
      <c r="P57" s="243" t="s">
        <v>89</v>
      </c>
      <c r="Q57" s="222"/>
      <c r="R57" s="222"/>
      <c r="S57" s="222"/>
      <c r="T57" s="222"/>
      <c r="U57" s="222"/>
      <c r="V57" s="222"/>
      <c r="W57" s="222"/>
      <c r="X57" s="223"/>
      <c r="Y57" s="245"/>
      <c r="Z57" s="246"/>
      <c r="AA57" s="247"/>
      <c r="AB57" s="251" t="s">
        <v>12</v>
      </c>
      <c r="AC57" s="252"/>
      <c r="AD57" s="253"/>
      <c r="AE57" s="243" t="s">
        <v>69</v>
      </c>
      <c r="AF57" s="222"/>
      <c r="AG57" s="222"/>
      <c r="AH57" s="222"/>
      <c r="AI57" s="223"/>
      <c r="AJ57" s="243" t="s">
        <v>70</v>
      </c>
      <c r="AK57" s="222"/>
      <c r="AL57" s="222"/>
      <c r="AM57" s="222"/>
      <c r="AN57" s="223"/>
      <c r="AO57" s="243" t="s">
        <v>71</v>
      </c>
      <c r="AP57" s="222"/>
      <c r="AQ57" s="222"/>
      <c r="AR57" s="222"/>
      <c r="AS57" s="223"/>
      <c r="AT57" s="273" t="s">
        <v>303</v>
      </c>
      <c r="AU57" s="274"/>
      <c r="AV57" s="274"/>
      <c r="AW57" s="274"/>
      <c r="AX57" s="275"/>
    </row>
    <row r="58" spans="1:50" ht="18.75" customHeight="1">
      <c r="A58" s="237"/>
      <c r="B58" s="239"/>
      <c r="C58" s="239"/>
      <c r="D58" s="239"/>
      <c r="E58" s="239"/>
      <c r="F58" s="240"/>
      <c r="G58" s="224"/>
      <c r="H58" s="108"/>
      <c r="I58" s="108"/>
      <c r="J58" s="108"/>
      <c r="K58" s="108"/>
      <c r="L58" s="108"/>
      <c r="M58" s="108"/>
      <c r="N58" s="108"/>
      <c r="O58" s="225"/>
      <c r="P58" s="244"/>
      <c r="Q58" s="108"/>
      <c r="R58" s="108"/>
      <c r="S58" s="108"/>
      <c r="T58" s="108"/>
      <c r="U58" s="108"/>
      <c r="V58" s="108"/>
      <c r="W58" s="108"/>
      <c r="X58" s="225"/>
      <c r="Y58" s="248"/>
      <c r="Z58" s="249"/>
      <c r="AA58" s="250"/>
      <c r="AB58" s="254"/>
      <c r="AC58" s="255"/>
      <c r="AD58" s="256"/>
      <c r="AE58" s="244"/>
      <c r="AF58" s="108"/>
      <c r="AG58" s="108"/>
      <c r="AH58" s="108"/>
      <c r="AI58" s="225"/>
      <c r="AJ58" s="244"/>
      <c r="AK58" s="108"/>
      <c r="AL58" s="108"/>
      <c r="AM58" s="108"/>
      <c r="AN58" s="225"/>
      <c r="AO58" s="244"/>
      <c r="AP58" s="108"/>
      <c r="AQ58" s="108"/>
      <c r="AR58" s="108"/>
      <c r="AS58" s="225"/>
      <c r="AT58" s="67"/>
      <c r="AU58" s="110"/>
      <c r="AV58" s="110"/>
      <c r="AW58" s="108" t="s">
        <v>360</v>
      </c>
      <c r="AX58" s="109"/>
    </row>
    <row r="59" spans="1:50" ht="22.5" customHeight="1">
      <c r="A59" s="237"/>
      <c r="B59" s="239"/>
      <c r="C59" s="239"/>
      <c r="D59" s="239"/>
      <c r="E59" s="239"/>
      <c r="F59" s="240"/>
      <c r="G59" s="276" t="s">
        <v>600</v>
      </c>
      <c r="H59" s="195"/>
      <c r="I59" s="195"/>
      <c r="J59" s="195"/>
      <c r="K59" s="195"/>
      <c r="L59" s="195"/>
      <c r="M59" s="195"/>
      <c r="N59" s="195"/>
      <c r="O59" s="196"/>
      <c r="P59" s="213" t="s">
        <v>601</v>
      </c>
      <c r="Q59" s="257"/>
      <c r="R59" s="257"/>
      <c r="S59" s="257"/>
      <c r="T59" s="257"/>
      <c r="U59" s="257"/>
      <c r="V59" s="257"/>
      <c r="W59" s="257"/>
      <c r="X59" s="258"/>
      <c r="Y59" s="263" t="s">
        <v>86</v>
      </c>
      <c r="Z59" s="264"/>
      <c r="AA59" s="265"/>
      <c r="AB59" s="226" t="s">
        <v>606</v>
      </c>
      <c r="AC59" s="227"/>
      <c r="AD59" s="227"/>
      <c r="AE59" s="93">
        <v>45.5</v>
      </c>
      <c r="AF59" s="94"/>
      <c r="AG59" s="94"/>
      <c r="AH59" s="94"/>
      <c r="AI59" s="95"/>
      <c r="AJ59" s="93">
        <v>26.9</v>
      </c>
      <c r="AK59" s="94"/>
      <c r="AL59" s="94"/>
      <c r="AM59" s="94"/>
      <c r="AN59" s="95"/>
      <c r="AO59" s="93">
        <v>24.9</v>
      </c>
      <c r="AP59" s="94"/>
      <c r="AQ59" s="94"/>
      <c r="AR59" s="94"/>
      <c r="AS59" s="95"/>
      <c r="AT59" s="228"/>
      <c r="AU59" s="228"/>
      <c r="AV59" s="228"/>
      <c r="AW59" s="228"/>
      <c r="AX59" s="229"/>
    </row>
    <row r="60" spans="1:50" ht="22.5" customHeight="1">
      <c r="A60" s="237"/>
      <c r="B60" s="239"/>
      <c r="C60" s="239"/>
      <c r="D60" s="239"/>
      <c r="E60" s="239"/>
      <c r="F60" s="240"/>
      <c r="G60" s="277"/>
      <c r="H60" s="278"/>
      <c r="I60" s="278"/>
      <c r="J60" s="278"/>
      <c r="K60" s="278"/>
      <c r="L60" s="278"/>
      <c r="M60" s="278"/>
      <c r="N60" s="278"/>
      <c r="O60" s="279"/>
      <c r="P60" s="259"/>
      <c r="Q60" s="259"/>
      <c r="R60" s="259"/>
      <c r="S60" s="259"/>
      <c r="T60" s="259"/>
      <c r="U60" s="259"/>
      <c r="V60" s="259"/>
      <c r="W60" s="259"/>
      <c r="X60" s="260"/>
      <c r="Y60" s="230" t="s">
        <v>65</v>
      </c>
      <c r="Z60" s="231"/>
      <c r="AA60" s="232"/>
      <c r="AB60" s="233" t="s">
        <v>606</v>
      </c>
      <c r="AC60" s="234"/>
      <c r="AD60" s="234"/>
      <c r="AE60" s="93" t="s">
        <v>605</v>
      </c>
      <c r="AF60" s="94"/>
      <c r="AG60" s="94"/>
      <c r="AH60" s="94"/>
      <c r="AI60" s="95"/>
      <c r="AJ60" s="93">
        <v>60</v>
      </c>
      <c r="AK60" s="94"/>
      <c r="AL60" s="94"/>
      <c r="AM60" s="94"/>
      <c r="AN60" s="95"/>
      <c r="AO60" s="93">
        <v>30</v>
      </c>
      <c r="AP60" s="94"/>
      <c r="AQ60" s="94"/>
      <c r="AR60" s="94"/>
      <c r="AS60" s="95"/>
      <c r="AT60" s="93">
        <v>30</v>
      </c>
      <c r="AU60" s="94"/>
      <c r="AV60" s="94"/>
      <c r="AW60" s="94"/>
      <c r="AX60" s="96"/>
    </row>
    <row r="61" spans="1:50" ht="22.5" customHeight="1">
      <c r="A61" s="237"/>
      <c r="B61" s="241"/>
      <c r="C61" s="241"/>
      <c r="D61" s="241"/>
      <c r="E61" s="241"/>
      <c r="F61" s="242"/>
      <c r="G61" s="280"/>
      <c r="H61" s="197"/>
      <c r="I61" s="197"/>
      <c r="J61" s="197"/>
      <c r="K61" s="197"/>
      <c r="L61" s="197"/>
      <c r="M61" s="197"/>
      <c r="N61" s="197"/>
      <c r="O61" s="198"/>
      <c r="P61" s="261"/>
      <c r="Q61" s="261"/>
      <c r="R61" s="261"/>
      <c r="S61" s="261"/>
      <c r="T61" s="261"/>
      <c r="U61" s="261"/>
      <c r="V61" s="261"/>
      <c r="W61" s="261"/>
      <c r="X61" s="262"/>
      <c r="Y61" s="235" t="s">
        <v>15</v>
      </c>
      <c r="Z61" s="231"/>
      <c r="AA61" s="232"/>
      <c r="AB61" s="236" t="s">
        <v>16</v>
      </c>
      <c r="AC61" s="236"/>
      <c r="AD61" s="236"/>
      <c r="AE61" s="93" t="s">
        <v>605</v>
      </c>
      <c r="AF61" s="94"/>
      <c r="AG61" s="94"/>
      <c r="AH61" s="94"/>
      <c r="AI61" s="95"/>
      <c r="AJ61" s="93">
        <f>AJ59/AJ60*100</f>
        <v>44.833333333333329</v>
      </c>
      <c r="AK61" s="94"/>
      <c r="AL61" s="94"/>
      <c r="AM61" s="94"/>
      <c r="AN61" s="95"/>
      <c r="AO61" s="93">
        <f>AO59/AO60*100</f>
        <v>83</v>
      </c>
      <c r="AP61" s="94"/>
      <c r="AQ61" s="94"/>
      <c r="AR61" s="94"/>
      <c r="AS61" s="95"/>
      <c r="AT61" s="270"/>
      <c r="AU61" s="271"/>
      <c r="AV61" s="271"/>
      <c r="AW61" s="271"/>
      <c r="AX61" s="272"/>
    </row>
    <row r="62" spans="1:50" ht="18.75" customHeight="1">
      <c r="A62" s="237"/>
      <c r="B62" s="239" t="s">
        <v>318</v>
      </c>
      <c r="C62" s="239"/>
      <c r="D62" s="239"/>
      <c r="E62" s="239"/>
      <c r="F62" s="240"/>
      <c r="G62" s="221" t="s">
        <v>85</v>
      </c>
      <c r="H62" s="222"/>
      <c r="I62" s="222"/>
      <c r="J62" s="222"/>
      <c r="K62" s="222"/>
      <c r="L62" s="222"/>
      <c r="M62" s="222"/>
      <c r="N62" s="222"/>
      <c r="O62" s="223"/>
      <c r="P62" s="243" t="s">
        <v>89</v>
      </c>
      <c r="Q62" s="222"/>
      <c r="R62" s="222"/>
      <c r="S62" s="222"/>
      <c r="T62" s="222"/>
      <c r="U62" s="222"/>
      <c r="V62" s="222"/>
      <c r="W62" s="222"/>
      <c r="X62" s="223"/>
      <c r="Y62" s="245"/>
      <c r="Z62" s="246"/>
      <c r="AA62" s="247"/>
      <c r="AB62" s="251" t="s">
        <v>12</v>
      </c>
      <c r="AC62" s="252"/>
      <c r="AD62" s="253"/>
      <c r="AE62" s="243" t="s">
        <v>69</v>
      </c>
      <c r="AF62" s="222"/>
      <c r="AG62" s="222"/>
      <c r="AH62" s="222"/>
      <c r="AI62" s="223"/>
      <c r="AJ62" s="243" t="s">
        <v>70</v>
      </c>
      <c r="AK62" s="222"/>
      <c r="AL62" s="222"/>
      <c r="AM62" s="222"/>
      <c r="AN62" s="223"/>
      <c r="AO62" s="243" t="s">
        <v>71</v>
      </c>
      <c r="AP62" s="222"/>
      <c r="AQ62" s="222"/>
      <c r="AR62" s="222"/>
      <c r="AS62" s="223"/>
      <c r="AT62" s="273" t="s">
        <v>303</v>
      </c>
      <c r="AU62" s="274"/>
      <c r="AV62" s="274"/>
      <c r="AW62" s="274"/>
      <c r="AX62" s="275"/>
    </row>
    <row r="63" spans="1:50" ht="18.75" customHeight="1">
      <c r="A63" s="237"/>
      <c r="B63" s="239"/>
      <c r="C63" s="239"/>
      <c r="D63" s="239"/>
      <c r="E63" s="239"/>
      <c r="F63" s="240"/>
      <c r="G63" s="224"/>
      <c r="H63" s="108"/>
      <c r="I63" s="108"/>
      <c r="J63" s="108"/>
      <c r="K63" s="108"/>
      <c r="L63" s="108"/>
      <c r="M63" s="108"/>
      <c r="N63" s="108"/>
      <c r="O63" s="225"/>
      <c r="P63" s="244"/>
      <c r="Q63" s="108"/>
      <c r="R63" s="108"/>
      <c r="S63" s="108"/>
      <c r="T63" s="108"/>
      <c r="U63" s="108"/>
      <c r="V63" s="108"/>
      <c r="W63" s="108"/>
      <c r="X63" s="225"/>
      <c r="Y63" s="248"/>
      <c r="Z63" s="249"/>
      <c r="AA63" s="250"/>
      <c r="AB63" s="254"/>
      <c r="AC63" s="255"/>
      <c r="AD63" s="256"/>
      <c r="AE63" s="244"/>
      <c r="AF63" s="108"/>
      <c r="AG63" s="108"/>
      <c r="AH63" s="108"/>
      <c r="AI63" s="225"/>
      <c r="AJ63" s="244"/>
      <c r="AK63" s="108"/>
      <c r="AL63" s="108"/>
      <c r="AM63" s="108"/>
      <c r="AN63" s="225"/>
      <c r="AO63" s="244"/>
      <c r="AP63" s="108"/>
      <c r="AQ63" s="108"/>
      <c r="AR63" s="108"/>
      <c r="AS63" s="225"/>
      <c r="AT63" s="67"/>
      <c r="AU63" s="110"/>
      <c r="AV63" s="110"/>
      <c r="AW63" s="108" t="s">
        <v>360</v>
      </c>
      <c r="AX63" s="109"/>
    </row>
    <row r="64" spans="1:50" ht="22.5" customHeight="1">
      <c r="A64" s="237"/>
      <c r="B64" s="239"/>
      <c r="C64" s="239"/>
      <c r="D64" s="239"/>
      <c r="E64" s="239"/>
      <c r="F64" s="240"/>
      <c r="G64" s="276" t="s">
        <v>602</v>
      </c>
      <c r="H64" s="195"/>
      <c r="I64" s="195"/>
      <c r="J64" s="195"/>
      <c r="K64" s="195"/>
      <c r="L64" s="195"/>
      <c r="M64" s="195"/>
      <c r="N64" s="195"/>
      <c r="O64" s="196"/>
      <c r="P64" s="213" t="s">
        <v>603</v>
      </c>
      <c r="Q64" s="257"/>
      <c r="R64" s="257"/>
      <c r="S64" s="257"/>
      <c r="T64" s="257"/>
      <c r="U64" s="257"/>
      <c r="V64" s="257"/>
      <c r="W64" s="257"/>
      <c r="X64" s="258"/>
      <c r="Y64" s="263" t="s">
        <v>86</v>
      </c>
      <c r="Z64" s="264"/>
      <c r="AA64" s="265"/>
      <c r="AB64" s="226" t="s">
        <v>606</v>
      </c>
      <c r="AC64" s="227"/>
      <c r="AD64" s="227"/>
      <c r="AE64" s="93">
        <v>4.5</v>
      </c>
      <c r="AF64" s="94"/>
      <c r="AG64" s="94"/>
      <c r="AH64" s="94"/>
      <c r="AI64" s="95"/>
      <c r="AJ64" s="93">
        <v>6.9</v>
      </c>
      <c r="AK64" s="94"/>
      <c r="AL64" s="94"/>
      <c r="AM64" s="94"/>
      <c r="AN64" s="95"/>
      <c r="AO64" s="93">
        <v>4.2</v>
      </c>
      <c r="AP64" s="94"/>
      <c r="AQ64" s="94"/>
      <c r="AR64" s="94"/>
      <c r="AS64" s="95"/>
      <c r="AT64" s="228"/>
      <c r="AU64" s="228"/>
      <c r="AV64" s="228"/>
      <c r="AW64" s="228"/>
      <c r="AX64" s="229"/>
    </row>
    <row r="65" spans="1:60" ht="22.5" customHeight="1">
      <c r="A65" s="237"/>
      <c r="B65" s="239"/>
      <c r="C65" s="239"/>
      <c r="D65" s="239"/>
      <c r="E65" s="239"/>
      <c r="F65" s="240"/>
      <c r="G65" s="277"/>
      <c r="H65" s="278"/>
      <c r="I65" s="278"/>
      <c r="J65" s="278"/>
      <c r="K65" s="278"/>
      <c r="L65" s="278"/>
      <c r="M65" s="278"/>
      <c r="N65" s="278"/>
      <c r="O65" s="279"/>
      <c r="P65" s="259"/>
      <c r="Q65" s="259"/>
      <c r="R65" s="259"/>
      <c r="S65" s="259"/>
      <c r="T65" s="259"/>
      <c r="U65" s="259"/>
      <c r="V65" s="259"/>
      <c r="W65" s="259"/>
      <c r="X65" s="260"/>
      <c r="Y65" s="230" t="s">
        <v>65</v>
      </c>
      <c r="Z65" s="231"/>
      <c r="AA65" s="232"/>
      <c r="AB65" s="233" t="s">
        <v>606</v>
      </c>
      <c r="AC65" s="234"/>
      <c r="AD65" s="234"/>
      <c r="AE65" s="93" t="s">
        <v>605</v>
      </c>
      <c r="AF65" s="94"/>
      <c r="AG65" s="94"/>
      <c r="AH65" s="94"/>
      <c r="AI65" s="95"/>
      <c r="AJ65" s="93">
        <v>6.5</v>
      </c>
      <c r="AK65" s="94"/>
      <c r="AL65" s="94"/>
      <c r="AM65" s="94"/>
      <c r="AN65" s="95"/>
      <c r="AO65" s="93">
        <v>7</v>
      </c>
      <c r="AP65" s="94"/>
      <c r="AQ65" s="94"/>
      <c r="AR65" s="94"/>
      <c r="AS65" s="95"/>
      <c r="AT65" s="93">
        <v>7</v>
      </c>
      <c r="AU65" s="94"/>
      <c r="AV65" s="94"/>
      <c r="AW65" s="94"/>
      <c r="AX65" s="96"/>
    </row>
    <row r="66" spans="1:60" ht="22.5" customHeight="1">
      <c r="A66" s="238"/>
      <c r="B66" s="241"/>
      <c r="C66" s="241"/>
      <c r="D66" s="241"/>
      <c r="E66" s="241"/>
      <c r="F66" s="242"/>
      <c r="G66" s="280"/>
      <c r="H66" s="197"/>
      <c r="I66" s="197"/>
      <c r="J66" s="197"/>
      <c r="K66" s="197"/>
      <c r="L66" s="197"/>
      <c r="M66" s="197"/>
      <c r="N66" s="197"/>
      <c r="O66" s="198"/>
      <c r="P66" s="261"/>
      <c r="Q66" s="261"/>
      <c r="R66" s="261"/>
      <c r="S66" s="261"/>
      <c r="T66" s="261"/>
      <c r="U66" s="261"/>
      <c r="V66" s="261"/>
      <c r="W66" s="261"/>
      <c r="X66" s="262"/>
      <c r="Y66" s="235" t="s">
        <v>15</v>
      </c>
      <c r="Z66" s="231"/>
      <c r="AA66" s="232"/>
      <c r="AB66" s="236" t="s">
        <v>16</v>
      </c>
      <c r="AC66" s="236"/>
      <c r="AD66" s="236"/>
      <c r="AE66" s="93" t="s">
        <v>605</v>
      </c>
      <c r="AF66" s="94"/>
      <c r="AG66" s="94"/>
      <c r="AH66" s="94"/>
      <c r="AI66" s="95"/>
      <c r="AJ66" s="93">
        <f>AJ64/AJ65*100</f>
        <v>106.15384615384616</v>
      </c>
      <c r="AK66" s="94"/>
      <c r="AL66" s="94"/>
      <c r="AM66" s="94"/>
      <c r="AN66" s="95"/>
      <c r="AO66" s="93">
        <f>AO64/AO65*100</f>
        <v>60</v>
      </c>
      <c r="AP66" s="94"/>
      <c r="AQ66" s="94"/>
      <c r="AR66" s="94"/>
      <c r="AS66" s="95"/>
      <c r="AT66" s="270"/>
      <c r="AU66" s="271"/>
      <c r="AV66" s="271"/>
      <c r="AW66" s="271"/>
      <c r="AX66" s="272"/>
    </row>
    <row r="67" spans="1:60" ht="31.7" customHeight="1">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8" t="s">
        <v>69</v>
      </c>
      <c r="AF67" s="118"/>
      <c r="AG67" s="118"/>
      <c r="AH67" s="118"/>
      <c r="AI67" s="118"/>
      <c r="AJ67" s="658" t="s">
        <v>70</v>
      </c>
      <c r="AK67" s="118"/>
      <c r="AL67" s="118"/>
      <c r="AM67" s="118"/>
      <c r="AN67" s="118"/>
      <c r="AO67" s="658" t="s">
        <v>71</v>
      </c>
      <c r="AP67" s="118"/>
      <c r="AQ67" s="118"/>
      <c r="AR67" s="118"/>
      <c r="AS67" s="118"/>
      <c r="AT67" s="176" t="s">
        <v>74</v>
      </c>
      <c r="AU67" s="177"/>
      <c r="AV67" s="177"/>
      <c r="AW67" s="177"/>
      <c r="AX67" s="178"/>
    </row>
    <row r="68" spans="1:60" ht="22.5" customHeight="1">
      <c r="A68" s="185"/>
      <c r="B68" s="186"/>
      <c r="C68" s="186"/>
      <c r="D68" s="186"/>
      <c r="E68" s="186"/>
      <c r="F68" s="187"/>
      <c r="G68" s="213" t="s">
        <v>509</v>
      </c>
      <c r="H68" s="195"/>
      <c r="I68" s="195"/>
      <c r="J68" s="195"/>
      <c r="K68" s="195"/>
      <c r="L68" s="195"/>
      <c r="M68" s="195"/>
      <c r="N68" s="195"/>
      <c r="O68" s="195"/>
      <c r="P68" s="195"/>
      <c r="Q68" s="195"/>
      <c r="R68" s="195"/>
      <c r="S68" s="195"/>
      <c r="T68" s="195"/>
      <c r="U68" s="195"/>
      <c r="V68" s="195"/>
      <c r="W68" s="195"/>
      <c r="X68" s="196"/>
      <c r="Y68" s="336" t="s">
        <v>66</v>
      </c>
      <c r="Z68" s="337"/>
      <c r="AA68" s="338"/>
      <c r="AB68" s="202" t="s">
        <v>512</v>
      </c>
      <c r="AC68" s="203"/>
      <c r="AD68" s="204"/>
      <c r="AE68" s="93">
        <v>1</v>
      </c>
      <c r="AF68" s="94"/>
      <c r="AG68" s="94"/>
      <c r="AH68" s="94"/>
      <c r="AI68" s="95"/>
      <c r="AJ68" s="93">
        <v>1</v>
      </c>
      <c r="AK68" s="94"/>
      <c r="AL68" s="94"/>
      <c r="AM68" s="94"/>
      <c r="AN68" s="95"/>
      <c r="AO68" s="93">
        <v>1</v>
      </c>
      <c r="AP68" s="94"/>
      <c r="AQ68" s="94"/>
      <c r="AR68" s="94"/>
      <c r="AS68" s="95"/>
      <c r="AT68" s="205"/>
      <c r="AU68" s="205"/>
      <c r="AV68" s="205"/>
      <c r="AW68" s="205"/>
      <c r="AX68" s="206"/>
      <c r="AY68" s="10"/>
      <c r="AZ68" s="10"/>
      <c r="BA68" s="10"/>
      <c r="BB68" s="10"/>
      <c r="BC68" s="10"/>
    </row>
    <row r="69" spans="1:60" ht="22.5" customHeight="1">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512</v>
      </c>
      <c r="AC69" s="211"/>
      <c r="AD69" s="212"/>
      <c r="AE69" s="93">
        <v>1</v>
      </c>
      <c r="AF69" s="94"/>
      <c r="AG69" s="94"/>
      <c r="AH69" s="94"/>
      <c r="AI69" s="95"/>
      <c r="AJ69" s="93">
        <v>1</v>
      </c>
      <c r="AK69" s="94"/>
      <c r="AL69" s="94"/>
      <c r="AM69" s="94"/>
      <c r="AN69" s="95"/>
      <c r="AO69" s="93">
        <v>1</v>
      </c>
      <c r="AP69" s="94"/>
      <c r="AQ69" s="94"/>
      <c r="AR69" s="94"/>
      <c r="AS69" s="95"/>
      <c r="AT69" s="93">
        <v>1</v>
      </c>
      <c r="AU69" s="94"/>
      <c r="AV69" s="94"/>
      <c r="AW69" s="94"/>
      <c r="AX69" s="96"/>
      <c r="AY69" s="10"/>
      <c r="AZ69" s="10"/>
      <c r="BA69" s="10"/>
      <c r="BB69" s="10"/>
      <c r="BC69" s="10"/>
      <c r="BD69" s="10"/>
      <c r="BE69" s="10"/>
      <c r="BF69" s="10"/>
      <c r="BG69" s="10"/>
      <c r="BH69" s="10"/>
    </row>
    <row r="70" spans="1:60" ht="33" customHeight="1">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customHeight="1">
      <c r="A71" s="185"/>
      <c r="B71" s="186"/>
      <c r="C71" s="186"/>
      <c r="D71" s="186"/>
      <c r="E71" s="186"/>
      <c r="F71" s="187"/>
      <c r="G71" s="213" t="s">
        <v>510</v>
      </c>
      <c r="H71" s="195"/>
      <c r="I71" s="195"/>
      <c r="J71" s="195"/>
      <c r="K71" s="195"/>
      <c r="L71" s="195"/>
      <c r="M71" s="195"/>
      <c r="N71" s="195"/>
      <c r="O71" s="195"/>
      <c r="P71" s="195"/>
      <c r="Q71" s="195"/>
      <c r="R71" s="195"/>
      <c r="S71" s="195"/>
      <c r="T71" s="195"/>
      <c r="U71" s="195"/>
      <c r="V71" s="195"/>
      <c r="W71" s="195"/>
      <c r="X71" s="196"/>
      <c r="Y71" s="199" t="s">
        <v>66</v>
      </c>
      <c r="Z71" s="200"/>
      <c r="AA71" s="201"/>
      <c r="AB71" s="202" t="s">
        <v>512</v>
      </c>
      <c r="AC71" s="203"/>
      <c r="AD71" s="204"/>
      <c r="AE71" s="93">
        <v>1</v>
      </c>
      <c r="AF71" s="94"/>
      <c r="AG71" s="94"/>
      <c r="AH71" s="94"/>
      <c r="AI71" s="95"/>
      <c r="AJ71" s="93">
        <v>1</v>
      </c>
      <c r="AK71" s="94"/>
      <c r="AL71" s="94"/>
      <c r="AM71" s="94"/>
      <c r="AN71" s="95"/>
      <c r="AO71" s="93">
        <v>1</v>
      </c>
      <c r="AP71" s="94"/>
      <c r="AQ71" s="94"/>
      <c r="AR71" s="94"/>
      <c r="AS71" s="95"/>
      <c r="AT71" s="205"/>
      <c r="AU71" s="205"/>
      <c r="AV71" s="205"/>
      <c r="AW71" s="205"/>
      <c r="AX71" s="206"/>
      <c r="AY71" s="10"/>
      <c r="AZ71" s="10"/>
      <c r="BA71" s="10"/>
      <c r="BB71" s="10"/>
      <c r="BC71" s="10"/>
    </row>
    <row r="72" spans="1:60" ht="22.5" customHeight="1">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t="s">
        <v>512</v>
      </c>
      <c r="AC72" s="211"/>
      <c r="AD72" s="212"/>
      <c r="AE72" s="93">
        <v>1</v>
      </c>
      <c r="AF72" s="94"/>
      <c r="AG72" s="94"/>
      <c r="AH72" s="94"/>
      <c r="AI72" s="95"/>
      <c r="AJ72" s="93">
        <v>1</v>
      </c>
      <c r="AK72" s="94"/>
      <c r="AL72" s="94"/>
      <c r="AM72" s="94"/>
      <c r="AN72" s="95"/>
      <c r="AO72" s="93">
        <v>1</v>
      </c>
      <c r="AP72" s="94"/>
      <c r="AQ72" s="94"/>
      <c r="AR72" s="94"/>
      <c r="AS72" s="95"/>
      <c r="AT72" s="93">
        <v>1</v>
      </c>
      <c r="AU72" s="94"/>
      <c r="AV72" s="94"/>
      <c r="AW72" s="94"/>
      <c r="AX72" s="96"/>
      <c r="AY72" s="10"/>
      <c r="AZ72" s="10"/>
      <c r="BA72" s="10"/>
      <c r="BB72" s="10"/>
      <c r="BC72" s="10"/>
      <c r="BD72" s="10"/>
      <c r="BE72" s="10"/>
      <c r="BF72" s="10"/>
      <c r="BG72" s="10"/>
      <c r="BH72" s="10"/>
    </row>
    <row r="73" spans="1:60" ht="31.7" customHeight="1">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customHeight="1">
      <c r="A74" s="185"/>
      <c r="B74" s="186"/>
      <c r="C74" s="186"/>
      <c r="D74" s="186"/>
      <c r="E74" s="186"/>
      <c r="F74" s="187"/>
      <c r="G74" s="213" t="s">
        <v>511</v>
      </c>
      <c r="H74" s="195"/>
      <c r="I74" s="195"/>
      <c r="J74" s="195"/>
      <c r="K74" s="195"/>
      <c r="L74" s="195"/>
      <c r="M74" s="195"/>
      <c r="N74" s="195"/>
      <c r="O74" s="195"/>
      <c r="P74" s="195"/>
      <c r="Q74" s="195"/>
      <c r="R74" s="195"/>
      <c r="S74" s="195"/>
      <c r="T74" s="195"/>
      <c r="U74" s="195"/>
      <c r="V74" s="195"/>
      <c r="W74" s="195"/>
      <c r="X74" s="196"/>
      <c r="Y74" s="199" t="s">
        <v>66</v>
      </c>
      <c r="Z74" s="200"/>
      <c r="AA74" s="201"/>
      <c r="AB74" s="202" t="s">
        <v>513</v>
      </c>
      <c r="AC74" s="203"/>
      <c r="AD74" s="204"/>
      <c r="AE74" s="93">
        <v>83460</v>
      </c>
      <c r="AF74" s="94"/>
      <c r="AG74" s="94"/>
      <c r="AH74" s="94"/>
      <c r="AI74" s="95"/>
      <c r="AJ74" s="93">
        <v>21000</v>
      </c>
      <c r="AK74" s="94"/>
      <c r="AL74" s="94"/>
      <c r="AM74" s="94"/>
      <c r="AN74" s="95"/>
      <c r="AO74" s="93">
        <v>24600</v>
      </c>
      <c r="AP74" s="94"/>
      <c r="AQ74" s="94"/>
      <c r="AR74" s="94"/>
      <c r="AS74" s="95"/>
      <c r="AT74" s="205"/>
      <c r="AU74" s="205"/>
      <c r="AV74" s="205"/>
      <c r="AW74" s="205"/>
      <c r="AX74" s="206"/>
      <c r="AY74" s="10"/>
      <c r="AZ74" s="10"/>
      <c r="BA74" s="10"/>
      <c r="BB74" s="10"/>
      <c r="BC74" s="10"/>
    </row>
    <row r="75" spans="1:60" ht="22.5" customHeight="1">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t="s">
        <v>513</v>
      </c>
      <c r="AC75" s="211"/>
      <c r="AD75" s="212"/>
      <c r="AE75" s="93">
        <v>30000</v>
      </c>
      <c r="AF75" s="94"/>
      <c r="AG75" s="94"/>
      <c r="AH75" s="94"/>
      <c r="AI75" s="95"/>
      <c r="AJ75" s="93">
        <v>30000</v>
      </c>
      <c r="AK75" s="94"/>
      <c r="AL75" s="94"/>
      <c r="AM75" s="94"/>
      <c r="AN75" s="95"/>
      <c r="AO75" s="93">
        <v>55000</v>
      </c>
      <c r="AP75" s="94"/>
      <c r="AQ75" s="94"/>
      <c r="AR75" s="94"/>
      <c r="AS75" s="95"/>
      <c r="AT75" s="93">
        <v>10000</v>
      </c>
      <c r="AU75" s="94"/>
      <c r="AV75" s="94"/>
      <c r="AW75" s="94"/>
      <c r="AX75" s="96"/>
      <c r="AY75" s="10"/>
      <c r="AZ75" s="10"/>
      <c r="BA75" s="10"/>
      <c r="BB75" s="10"/>
      <c r="BC75" s="10"/>
      <c r="BD75" s="10"/>
      <c r="BE75" s="10"/>
      <c r="BF75" s="10"/>
      <c r="BG75" s="10"/>
      <c r="BH75" s="10"/>
    </row>
    <row r="76" spans="1:60" ht="31.7" hidden="1" customHeight="1">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c r="A83" s="129"/>
      <c r="B83" s="127"/>
      <c r="C83" s="127"/>
      <c r="D83" s="127"/>
      <c r="E83" s="127"/>
      <c r="F83" s="128"/>
      <c r="G83" s="144" t="s">
        <v>523</v>
      </c>
      <c r="H83" s="144"/>
      <c r="I83" s="144"/>
      <c r="J83" s="144"/>
      <c r="K83" s="144"/>
      <c r="L83" s="144"/>
      <c r="M83" s="144"/>
      <c r="N83" s="144"/>
      <c r="O83" s="144"/>
      <c r="P83" s="144"/>
      <c r="Q83" s="144"/>
      <c r="R83" s="144"/>
      <c r="S83" s="144"/>
      <c r="T83" s="144"/>
      <c r="U83" s="144"/>
      <c r="V83" s="144"/>
      <c r="W83" s="144"/>
      <c r="X83" s="144"/>
      <c r="Y83" s="146" t="s">
        <v>17</v>
      </c>
      <c r="Z83" s="147"/>
      <c r="AA83" s="148"/>
      <c r="AB83" s="181" t="s">
        <v>514</v>
      </c>
      <c r="AC83" s="150"/>
      <c r="AD83" s="151"/>
      <c r="AE83" s="152">
        <v>113000</v>
      </c>
      <c r="AF83" s="153"/>
      <c r="AG83" s="153"/>
      <c r="AH83" s="153"/>
      <c r="AI83" s="153"/>
      <c r="AJ83" s="152">
        <v>82000</v>
      </c>
      <c r="AK83" s="153"/>
      <c r="AL83" s="153"/>
      <c r="AM83" s="153"/>
      <c r="AN83" s="153"/>
      <c r="AO83" s="152">
        <v>100000</v>
      </c>
      <c r="AP83" s="153"/>
      <c r="AQ83" s="153"/>
      <c r="AR83" s="153"/>
      <c r="AS83" s="153"/>
      <c r="AT83" s="93">
        <v>109000</v>
      </c>
      <c r="AU83" s="94"/>
      <c r="AV83" s="94"/>
      <c r="AW83" s="94"/>
      <c r="AX83" s="96"/>
    </row>
    <row r="84" spans="1:60" ht="47.1"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465</v>
      </c>
      <c r="AC84" s="158"/>
      <c r="AD84" s="159"/>
      <c r="AE84" s="157" t="s">
        <v>520</v>
      </c>
      <c r="AF84" s="158"/>
      <c r="AG84" s="158"/>
      <c r="AH84" s="158"/>
      <c r="AI84" s="159"/>
      <c r="AJ84" s="157" t="s">
        <v>525</v>
      </c>
      <c r="AK84" s="158"/>
      <c r="AL84" s="158"/>
      <c r="AM84" s="158"/>
      <c r="AN84" s="159"/>
      <c r="AO84" s="157" t="s">
        <v>524</v>
      </c>
      <c r="AP84" s="158"/>
      <c r="AQ84" s="158"/>
      <c r="AR84" s="158"/>
      <c r="AS84" s="159"/>
      <c r="AT84" s="157" t="s">
        <v>526</v>
      </c>
      <c r="AU84" s="158"/>
      <c r="AV84" s="158"/>
      <c r="AW84" s="158"/>
      <c r="AX84" s="160"/>
    </row>
    <row r="85" spans="1:60" ht="32.25" customHeight="1">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customHeight="1">
      <c r="A86" s="129"/>
      <c r="B86" s="127"/>
      <c r="C86" s="127"/>
      <c r="D86" s="127"/>
      <c r="E86" s="127"/>
      <c r="F86" s="128"/>
      <c r="G86" s="144" t="s">
        <v>523</v>
      </c>
      <c r="H86" s="144"/>
      <c r="I86" s="144"/>
      <c r="J86" s="144"/>
      <c r="K86" s="144"/>
      <c r="L86" s="144"/>
      <c r="M86" s="144"/>
      <c r="N86" s="144"/>
      <c r="O86" s="144"/>
      <c r="P86" s="144"/>
      <c r="Q86" s="144"/>
      <c r="R86" s="144"/>
      <c r="S86" s="144"/>
      <c r="T86" s="144"/>
      <c r="U86" s="144"/>
      <c r="V86" s="144"/>
      <c r="W86" s="144"/>
      <c r="X86" s="144"/>
      <c r="Y86" s="146" t="s">
        <v>17</v>
      </c>
      <c r="Z86" s="147"/>
      <c r="AA86" s="148"/>
      <c r="AB86" s="181" t="s">
        <v>514</v>
      </c>
      <c r="AC86" s="150"/>
      <c r="AD86" s="151"/>
      <c r="AE86" s="152">
        <v>136000</v>
      </c>
      <c r="AF86" s="153"/>
      <c r="AG86" s="153"/>
      <c r="AH86" s="153"/>
      <c r="AI86" s="153"/>
      <c r="AJ86" s="152">
        <v>79000</v>
      </c>
      <c r="AK86" s="153"/>
      <c r="AL86" s="153"/>
      <c r="AM86" s="153"/>
      <c r="AN86" s="153"/>
      <c r="AO86" s="152">
        <v>83000</v>
      </c>
      <c r="AP86" s="153"/>
      <c r="AQ86" s="153"/>
      <c r="AR86" s="153"/>
      <c r="AS86" s="153"/>
      <c r="AT86" s="93">
        <v>79000</v>
      </c>
      <c r="AU86" s="94"/>
      <c r="AV86" s="94"/>
      <c r="AW86" s="94"/>
      <c r="AX86" s="96"/>
    </row>
    <row r="87" spans="1:60" ht="47.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t="s">
        <v>521</v>
      </c>
      <c r="AF87" s="158"/>
      <c r="AG87" s="158"/>
      <c r="AH87" s="158"/>
      <c r="AI87" s="159"/>
      <c r="AJ87" s="157" t="s">
        <v>522</v>
      </c>
      <c r="AK87" s="158"/>
      <c r="AL87" s="158"/>
      <c r="AM87" s="158"/>
      <c r="AN87" s="159"/>
      <c r="AO87" s="157" t="s">
        <v>527</v>
      </c>
      <c r="AP87" s="158"/>
      <c r="AQ87" s="158"/>
      <c r="AR87" s="158"/>
      <c r="AS87" s="159"/>
      <c r="AT87" s="157" t="s">
        <v>528</v>
      </c>
      <c r="AU87" s="158"/>
      <c r="AV87" s="158"/>
      <c r="AW87" s="158"/>
      <c r="AX87" s="160"/>
    </row>
    <row r="88" spans="1:60" ht="32.25" customHeight="1">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customHeight="1">
      <c r="A89" s="129"/>
      <c r="B89" s="127"/>
      <c r="C89" s="127"/>
      <c r="D89" s="127"/>
      <c r="E89" s="127"/>
      <c r="F89" s="128"/>
      <c r="G89" s="144" t="s">
        <v>519</v>
      </c>
      <c r="H89" s="144"/>
      <c r="I89" s="144"/>
      <c r="J89" s="144"/>
      <c r="K89" s="144"/>
      <c r="L89" s="144"/>
      <c r="M89" s="144"/>
      <c r="N89" s="144"/>
      <c r="O89" s="144"/>
      <c r="P89" s="144"/>
      <c r="Q89" s="144"/>
      <c r="R89" s="144"/>
      <c r="S89" s="144"/>
      <c r="T89" s="144"/>
      <c r="U89" s="144"/>
      <c r="V89" s="144"/>
      <c r="W89" s="144"/>
      <c r="X89" s="144"/>
      <c r="Y89" s="146" t="s">
        <v>17</v>
      </c>
      <c r="Z89" s="147"/>
      <c r="AA89" s="148"/>
      <c r="AB89" s="181" t="s">
        <v>514</v>
      </c>
      <c r="AC89" s="150"/>
      <c r="AD89" s="151"/>
      <c r="AE89" s="152">
        <v>30</v>
      </c>
      <c r="AF89" s="153"/>
      <c r="AG89" s="153"/>
      <c r="AH89" s="153"/>
      <c r="AI89" s="153"/>
      <c r="AJ89" s="152">
        <v>47</v>
      </c>
      <c r="AK89" s="153"/>
      <c r="AL89" s="153"/>
      <c r="AM89" s="153"/>
      <c r="AN89" s="153"/>
      <c r="AO89" s="152">
        <v>81</v>
      </c>
      <c r="AP89" s="153"/>
      <c r="AQ89" s="153"/>
      <c r="AR89" s="153"/>
      <c r="AS89" s="153"/>
      <c r="AT89" s="93">
        <v>78</v>
      </c>
      <c r="AU89" s="94"/>
      <c r="AV89" s="94"/>
      <c r="AW89" s="94"/>
      <c r="AX89" s="96"/>
    </row>
    <row r="90" spans="1:60" ht="47.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t="s">
        <v>515</v>
      </c>
      <c r="AF90" s="158"/>
      <c r="AG90" s="158"/>
      <c r="AH90" s="158"/>
      <c r="AI90" s="159"/>
      <c r="AJ90" s="157" t="s">
        <v>516</v>
      </c>
      <c r="AK90" s="158"/>
      <c r="AL90" s="158"/>
      <c r="AM90" s="158"/>
      <c r="AN90" s="159"/>
      <c r="AO90" s="157" t="s">
        <v>517</v>
      </c>
      <c r="AP90" s="158"/>
      <c r="AQ90" s="158"/>
      <c r="AR90" s="158"/>
      <c r="AS90" s="159"/>
      <c r="AT90" s="157" t="s">
        <v>518</v>
      </c>
      <c r="AU90" s="158"/>
      <c r="AV90" s="158"/>
      <c r="AW90" s="158"/>
      <c r="AX90" s="160"/>
    </row>
    <row r="91" spans="1:60" ht="32.25" hidden="1" customHeight="1">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c r="A97" s="377" t="s">
        <v>77</v>
      </c>
      <c r="B97" s="378"/>
      <c r="C97" s="351" t="s">
        <v>19</v>
      </c>
      <c r="D97" s="352"/>
      <c r="E97" s="352"/>
      <c r="F97" s="352"/>
      <c r="G97" s="352"/>
      <c r="H97" s="352"/>
      <c r="I97" s="352"/>
      <c r="J97" s="352"/>
      <c r="K97" s="353"/>
      <c r="L97" s="409" t="s">
        <v>76</v>
      </c>
      <c r="M97" s="409"/>
      <c r="N97" s="409"/>
      <c r="O97" s="409"/>
      <c r="P97" s="409"/>
      <c r="Q97" s="409"/>
      <c r="R97" s="410" t="s">
        <v>73</v>
      </c>
      <c r="S97" s="411"/>
      <c r="T97" s="411"/>
      <c r="U97" s="411"/>
      <c r="V97" s="411"/>
      <c r="W97" s="411"/>
      <c r="X97" s="412" t="s">
        <v>29</v>
      </c>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413"/>
    </row>
    <row r="98" spans="1:50" ht="23.1" customHeight="1">
      <c r="A98" s="379"/>
      <c r="B98" s="380"/>
      <c r="C98" s="414" t="s">
        <v>484</v>
      </c>
      <c r="D98" s="415"/>
      <c r="E98" s="415"/>
      <c r="F98" s="415"/>
      <c r="G98" s="415"/>
      <c r="H98" s="415"/>
      <c r="I98" s="415"/>
      <c r="J98" s="415"/>
      <c r="K98" s="416"/>
      <c r="L98" s="71">
        <v>27</v>
      </c>
      <c r="M98" s="72"/>
      <c r="N98" s="72"/>
      <c r="O98" s="72"/>
      <c r="P98" s="72"/>
      <c r="Q98" s="73"/>
      <c r="R98" s="71">
        <v>25</v>
      </c>
      <c r="S98" s="72"/>
      <c r="T98" s="72"/>
      <c r="U98" s="72"/>
      <c r="V98" s="72"/>
      <c r="W98" s="73"/>
      <c r="X98" s="671" t="s">
        <v>609</v>
      </c>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3.1" customHeight="1">
      <c r="A99" s="379"/>
      <c r="B99" s="380"/>
      <c r="C99" s="161" t="s">
        <v>485</v>
      </c>
      <c r="D99" s="162"/>
      <c r="E99" s="162"/>
      <c r="F99" s="162"/>
      <c r="G99" s="162"/>
      <c r="H99" s="162"/>
      <c r="I99" s="162"/>
      <c r="J99" s="162"/>
      <c r="K99" s="163"/>
      <c r="L99" s="71">
        <v>7</v>
      </c>
      <c r="M99" s="72"/>
      <c r="N99" s="72"/>
      <c r="O99" s="72"/>
      <c r="P99" s="72"/>
      <c r="Q99" s="73"/>
      <c r="R99" s="71">
        <v>10</v>
      </c>
      <c r="S99" s="72"/>
      <c r="T99" s="72"/>
      <c r="U99" s="72"/>
      <c r="V99" s="72"/>
      <c r="W99" s="73"/>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3.1" customHeight="1">
      <c r="A100" s="379"/>
      <c r="B100" s="380"/>
      <c r="C100" s="161" t="s">
        <v>486</v>
      </c>
      <c r="D100" s="162"/>
      <c r="E100" s="162"/>
      <c r="F100" s="162"/>
      <c r="G100" s="162"/>
      <c r="H100" s="162"/>
      <c r="I100" s="162"/>
      <c r="J100" s="162"/>
      <c r="K100" s="163"/>
      <c r="L100" s="71">
        <v>4</v>
      </c>
      <c r="M100" s="72"/>
      <c r="N100" s="72"/>
      <c r="O100" s="72"/>
      <c r="P100" s="72"/>
      <c r="Q100" s="73"/>
      <c r="R100" s="71">
        <v>4</v>
      </c>
      <c r="S100" s="72"/>
      <c r="T100" s="72"/>
      <c r="U100" s="72"/>
      <c r="V100" s="72"/>
      <c r="W100" s="73"/>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3.1" customHeight="1">
      <c r="A101" s="379"/>
      <c r="B101" s="380"/>
      <c r="C101" s="161" t="s">
        <v>487</v>
      </c>
      <c r="D101" s="162"/>
      <c r="E101" s="162"/>
      <c r="F101" s="162"/>
      <c r="G101" s="162"/>
      <c r="H101" s="162"/>
      <c r="I101" s="162"/>
      <c r="J101" s="162"/>
      <c r="K101" s="163"/>
      <c r="L101" s="71">
        <v>4</v>
      </c>
      <c r="M101" s="72"/>
      <c r="N101" s="72"/>
      <c r="O101" s="72"/>
      <c r="P101" s="72"/>
      <c r="Q101" s="73"/>
      <c r="R101" s="71">
        <v>4</v>
      </c>
      <c r="S101" s="72"/>
      <c r="T101" s="72"/>
      <c r="U101" s="72"/>
      <c r="V101" s="72"/>
      <c r="W101" s="73"/>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3.1" customHeight="1">
      <c r="A102" s="379"/>
      <c r="B102" s="380"/>
      <c r="C102" s="161" t="s">
        <v>488</v>
      </c>
      <c r="D102" s="162"/>
      <c r="E102" s="162"/>
      <c r="F102" s="162"/>
      <c r="G102" s="162"/>
      <c r="H102" s="162"/>
      <c r="I102" s="162"/>
      <c r="J102" s="162"/>
      <c r="K102" s="163"/>
      <c r="L102" s="71">
        <v>3</v>
      </c>
      <c r="M102" s="72"/>
      <c r="N102" s="72"/>
      <c r="O102" s="72"/>
      <c r="P102" s="72"/>
      <c r="Q102" s="73"/>
      <c r="R102" s="71">
        <v>0</v>
      </c>
      <c r="S102" s="72"/>
      <c r="T102" s="72"/>
      <c r="U102" s="72"/>
      <c r="V102" s="72"/>
      <c r="W102" s="73"/>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3.1" customHeight="1">
      <c r="A103" s="379"/>
      <c r="B103" s="380"/>
      <c r="C103" s="383" t="s">
        <v>489</v>
      </c>
      <c r="D103" s="384"/>
      <c r="E103" s="384"/>
      <c r="F103" s="384"/>
      <c r="G103" s="384"/>
      <c r="H103" s="384"/>
      <c r="I103" s="384"/>
      <c r="J103" s="384"/>
      <c r="K103" s="385"/>
      <c r="L103" s="71">
        <v>14</v>
      </c>
      <c r="M103" s="72"/>
      <c r="N103" s="72"/>
      <c r="O103" s="72"/>
      <c r="P103" s="72"/>
      <c r="Q103" s="73"/>
      <c r="R103" s="71">
        <v>13</v>
      </c>
      <c r="S103" s="72"/>
      <c r="T103" s="72"/>
      <c r="U103" s="72"/>
      <c r="V103" s="72"/>
      <c r="W103" s="73"/>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1" customHeight="1" thickBot="1">
      <c r="A104" s="381"/>
      <c r="B104" s="382"/>
      <c r="C104" s="371" t="s">
        <v>22</v>
      </c>
      <c r="D104" s="372"/>
      <c r="E104" s="372"/>
      <c r="F104" s="372"/>
      <c r="G104" s="372"/>
      <c r="H104" s="372"/>
      <c r="I104" s="372"/>
      <c r="J104" s="372"/>
      <c r="K104" s="373"/>
      <c r="L104" s="374">
        <f>SUM(L98:Q103)</f>
        <v>59</v>
      </c>
      <c r="M104" s="375"/>
      <c r="N104" s="375"/>
      <c r="O104" s="375"/>
      <c r="P104" s="375"/>
      <c r="Q104" s="376"/>
      <c r="R104" s="374">
        <f>SUM(R98:W103)</f>
        <v>56</v>
      </c>
      <c r="S104" s="375"/>
      <c r="T104" s="375"/>
      <c r="U104" s="375"/>
      <c r="V104" s="375"/>
      <c r="W104" s="376"/>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c r="A107" s="5"/>
      <c r="B107" s="6"/>
      <c r="C107" s="598" t="s">
        <v>39</v>
      </c>
      <c r="D107" s="597"/>
      <c r="E107" s="597"/>
      <c r="F107" s="597"/>
      <c r="G107" s="597"/>
      <c r="H107" s="597"/>
      <c r="I107" s="597"/>
      <c r="J107" s="597"/>
      <c r="K107" s="597"/>
      <c r="L107" s="597"/>
      <c r="M107" s="597"/>
      <c r="N107" s="597"/>
      <c r="O107" s="597"/>
      <c r="P107" s="597"/>
      <c r="Q107" s="597"/>
      <c r="R107" s="597"/>
      <c r="S107" s="597"/>
      <c r="T107" s="597"/>
      <c r="U107" s="597"/>
      <c r="V107" s="597"/>
      <c r="W107" s="597"/>
      <c r="X107" s="597"/>
      <c r="Y107" s="597"/>
      <c r="Z107" s="597"/>
      <c r="AA107" s="597"/>
      <c r="AB107" s="597"/>
      <c r="AC107" s="599"/>
      <c r="AD107" s="597" t="s">
        <v>43</v>
      </c>
      <c r="AE107" s="597"/>
      <c r="AF107" s="597"/>
      <c r="AG107" s="630" t="s">
        <v>38</v>
      </c>
      <c r="AH107" s="597"/>
      <c r="AI107" s="597"/>
      <c r="AJ107" s="597"/>
      <c r="AK107" s="597"/>
      <c r="AL107" s="597"/>
      <c r="AM107" s="597"/>
      <c r="AN107" s="597"/>
      <c r="AO107" s="597"/>
      <c r="AP107" s="597"/>
      <c r="AQ107" s="597"/>
      <c r="AR107" s="597"/>
      <c r="AS107" s="597"/>
      <c r="AT107" s="597"/>
      <c r="AU107" s="597"/>
      <c r="AV107" s="597"/>
      <c r="AW107" s="597"/>
      <c r="AX107" s="631"/>
    </row>
    <row r="108" spans="1:50" ht="41.25" customHeight="1">
      <c r="A108" s="309" t="s">
        <v>312</v>
      </c>
      <c r="B108" s="310"/>
      <c r="C108" s="534" t="s">
        <v>313</v>
      </c>
      <c r="D108" s="535"/>
      <c r="E108" s="535"/>
      <c r="F108" s="535"/>
      <c r="G108" s="535"/>
      <c r="H108" s="535"/>
      <c r="I108" s="535"/>
      <c r="J108" s="535"/>
      <c r="K108" s="535"/>
      <c r="L108" s="535"/>
      <c r="M108" s="535"/>
      <c r="N108" s="535"/>
      <c r="O108" s="535"/>
      <c r="P108" s="535"/>
      <c r="Q108" s="535"/>
      <c r="R108" s="535"/>
      <c r="S108" s="535"/>
      <c r="T108" s="535"/>
      <c r="U108" s="535"/>
      <c r="V108" s="535"/>
      <c r="W108" s="535"/>
      <c r="X108" s="535"/>
      <c r="Y108" s="535"/>
      <c r="Z108" s="535"/>
      <c r="AA108" s="535"/>
      <c r="AB108" s="535"/>
      <c r="AC108" s="536"/>
      <c r="AD108" s="605" t="s">
        <v>475</v>
      </c>
      <c r="AE108" s="606"/>
      <c r="AF108" s="606"/>
      <c r="AG108" s="602" t="s">
        <v>491</v>
      </c>
      <c r="AH108" s="603"/>
      <c r="AI108" s="603"/>
      <c r="AJ108" s="603"/>
      <c r="AK108" s="603"/>
      <c r="AL108" s="603"/>
      <c r="AM108" s="603"/>
      <c r="AN108" s="603"/>
      <c r="AO108" s="603"/>
      <c r="AP108" s="603"/>
      <c r="AQ108" s="603"/>
      <c r="AR108" s="603"/>
      <c r="AS108" s="603"/>
      <c r="AT108" s="603"/>
      <c r="AU108" s="603"/>
      <c r="AV108" s="603"/>
      <c r="AW108" s="603"/>
      <c r="AX108" s="604"/>
    </row>
    <row r="109" spans="1:50" ht="26.25" customHeight="1">
      <c r="A109" s="311"/>
      <c r="B109" s="312"/>
      <c r="C109" s="425" t="s">
        <v>44</v>
      </c>
      <c r="D109" s="426"/>
      <c r="E109" s="426"/>
      <c r="F109" s="426"/>
      <c r="G109" s="426"/>
      <c r="H109" s="426"/>
      <c r="I109" s="426"/>
      <c r="J109" s="426"/>
      <c r="K109" s="426"/>
      <c r="L109" s="426"/>
      <c r="M109" s="426"/>
      <c r="N109" s="426"/>
      <c r="O109" s="426"/>
      <c r="P109" s="426"/>
      <c r="Q109" s="426"/>
      <c r="R109" s="426"/>
      <c r="S109" s="426"/>
      <c r="T109" s="426"/>
      <c r="U109" s="426"/>
      <c r="V109" s="426"/>
      <c r="W109" s="426"/>
      <c r="X109" s="426"/>
      <c r="Y109" s="426"/>
      <c r="Z109" s="426"/>
      <c r="AA109" s="426"/>
      <c r="AB109" s="426"/>
      <c r="AC109" s="418"/>
      <c r="AD109" s="442" t="s">
        <v>475</v>
      </c>
      <c r="AE109" s="443"/>
      <c r="AF109" s="443"/>
      <c r="AG109" s="533" t="s">
        <v>492</v>
      </c>
      <c r="AH109" s="307"/>
      <c r="AI109" s="307"/>
      <c r="AJ109" s="307"/>
      <c r="AK109" s="307"/>
      <c r="AL109" s="307"/>
      <c r="AM109" s="307"/>
      <c r="AN109" s="307"/>
      <c r="AO109" s="307"/>
      <c r="AP109" s="307"/>
      <c r="AQ109" s="307"/>
      <c r="AR109" s="307"/>
      <c r="AS109" s="307"/>
      <c r="AT109" s="307"/>
      <c r="AU109" s="307"/>
      <c r="AV109" s="307"/>
      <c r="AW109" s="307"/>
      <c r="AX109" s="308"/>
    </row>
    <row r="110" spans="1:50" ht="30" customHeight="1">
      <c r="A110" s="313"/>
      <c r="B110" s="314"/>
      <c r="C110" s="427" t="s">
        <v>314</v>
      </c>
      <c r="D110" s="428"/>
      <c r="E110" s="428"/>
      <c r="F110" s="428"/>
      <c r="G110" s="428"/>
      <c r="H110" s="428"/>
      <c r="I110" s="428"/>
      <c r="J110" s="428"/>
      <c r="K110" s="428"/>
      <c r="L110" s="428"/>
      <c r="M110" s="428"/>
      <c r="N110" s="428"/>
      <c r="O110" s="428"/>
      <c r="P110" s="428"/>
      <c r="Q110" s="428"/>
      <c r="R110" s="428"/>
      <c r="S110" s="428"/>
      <c r="T110" s="428"/>
      <c r="U110" s="428"/>
      <c r="V110" s="428"/>
      <c r="W110" s="428"/>
      <c r="X110" s="428"/>
      <c r="Y110" s="428"/>
      <c r="Z110" s="428"/>
      <c r="AA110" s="428"/>
      <c r="AB110" s="428"/>
      <c r="AC110" s="429"/>
      <c r="AD110" s="586" t="s">
        <v>475</v>
      </c>
      <c r="AE110" s="587"/>
      <c r="AF110" s="587"/>
      <c r="AG110" s="531" t="s">
        <v>493</v>
      </c>
      <c r="AH110" s="197"/>
      <c r="AI110" s="197"/>
      <c r="AJ110" s="197"/>
      <c r="AK110" s="197"/>
      <c r="AL110" s="197"/>
      <c r="AM110" s="197"/>
      <c r="AN110" s="197"/>
      <c r="AO110" s="197"/>
      <c r="AP110" s="197"/>
      <c r="AQ110" s="197"/>
      <c r="AR110" s="197"/>
      <c r="AS110" s="197"/>
      <c r="AT110" s="197"/>
      <c r="AU110" s="197"/>
      <c r="AV110" s="197"/>
      <c r="AW110" s="197"/>
      <c r="AX110" s="532"/>
    </row>
    <row r="111" spans="1:50" ht="19.350000000000001" customHeight="1">
      <c r="A111" s="551" t="s">
        <v>46</v>
      </c>
      <c r="B111" s="588"/>
      <c r="C111" s="430" t="s">
        <v>48</v>
      </c>
      <c r="D111" s="431"/>
      <c r="E111" s="431"/>
      <c r="F111" s="431"/>
      <c r="G111" s="431"/>
      <c r="H111" s="431"/>
      <c r="I111" s="431"/>
      <c r="J111" s="431"/>
      <c r="K111" s="431"/>
      <c r="L111" s="431"/>
      <c r="M111" s="431"/>
      <c r="N111" s="431"/>
      <c r="O111" s="431"/>
      <c r="P111" s="431"/>
      <c r="Q111" s="431"/>
      <c r="R111" s="431"/>
      <c r="S111" s="431"/>
      <c r="T111" s="431"/>
      <c r="U111" s="431"/>
      <c r="V111" s="431"/>
      <c r="W111" s="431"/>
      <c r="X111" s="431"/>
      <c r="Y111" s="431"/>
      <c r="Z111" s="431"/>
      <c r="AA111" s="431"/>
      <c r="AB111" s="431"/>
      <c r="AC111" s="431"/>
      <c r="AD111" s="438" t="s">
        <v>475</v>
      </c>
      <c r="AE111" s="439"/>
      <c r="AF111" s="439"/>
      <c r="AG111" s="303" t="s">
        <v>494</v>
      </c>
      <c r="AH111" s="304"/>
      <c r="AI111" s="304"/>
      <c r="AJ111" s="304"/>
      <c r="AK111" s="304"/>
      <c r="AL111" s="304"/>
      <c r="AM111" s="304"/>
      <c r="AN111" s="304"/>
      <c r="AO111" s="304"/>
      <c r="AP111" s="304"/>
      <c r="AQ111" s="304"/>
      <c r="AR111" s="304"/>
      <c r="AS111" s="304"/>
      <c r="AT111" s="304"/>
      <c r="AU111" s="304"/>
      <c r="AV111" s="304"/>
      <c r="AW111" s="304"/>
      <c r="AX111" s="305"/>
    </row>
    <row r="112" spans="1:50" ht="19.350000000000001" customHeight="1">
      <c r="A112" s="589"/>
      <c r="B112" s="590"/>
      <c r="C112" s="417" t="s">
        <v>49</v>
      </c>
      <c r="D112" s="418"/>
      <c r="E112" s="418"/>
      <c r="F112" s="418"/>
      <c r="G112" s="418"/>
      <c r="H112" s="418"/>
      <c r="I112" s="418"/>
      <c r="J112" s="418"/>
      <c r="K112" s="418"/>
      <c r="L112" s="418"/>
      <c r="M112" s="418"/>
      <c r="N112" s="418"/>
      <c r="O112" s="418"/>
      <c r="P112" s="418"/>
      <c r="Q112" s="418"/>
      <c r="R112" s="418"/>
      <c r="S112" s="418"/>
      <c r="T112" s="418"/>
      <c r="U112" s="418"/>
      <c r="V112" s="418"/>
      <c r="W112" s="418"/>
      <c r="X112" s="418"/>
      <c r="Y112" s="418"/>
      <c r="Z112" s="418"/>
      <c r="AA112" s="418"/>
      <c r="AB112" s="418"/>
      <c r="AC112" s="418"/>
      <c r="AD112" s="442" t="s">
        <v>490</v>
      </c>
      <c r="AE112" s="443"/>
      <c r="AF112" s="443"/>
      <c r="AG112" s="306"/>
      <c r="AH112" s="307"/>
      <c r="AI112" s="307"/>
      <c r="AJ112" s="307"/>
      <c r="AK112" s="307"/>
      <c r="AL112" s="307"/>
      <c r="AM112" s="307"/>
      <c r="AN112" s="307"/>
      <c r="AO112" s="307"/>
      <c r="AP112" s="307"/>
      <c r="AQ112" s="307"/>
      <c r="AR112" s="307"/>
      <c r="AS112" s="307"/>
      <c r="AT112" s="307"/>
      <c r="AU112" s="307"/>
      <c r="AV112" s="307"/>
      <c r="AW112" s="307"/>
      <c r="AX112" s="308"/>
    </row>
    <row r="113" spans="1:64" ht="19.350000000000001" customHeight="1">
      <c r="A113" s="589"/>
      <c r="B113" s="590"/>
      <c r="C113" s="506" t="s">
        <v>315</v>
      </c>
      <c r="D113" s="418"/>
      <c r="E113" s="418"/>
      <c r="F113" s="418"/>
      <c r="G113" s="418"/>
      <c r="H113" s="418"/>
      <c r="I113" s="418"/>
      <c r="J113" s="418"/>
      <c r="K113" s="418"/>
      <c r="L113" s="418"/>
      <c r="M113" s="418"/>
      <c r="N113" s="418"/>
      <c r="O113" s="418"/>
      <c r="P113" s="418"/>
      <c r="Q113" s="418"/>
      <c r="R113" s="418"/>
      <c r="S113" s="418"/>
      <c r="T113" s="418"/>
      <c r="U113" s="418"/>
      <c r="V113" s="418"/>
      <c r="W113" s="418"/>
      <c r="X113" s="418"/>
      <c r="Y113" s="418"/>
      <c r="Z113" s="418"/>
      <c r="AA113" s="418"/>
      <c r="AB113" s="418"/>
      <c r="AC113" s="418"/>
      <c r="AD113" s="442" t="s">
        <v>475</v>
      </c>
      <c r="AE113" s="443"/>
      <c r="AF113" s="443"/>
      <c r="AG113" s="533" t="s">
        <v>495</v>
      </c>
      <c r="AH113" s="307"/>
      <c r="AI113" s="307"/>
      <c r="AJ113" s="307"/>
      <c r="AK113" s="307"/>
      <c r="AL113" s="307"/>
      <c r="AM113" s="307"/>
      <c r="AN113" s="307"/>
      <c r="AO113" s="307"/>
      <c r="AP113" s="307"/>
      <c r="AQ113" s="307"/>
      <c r="AR113" s="307"/>
      <c r="AS113" s="307"/>
      <c r="AT113" s="307"/>
      <c r="AU113" s="307"/>
      <c r="AV113" s="307"/>
      <c r="AW113" s="307"/>
      <c r="AX113" s="308"/>
    </row>
    <row r="114" spans="1:64" ht="18.75" customHeight="1">
      <c r="A114" s="589"/>
      <c r="B114" s="590"/>
      <c r="C114" s="417" t="s">
        <v>45</v>
      </c>
      <c r="D114" s="418"/>
      <c r="E114" s="418"/>
      <c r="F114" s="418"/>
      <c r="G114" s="418"/>
      <c r="H114" s="418"/>
      <c r="I114" s="418"/>
      <c r="J114" s="418"/>
      <c r="K114" s="418"/>
      <c r="L114" s="418"/>
      <c r="M114" s="418"/>
      <c r="N114" s="418"/>
      <c r="O114" s="418"/>
      <c r="P114" s="418"/>
      <c r="Q114" s="418"/>
      <c r="R114" s="418"/>
      <c r="S114" s="418"/>
      <c r="T114" s="418"/>
      <c r="U114" s="418"/>
      <c r="V114" s="418"/>
      <c r="W114" s="418"/>
      <c r="X114" s="418"/>
      <c r="Y114" s="418"/>
      <c r="Z114" s="418"/>
      <c r="AA114" s="418"/>
      <c r="AB114" s="418"/>
      <c r="AC114" s="418"/>
      <c r="AD114" s="442" t="s">
        <v>490</v>
      </c>
      <c r="AE114" s="443"/>
      <c r="AF114" s="443"/>
      <c r="AG114" s="306"/>
      <c r="AH114" s="307"/>
      <c r="AI114" s="307"/>
      <c r="AJ114" s="307"/>
      <c r="AK114" s="307"/>
      <c r="AL114" s="307"/>
      <c r="AM114" s="307"/>
      <c r="AN114" s="307"/>
      <c r="AO114" s="307"/>
      <c r="AP114" s="307"/>
      <c r="AQ114" s="307"/>
      <c r="AR114" s="307"/>
      <c r="AS114" s="307"/>
      <c r="AT114" s="307"/>
      <c r="AU114" s="307"/>
      <c r="AV114" s="307"/>
      <c r="AW114" s="307"/>
      <c r="AX114" s="308"/>
    </row>
    <row r="115" spans="1:64" ht="19.350000000000001" customHeight="1">
      <c r="A115" s="589"/>
      <c r="B115" s="590"/>
      <c r="C115" s="417" t="s">
        <v>50</v>
      </c>
      <c r="D115" s="418"/>
      <c r="E115" s="418"/>
      <c r="F115" s="418"/>
      <c r="G115" s="418"/>
      <c r="H115" s="418"/>
      <c r="I115" s="418"/>
      <c r="J115" s="418"/>
      <c r="K115" s="418"/>
      <c r="L115" s="418"/>
      <c r="M115" s="418"/>
      <c r="N115" s="418"/>
      <c r="O115" s="418"/>
      <c r="P115" s="418"/>
      <c r="Q115" s="418"/>
      <c r="R115" s="418"/>
      <c r="S115" s="418"/>
      <c r="T115" s="418"/>
      <c r="U115" s="418"/>
      <c r="V115" s="418"/>
      <c r="W115" s="418"/>
      <c r="X115" s="418"/>
      <c r="Y115" s="418"/>
      <c r="Z115" s="418"/>
      <c r="AA115" s="418"/>
      <c r="AB115" s="418"/>
      <c r="AC115" s="492"/>
      <c r="AD115" s="442" t="s">
        <v>475</v>
      </c>
      <c r="AE115" s="443"/>
      <c r="AF115" s="443"/>
      <c r="AG115" s="533" t="s">
        <v>496</v>
      </c>
      <c r="AH115" s="307"/>
      <c r="AI115" s="307"/>
      <c r="AJ115" s="307"/>
      <c r="AK115" s="307"/>
      <c r="AL115" s="307"/>
      <c r="AM115" s="307"/>
      <c r="AN115" s="307"/>
      <c r="AO115" s="307"/>
      <c r="AP115" s="307"/>
      <c r="AQ115" s="307"/>
      <c r="AR115" s="307"/>
      <c r="AS115" s="307"/>
      <c r="AT115" s="307"/>
      <c r="AU115" s="307"/>
      <c r="AV115" s="307"/>
      <c r="AW115" s="307"/>
      <c r="AX115" s="308"/>
    </row>
    <row r="116" spans="1:64" ht="19.350000000000001" customHeight="1">
      <c r="A116" s="589"/>
      <c r="B116" s="590"/>
      <c r="C116" s="417" t="s">
        <v>55</v>
      </c>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18"/>
      <c r="AA116" s="418"/>
      <c r="AB116" s="418"/>
      <c r="AC116" s="492"/>
      <c r="AD116" s="634" t="s">
        <v>475</v>
      </c>
      <c r="AE116" s="635"/>
      <c r="AF116" s="635"/>
      <c r="AG116" s="368" t="s">
        <v>497</v>
      </c>
      <c r="AH116" s="369"/>
      <c r="AI116" s="369"/>
      <c r="AJ116" s="369"/>
      <c r="AK116" s="369"/>
      <c r="AL116" s="369"/>
      <c r="AM116" s="369"/>
      <c r="AN116" s="369"/>
      <c r="AO116" s="369"/>
      <c r="AP116" s="369"/>
      <c r="AQ116" s="369"/>
      <c r="AR116" s="369"/>
      <c r="AS116" s="369"/>
      <c r="AT116" s="369"/>
      <c r="AU116" s="369"/>
      <c r="AV116" s="369"/>
      <c r="AW116" s="369"/>
      <c r="AX116" s="370"/>
      <c r="BI116" s="10"/>
      <c r="BJ116" s="10"/>
      <c r="BK116" s="10"/>
      <c r="BL116" s="10"/>
    </row>
    <row r="117" spans="1:64" ht="17.25" customHeight="1">
      <c r="A117" s="591"/>
      <c r="B117" s="592"/>
      <c r="C117" s="593" t="s">
        <v>82</v>
      </c>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5"/>
      <c r="AD117" s="586" t="s">
        <v>490</v>
      </c>
      <c r="AE117" s="587"/>
      <c r="AF117" s="596"/>
      <c r="AG117" s="600"/>
      <c r="AH117" s="436"/>
      <c r="AI117" s="436"/>
      <c r="AJ117" s="436"/>
      <c r="AK117" s="436"/>
      <c r="AL117" s="436"/>
      <c r="AM117" s="436"/>
      <c r="AN117" s="436"/>
      <c r="AO117" s="436"/>
      <c r="AP117" s="436"/>
      <c r="AQ117" s="436"/>
      <c r="AR117" s="436"/>
      <c r="AS117" s="436"/>
      <c r="AT117" s="436"/>
      <c r="AU117" s="436"/>
      <c r="AV117" s="436"/>
      <c r="AW117" s="436"/>
      <c r="AX117" s="601"/>
      <c r="BG117" s="10"/>
      <c r="BH117" s="10"/>
      <c r="BI117" s="10"/>
      <c r="BJ117" s="10"/>
    </row>
    <row r="118" spans="1:64" ht="38.25" customHeight="1">
      <c r="A118" s="551" t="s">
        <v>47</v>
      </c>
      <c r="B118" s="588"/>
      <c r="C118" s="636" t="s">
        <v>81</v>
      </c>
      <c r="D118" s="637"/>
      <c r="E118" s="637"/>
      <c r="F118" s="637"/>
      <c r="G118" s="637"/>
      <c r="H118" s="637"/>
      <c r="I118" s="637"/>
      <c r="J118" s="637"/>
      <c r="K118" s="637"/>
      <c r="L118" s="637"/>
      <c r="M118" s="637"/>
      <c r="N118" s="637"/>
      <c r="O118" s="637"/>
      <c r="P118" s="637"/>
      <c r="Q118" s="637"/>
      <c r="R118" s="637"/>
      <c r="S118" s="637"/>
      <c r="T118" s="637"/>
      <c r="U118" s="637"/>
      <c r="V118" s="637"/>
      <c r="W118" s="637"/>
      <c r="X118" s="637"/>
      <c r="Y118" s="637"/>
      <c r="Z118" s="637"/>
      <c r="AA118" s="637"/>
      <c r="AB118" s="637"/>
      <c r="AC118" s="638"/>
      <c r="AD118" s="438" t="s">
        <v>475</v>
      </c>
      <c r="AE118" s="439"/>
      <c r="AF118" s="639"/>
      <c r="AG118" s="303" t="s">
        <v>498</v>
      </c>
      <c r="AH118" s="304"/>
      <c r="AI118" s="304"/>
      <c r="AJ118" s="304"/>
      <c r="AK118" s="304"/>
      <c r="AL118" s="304"/>
      <c r="AM118" s="304"/>
      <c r="AN118" s="304"/>
      <c r="AO118" s="304"/>
      <c r="AP118" s="304"/>
      <c r="AQ118" s="304"/>
      <c r="AR118" s="304"/>
      <c r="AS118" s="304"/>
      <c r="AT118" s="304"/>
      <c r="AU118" s="304"/>
      <c r="AV118" s="304"/>
      <c r="AW118" s="304"/>
      <c r="AX118" s="305"/>
    </row>
    <row r="119" spans="1:64" ht="30" customHeight="1">
      <c r="A119" s="589"/>
      <c r="B119" s="590"/>
      <c r="C119" s="583" t="s">
        <v>53</v>
      </c>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5"/>
      <c r="AD119" s="607" t="s">
        <v>490</v>
      </c>
      <c r="AE119" s="608"/>
      <c r="AF119" s="608"/>
      <c r="AG119" s="306"/>
      <c r="AH119" s="307"/>
      <c r="AI119" s="307"/>
      <c r="AJ119" s="307"/>
      <c r="AK119" s="307"/>
      <c r="AL119" s="307"/>
      <c r="AM119" s="307"/>
      <c r="AN119" s="307"/>
      <c r="AO119" s="307"/>
      <c r="AP119" s="307"/>
      <c r="AQ119" s="307"/>
      <c r="AR119" s="307"/>
      <c r="AS119" s="307"/>
      <c r="AT119" s="307"/>
      <c r="AU119" s="307"/>
      <c r="AV119" s="307"/>
      <c r="AW119" s="307"/>
      <c r="AX119" s="308"/>
    </row>
    <row r="120" spans="1:64" ht="18" customHeight="1">
      <c r="A120" s="589"/>
      <c r="B120" s="590"/>
      <c r="C120" s="417" t="s">
        <v>51</v>
      </c>
      <c r="D120" s="418"/>
      <c r="E120" s="418"/>
      <c r="F120" s="418"/>
      <c r="G120" s="418"/>
      <c r="H120" s="418"/>
      <c r="I120" s="418"/>
      <c r="J120" s="418"/>
      <c r="K120" s="418"/>
      <c r="L120" s="418"/>
      <c r="M120" s="418"/>
      <c r="N120" s="418"/>
      <c r="O120" s="418"/>
      <c r="P120" s="418"/>
      <c r="Q120" s="418"/>
      <c r="R120" s="418"/>
      <c r="S120" s="418"/>
      <c r="T120" s="418"/>
      <c r="U120" s="418"/>
      <c r="V120" s="418"/>
      <c r="W120" s="418"/>
      <c r="X120" s="418"/>
      <c r="Y120" s="418"/>
      <c r="Z120" s="418"/>
      <c r="AA120" s="418"/>
      <c r="AB120" s="418"/>
      <c r="AC120" s="418"/>
      <c r="AD120" s="442" t="s">
        <v>475</v>
      </c>
      <c r="AE120" s="443"/>
      <c r="AF120" s="443"/>
      <c r="AG120" s="533" t="s">
        <v>499</v>
      </c>
      <c r="AH120" s="307"/>
      <c r="AI120" s="307"/>
      <c r="AJ120" s="307"/>
      <c r="AK120" s="307"/>
      <c r="AL120" s="307"/>
      <c r="AM120" s="307"/>
      <c r="AN120" s="307"/>
      <c r="AO120" s="307"/>
      <c r="AP120" s="307"/>
      <c r="AQ120" s="307"/>
      <c r="AR120" s="307"/>
      <c r="AS120" s="307"/>
      <c r="AT120" s="307"/>
      <c r="AU120" s="307"/>
      <c r="AV120" s="307"/>
      <c r="AW120" s="307"/>
      <c r="AX120" s="308"/>
    </row>
    <row r="121" spans="1:64" ht="18" customHeight="1">
      <c r="A121" s="591"/>
      <c r="B121" s="592"/>
      <c r="C121" s="417" t="s">
        <v>52</v>
      </c>
      <c r="D121" s="418"/>
      <c r="E121" s="418"/>
      <c r="F121" s="418"/>
      <c r="G121" s="418"/>
      <c r="H121" s="418"/>
      <c r="I121" s="418"/>
      <c r="J121" s="418"/>
      <c r="K121" s="418"/>
      <c r="L121" s="418"/>
      <c r="M121" s="418"/>
      <c r="N121" s="418"/>
      <c r="O121" s="418"/>
      <c r="P121" s="418"/>
      <c r="Q121" s="418"/>
      <c r="R121" s="418"/>
      <c r="S121" s="418"/>
      <c r="T121" s="418"/>
      <c r="U121" s="418"/>
      <c r="V121" s="418"/>
      <c r="W121" s="418"/>
      <c r="X121" s="418"/>
      <c r="Y121" s="418"/>
      <c r="Z121" s="418"/>
      <c r="AA121" s="418"/>
      <c r="AB121" s="418"/>
      <c r="AC121" s="418"/>
      <c r="AD121" s="442" t="s">
        <v>475</v>
      </c>
      <c r="AE121" s="443"/>
      <c r="AF121" s="443"/>
      <c r="AG121" s="531" t="s">
        <v>500</v>
      </c>
      <c r="AH121" s="197"/>
      <c r="AI121" s="197"/>
      <c r="AJ121" s="197"/>
      <c r="AK121" s="197"/>
      <c r="AL121" s="197"/>
      <c r="AM121" s="197"/>
      <c r="AN121" s="197"/>
      <c r="AO121" s="197"/>
      <c r="AP121" s="197"/>
      <c r="AQ121" s="197"/>
      <c r="AR121" s="197"/>
      <c r="AS121" s="197"/>
      <c r="AT121" s="197"/>
      <c r="AU121" s="197"/>
      <c r="AV121" s="197"/>
      <c r="AW121" s="197"/>
      <c r="AX121" s="532"/>
    </row>
    <row r="122" spans="1:64" ht="33.6" customHeight="1">
      <c r="A122" s="624" t="s">
        <v>80</v>
      </c>
      <c r="B122" s="625"/>
      <c r="C122" s="440" t="s">
        <v>316</v>
      </c>
      <c r="D122" s="441"/>
      <c r="E122" s="441"/>
      <c r="F122" s="441"/>
      <c r="G122" s="441"/>
      <c r="H122" s="441"/>
      <c r="I122" s="441"/>
      <c r="J122" s="441"/>
      <c r="K122" s="441"/>
      <c r="L122" s="441"/>
      <c r="M122" s="441"/>
      <c r="N122" s="441"/>
      <c r="O122" s="441"/>
      <c r="P122" s="441"/>
      <c r="Q122" s="441"/>
      <c r="R122" s="441"/>
      <c r="S122" s="441"/>
      <c r="T122" s="441"/>
      <c r="U122" s="441"/>
      <c r="V122" s="441"/>
      <c r="W122" s="441"/>
      <c r="X122" s="441"/>
      <c r="Y122" s="441"/>
      <c r="Z122" s="441"/>
      <c r="AA122" s="441"/>
      <c r="AB122" s="441"/>
      <c r="AC122" s="431"/>
      <c r="AD122" s="438" t="s">
        <v>475</v>
      </c>
      <c r="AE122" s="439"/>
      <c r="AF122" s="439"/>
      <c r="AG122" s="578" t="s">
        <v>501</v>
      </c>
      <c r="AH122" s="195"/>
      <c r="AI122" s="195"/>
      <c r="AJ122" s="195"/>
      <c r="AK122" s="195"/>
      <c r="AL122" s="195"/>
      <c r="AM122" s="195"/>
      <c r="AN122" s="195"/>
      <c r="AO122" s="195"/>
      <c r="AP122" s="195"/>
      <c r="AQ122" s="195"/>
      <c r="AR122" s="195"/>
      <c r="AS122" s="195"/>
      <c r="AT122" s="195"/>
      <c r="AU122" s="195"/>
      <c r="AV122" s="195"/>
      <c r="AW122" s="195"/>
      <c r="AX122" s="579"/>
    </row>
    <row r="123" spans="1:64" ht="15.75" customHeight="1">
      <c r="A123" s="626"/>
      <c r="B123" s="627"/>
      <c r="C123" s="653" t="s">
        <v>87</v>
      </c>
      <c r="D123" s="654"/>
      <c r="E123" s="654"/>
      <c r="F123" s="654"/>
      <c r="G123" s="654"/>
      <c r="H123" s="654"/>
      <c r="I123" s="654"/>
      <c r="J123" s="654"/>
      <c r="K123" s="654"/>
      <c r="L123" s="654"/>
      <c r="M123" s="654"/>
      <c r="N123" s="654"/>
      <c r="O123" s="655"/>
      <c r="P123" s="647" t="s">
        <v>0</v>
      </c>
      <c r="Q123" s="656"/>
      <c r="R123" s="656"/>
      <c r="S123" s="657"/>
      <c r="T123" s="646" t="s">
        <v>30</v>
      </c>
      <c r="U123" s="647"/>
      <c r="V123" s="647"/>
      <c r="W123" s="647"/>
      <c r="X123" s="647"/>
      <c r="Y123" s="647"/>
      <c r="Z123" s="647"/>
      <c r="AA123" s="647"/>
      <c r="AB123" s="647"/>
      <c r="AC123" s="647"/>
      <c r="AD123" s="647"/>
      <c r="AE123" s="647"/>
      <c r="AF123" s="648"/>
      <c r="AG123" s="580"/>
      <c r="AH123" s="278"/>
      <c r="AI123" s="278"/>
      <c r="AJ123" s="278"/>
      <c r="AK123" s="278"/>
      <c r="AL123" s="278"/>
      <c r="AM123" s="278"/>
      <c r="AN123" s="278"/>
      <c r="AO123" s="278"/>
      <c r="AP123" s="278"/>
      <c r="AQ123" s="278"/>
      <c r="AR123" s="278"/>
      <c r="AS123" s="278"/>
      <c r="AT123" s="278"/>
      <c r="AU123" s="278"/>
      <c r="AV123" s="278"/>
      <c r="AW123" s="278"/>
      <c r="AX123" s="581"/>
    </row>
    <row r="124" spans="1:64" ht="26.25" customHeight="1">
      <c r="A124" s="626"/>
      <c r="B124" s="627"/>
      <c r="C124" s="640" t="s">
        <v>504</v>
      </c>
      <c r="D124" s="641"/>
      <c r="E124" s="641"/>
      <c r="F124" s="641"/>
      <c r="G124" s="641"/>
      <c r="H124" s="641"/>
      <c r="I124" s="641"/>
      <c r="J124" s="641"/>
      <c r="K124" s="641"/>
      <c r="L124" s="641"/>
      <c r="M124" s="641"/>
      <c r="N124" s="641"/>
      <c r="O124" s="642"/>
      <c r="P124" s="649"/>
      <c r="Q124" s="649"/>
      <c r="R124" s="649"/>
      <c r="S124" s="650"/>
      <c r="T124" s="632" t="s">
        <v>503</v>
      </c>
      <c r="U124" s="307"/>
      <c r="V124" s="307"/>
      <c r="W124" s="307"/>
      <c r="X124" s="307"/>
      <c r="Y124" s="307"/>
      <c r="Z124" s="307"/>
      <c r="AA124" s="307"/>
      <c r="AB124" s="307"/>
      <c r="AC124" s="307"/>
      <c r="AD124" s="307"/>
      <c r="AE124" s="307"/>
      <c r="AF124" s="633"/>
      <c r="AG124" s="580"/>
      <c r="AH124" s="278"/>
      <c r="AI124" s="278"/>
      <c r="AJ124" s="278"/>
      <c r="AK124" s="278"/>
      <c r="AL124" s="278"/>
      <c r="AM124" s="278"/>
      <c r="AN124" s="278"/>
      <c r="AO124" s="278"/>
      <c r="AP124" s="278"/>
      <c r="AQ124" s="278"/>
      <c r="AR124" s="278"/>
      <c r="AS124" s="278"/>
      <c r="AT124" s="278"/>
      <c r="AU124" s="278"/>
      <c r="AV124" s="278"/>
      <c r="AW124" s="278"/>
      <c r="AX124" s="581"/>
    </row>
    <row r="125" spans="1:64" ht="26.25" customHeight="1">
      <c r="A125" s="628"/>
      <c r="B125" s="629"/>
      <c r="C125" s="643" t="s">
        <v>505</v>
      </c>
      <c r="D125" s="644"/>
      <c r="E125" s="644"/>
      <c r="F125" s="644"/>
      <c r="G125" s="644"/>
      <c r="H125" s="644"/>
      <c r="I125" s="644"/>
      <c r="J125" s="644"/>
      <c r="K125" s="644"/>
      <c r="L125" s="644"/>
      <c r="M125" s="644"/>
      <c r="N125" s="644"/>
      <c r="O125" s="645"/>
      <c r="P125" s="651"/>
      <c r="Q125" s="651"/>
      <c r="R125" s="651"/>
      <c r="S125" s="652"/>
      <c r="T125" s="435" t="s">
        <v>502</v>
      </c>
      <c r="U125" s="436"/>
      <c r="V125" s="436"/>
      <c r="W125" s="436"/>
      <c r="X125" s="436"/>
      <c r="Y125" s="436"/>
      <c r="Z125" s="436"/>
      <c r="AA125" s="436"/>
      <c r="AB125" s="436"/>
      <c r="AC125" s="436"/>
      <c r="AD125" s="436"/>
      <c r="AE125" s="436"/>
      <c r="AF125" s="437"/>
      <c r="AG125" s="582"/>
      <c r="AH125" s="197"/>
      <c r="AI125" s="197"/>
      <c r="AJ125" s="197"/>
      <c r="AK125" s="197"/>
      <c r="AL125" s="197"/>
      <c r="AM125" s="197"/>
      <c r="AN125" s="197"/>
      <c r="AO125" s="197"/>
      <c r="AP125" s="197"/>
      <c r="AQ125" s="197"/>
      <c r="AR125" s="197"/>
      <c r="AS125" s="197"/>
      <c r="AT125" s="197"/>
      <c r="AU125" s="197"/>
      <c r="AV125" s="197"/>
      <c r="AW125" s="197"/>
      <c r="AX125" s="532"/>
    </row>
    <row r="126" spans="1:64" ht="57" customHeight="1">
      <c r="A126" s="551" t="s">
        <v>58</v>
      </c>
      <c r="B126" s="552"/>
      <c r="C126" s="393" t="s">
        <v>64</v>
      </c>
      <c r="D126" s="574"/>
      <c r="E126" s="574"/>
      <c r="F126" s="575"/>
      <c r="G126" s="545" t="s">
        <v>506</v>
      </c>
      <c r="H126" s="546"/>
      <c r="I126" s="546"/>
      <c r="J126" s="546"/>
      <c r="K126" s="546"/>
      <c r="L126" s="546"/>
      <c r="M126" s="546"/>
      <c r="N126" s="546"/>
      <c r="O126" s="546"/>
      <c r="P126" s="546"/>
      <c r="Q126" s="546"/>
      <c r="R126" s="546"/>
      <c r="S126" s="546"/>
      <c r="T126" s="546"/>
      <c r="U126" s="546"/>
      <c r="V126" s="546"/>
      <c r="W126" s="546"/>
      <c r="X126" s="546"/>
      <c r="Y126" s="546"/>
      <c r="Z126" s="546"/>
      <c r="AA126" s="546"/>
      <c r="AB126" s="546"/>
      <c r="AC126" s="546"/>
      <c r="AD126" s="546"/>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64" ht="66.75" customHeight="1" thickBot="1">
      <c r="A127" s="553"/>
      <c r="B127" s="554"/>
      <c r="C127" s="363" t="s">
        <v>68</v>
      </c>
      <c r="D127" s="364"/>
      <c r="E127" s="364"/>
      <c r="F127" s="365"/>
      <c r="G127" s="366" t="s">
        <v>507</v>
      </c>
      <c r="H127" s="366"/>
      <c r="I127" s="366"/>
      <c r="J127" s="366"/>
      <c r="K127" s="366"/>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7"/>
    </row>
    <row r="128" spans="1:64" ht="21" customHeight="1">
      <c r="A128" s="360" t="s">
        <v>40</v>
      </c>
      <c r="B128" s="361"/>
      <c r="C128" s="361"/>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59.25" customHeight="1" thickBot="1">
      <c r="A129" s="573" t="s">
        <v>607</v>
      </c>
      <c r="B129" s="568"/>
      <c r="C129" s="568"/>
      <c r="D129" s="568"/>
      <c r="E129" s="568"/>
      <c r="F129" s="568"/>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21" customHeight="1">
      <c r="A130" s="564" t="s">
        <v>41</v>
      </c>
      <c r="B130" s="565"/>
      <c r="C130" s="565"/>
      <c r="D130" s="565"/>
      <c r="E130" s="565"/>
      <c r="F130" s="565"/>
      <c r="G130" s="565"/>
      <c r="H130" s="565"/>
      <c r="I130" s="565"/>
      <c r="J130" s="565"/>
      <c r="K130" s="565"/>
      <c r="L130" s="565"/>
      <c r="M130" s="565"/>
      <c r="N130" s="565"/>
      <c r="O130" s="565"/>
      <c r="P130" s="565"/>
      <c r="Q130" s="565"/>
      <c r="R130" s="565"/>
      <c r="S130" s="565"/>
      <c r="T130" s="565"/>
      <c r="U130" s="565"/>
      <c r="V130" s="565"/>
      <c r="W130" s="565"/>
      <c r="X130" s="565"/>
      <c r="Y130" s="565"/>
      <c r="Z130" s="565"/>
      <c r="AA130" s="565"/>
      <c r="AB130" s="565"/>
      <c r="AC130" s="565"/>
      <c r="AD130" s="565"/>
      <c r="AE130" s="565"/>
      <c r="AF130" s="565"/>
      <c r="AG130" s="565"/>
      <c r="AH130" s="565"/>
      <c r="AI130" s="565"/>
      <c r="AJ130" s="565"/>
      <c r="AK130" s="565"/>
      <c r="AL130" s="565"/>
      <c r="AM130" s="565"/>
      <c r="AN130" s="565"/>
      <c r="AO130" s="565"/>
      <c r="AP130" s="565"/>
      <c r="AQ130" s="565"/>
      <c r="AR130" s="565"/>
      <c r="AS130" s="565"/>
      <c r="AT130" s="565"/>
      <c r="AU130" s="565"/>
      <c r="AV130" s="565"/>
      <c r="AW130" s="565"/>
      <c r="AX130" s="566"/>
    </row>
    <row r="131" spans="1:50" ht="60" customHeight="1" thickBot="1">
      <c r="A131" s="548" t="s">
        <v>307</v>
      </c>
      <c r="B131" s="549"/>
      <c r="C131" s="549"/>
      <c r="D131" s="549"/>
      <c r="E131" s="550"/>
      <c r="F131" s="567" t="s">
        <v>608</v>
      </c>
      <c r="G131" s="568"/>
      <c r="H131" s="568"/>
      <c r="I131" s="568"/>
      <c r="J131" s="568"/>
      <c r="K131" s="568"/>
      <c r="L131" s="568"/>
      <c r="M131" s="568"/>
      <c r="N131" s="568"/>
      <c r="O131" s="568"/>
      <c r="P131" s="568"/>
      <c r="Q131" s="568"/>
      <c r="R131" s="568"/>
      <c r="S131" s="568"/>
      <c r="T131" s="568"/>
      <c r="U131" s="568"/>
      <c r="V131" s="568"/>
      <c r="W131" s="568"/>
      <c r="X131" s="568"/>
      <c r="Y131" s="568"/>
      <c r="Z131" s="568"/>
      <c r="AA131" s="568"/>
      <c r="AB131" s="568"/>
      <c r="AC131" s="568"/>
      <c r="AD131" s="568"/>
      <c r="AE131" s="568"/>
      <c r="AF131" s="568"/>
      <c r="AG131" s="568"/>
      <c r="AH131" s="568"/>
      <c r="AI131" s="568"/>
      <c r="AJ131" s="568"/>
      <c r="AK131" s="568"/>
      <c r="AL131" s="568"/>
      <c r="AM131" s="568"/>
      <c r="AN131" s="568"/>
      <c r="AO131" s="568"/>
      <c r="AP131" s="568"/>
      <c r="AQ131" s="568"/>
      <c r="AR131" s="568"/>
      <c r="AS131" s="568"/>
      <c r="AT131" s="568"/>
      <c r="AU131" s="568"/>
      <c r="AV131" s="568"/>
      <c r="AW131" s="568"/>
      <c r="AX131" s="569"/>
    </row>
    <row r="132" spans="1:50" ht="21" customHeight="1">
      <c r="A132" s="564" t="s">
        <v>54</v>
      </c>
      <c r="B132" s="565"/>
      <c r="C132" s="565"/>
      <c r="D132" s="565"/>
      <c r="E132" s="565"/>
      <c r="F132" s="565"/>
      <c r="G132" s="565"/>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65"/>
      <c r="AD132" s="565"/>
      <c r="AE132" s="565"/>
      <c r="AF132" s="565"/>
      <c r="AG132" s="565"/>
      <c r="AH132" s="565"/>
      <c r="AI132" s="565"/>
      <c r="AJ132" s="565"/>
      <c r="AK132" s="565"/>
      <c r="AL132" s="565"/>
      <c r="AM132" s="565"/>
      <c r="AN132" s="565"/>
      <c r="AO132" s="565"/>
      <c r="AP132" s="565"/>
      <c r="AQ132" s="565"/>
      <c r="AR132" s="565"/>
      <c r="AS132" s="565"/>
      <c r="AT132" s="565"/>
      <c r="AU132" s="565"/>
      <c r="AV132" s="565"/>
      <c r="AW132" s="565"/>
      <c r="AX132" s="566"/>
    </row>
    <row r="133" spans="1:50" ht="99.95" customHeight="1" thickBot="1">
      <c r="A133" s="432" t="s">
        <v>611</v>
      </c>
      <c r="B133" s="433"/>
      <c r="C133" s="433"/>
      <c r="D133" s="433"/>
      <c r="E133" s="434"/>
      <c r="F133" s="570" t="s">
        <v>610</v>
      </c>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1"/>
      <c r="AD133" s="571"/>
      <c r="AE133" s="571"/>
      <c r="AF133" s="571"/>
      <c r="AG133" s="571"/>
      <c r="AH133" s="571"/>
      <c r="AI133" s="571"/>
      <c r="AJ133" s="571"/>
      <c r="AK133" s="571"/>
      <c r="AL133" s="571"/>
      <c r="AM133" s="571"/>
      <c r="AN133" s="571"/>
      <c r="AO133" s="571"/>
      <c r="AP133" s="571"/>
      <c r="AQ133" s="571"/>
      <c r="AR133" s="571"/>
      <c r="AS133" s="571"/>
      <c r="AT133" s="571"/>
      <c r="AU133" s="571"/>
      <c r="AV133" s="571"/>
      <c r="AW133" s="571"/>
      <c r="AX133" s="572"/>
    </row>
    <row r="134" spans="1:50" ht="21" customHeight="1">
      <c r="A134" s="555" t="s">
        <v>42</v>
      </c>
      <c r="B134" s="556"/>
      <c r="C134" s="556"/>
      <c r="D134" s="556"/>
      <c r="E134" s="556"/>
      <c r="F134" s="556"/>
      <c r="G134" s="556"/>
      <c r="H134" s="556"/>
      <c r="I134" s="556"/>
      <c r="J134" s="556"/>
      <c r="K134" s="556"/>
      <c r="L134" s="556"/>
      <c r="M134" s="556"/>
      <c r="N134" s="556"/>
      <c r="O134" s="556"/>
      <c r="P134" s="556"/>
      <c r="Q134" s="556"/>
      <c r="R134" s="556"/>
      <c r="S134" s="556"/>
      <c r="T134" s="556"/>
      <c r="U134" s="556"/>
      <c r="V134" s="556"/>
      <c r="W134" s="556"/>
      <c r="X134" s="556"/>
      <c r="Y134" s="556"/>
      <c r="Z134" s="556"/>
      <c r="AA134" s="556"/>
      <c r="AB134" s="556"/>
      <c r="AC134" s="556"/>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7"/>
    </row>
    <row r="135" spans="1:50" ht="99.95" customHeight="1" thickBot="1">
      <c r="A135" s="609"/>
      <c r="B135" s="610"/>
      <c r="C135" s="610"/>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0"/>
      <c r="AK135" s="610"/>
      <c r="AL135" s="610"/>
      <c r="AM135" s="610"/>
      <c r="AN135" s="610"/>
      <c r="AO135" s="610"/>
      <c r="AP135" s="610"/>
      <c r="AQ135" s="610"/>
      <c r="AR135" s="610"/>
      <c r="AS135" s="610"/>
      <c r="AT135" s="610"/>
      <c r="AU135" s="610"/>
      <c r="AV135" s="610"/>
      <c r="AW135" s="610"/>
      <c r="AX135" s="611"/>
    </row>
    <row r="136" spans="1:50" ht="19.7" customHeight="1">
      <c r="A136" s="542" t="s">
        <v>37</v>
      </c>
      <c r="B136" s="543"/>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c r="Y136" s="543"/>
      <c r="Z136" s="543"/>
      <c r="AA136" s="543"/>
      <c r="AB136" s="543"/>
      <c r="AC136" s="543"/>
      <c r="AD136" s="543"/>
      <c r="AE136" s="543"/>
      <c r="AF136" s="543"/>
      <c r="AG136" s="543"/>
      <c r="AH136" s="543"/>
      <c r="AI136" s="543"/>
      <c r="AJ136" s="543"/>
      <c r="AK136" s="543"/>
      <c r="AL136" s="543"/>
      <c r="AM136" s="543"/>
      <c r="AN136" s="543"/>
      <c r="AO136" s="543"/>
      <c r="AP136" s="543"/>
      <c r="AQ136" s="543"/>
      <c r="AR136" s="543"/>
      <c r="AS136" s="543"/>
      <c r="AT136" s="543"/>
      <c r="AU136" s="543"/>
      <c r="AV136" s="543"/>
      <c r="AW136" s="543"/>
      <c r="AX136" s="544"/>
    </row>
    <row r="137" spans="1:50" ht="19.899999999999999" customHeight="1">
      <c r="A137" s="405" t="s">
        <v>224</v>
      </c>
      <c r="B137" s="406"/>
      <c r="C137" s="406"/>
      <c r="D137" s="406"/>
      <c r="E137" s="406"/>
      <c r="F137" s="406"/>
      <c r="G137" s="419" t="s">
        <v>529</v>
      </c>
      <c r="H137" s="420"/>
      <c r="I137" s="420"/>
      <c r="J137" s="420"/>
      <c r="K137" s="420"/>
      <c r="L137" s="420"/>
      <c r="M137" s="420"/>
      <c r="N137" s="420"/>
      <c r="O137" s="420"/>
      <c r="P137" s="421"/>
      <c r="Q137" s="406" t="s">
        <v>225</v>
      </c>
      <c r="R137" s="406"/>
      <c r="S137" s="406"/>
      <c r="T137" s="406"/>
      <c r="U137" s="406"/>
      <c r="V137" s="406"/>
      <c r="W137" s="419" t="s">
        <v>508</v>
      </c>
      <c r="X137" s="420"/>
      <c r="Y137" s="420"/>
      <c r="Z137" s="420"/>
      <c r="AA137" s="420"/>
      <c r="AB137" s="420"/>
      <c r="AC137" s="420"/>
      <c r="AD137" s="420"/>
      <c r="AE137" s="420"/>
      <c r="AF137" s="421"/>
      <c r="AG137" s="406" t="s">
        <v>226</v>
      </c>
      <c r="AH137" s="406"/>
      <c r="AI137" s="406"/>
      <c r="AJ137" s="406"/>
      <c r="AK137" s="406"/>
      <c r="AL137" s="406"/>
      <c r="AM137" s="402">
        <v>223</v>
      </c>
      <c r="AN137" s="403"/>
      <c r="AO137" s="403"/>
      <c r="AP137" s="403"/>
      <c r="AQ137" s="403"/>
      <c r="AR137" s="403"/>
      <c r="AS137" s="403"/>
      <c r="AT137" s="403"/>
      <c r="AU137" s="403"/>
      <c r="AV137" s="404"/>
      <c r="AW137" s="12"/>
      <c r="AX137" s="13"/>
    </row>
    <row r="138" spans="1:50" ht="19.899999999999999" customHeight="1" thickBot="1">
      <c r="A138" s="407" t="s">
        <v>227</v>
      </c>
      <c r="B138" s="408"/>
      <c r="C138" s="408"/>
      <c r="D138" s="408"/>
      <c r="E138" s="408"/>
      <c r="F138" s="408"/>
      <c r="G138" s="422">
        <v>5</v>
      </c>
      <c r="H138" s="423"/>
      <c r="I138" s="423"/>
      <c r="J138" s="423"/>
      <c r="K138" s="423"/>
      <c r="L138" s="423"/>
      <c r="M138" s="423"/>
      <c r="N138" s="423"/>
      <c r="O138" s="423"/>
      <c r="P138" s="424"/>
      <c r="Q138" s="408" t="s">
        <v>228</v>
      </c>
      <c r="R138" s="408"/>
      <c r="S138" s="408"/>
      <c r="T138" s="408"/>
      <c r="U138" s="408"/>
      <c r="V138" s="408"/>
      <c r="W138" s="422">
        <v>5</v>
      </c>
      <c r="X138" s="423"/>
      <c r="Y138" s="423"/>
      <c r="Z138" s="423"/>
      <c r="AA138" s="423"/>
      <c r="AB138" s="423"/>
      <c r="AC138" s="423"/>
      <c r="AD138" s="423"/>
      <c r="AE138" s="423"/>
      <c r="AF138" s="424"/>
      <c r="AG138" s="576"/>
      <c r="AH138" s="577"/>
      <c r="AI138" s="577"/>
      <c r="AJ138" s="577"/>
      <c r="AK138" s="577"/>
      <c r="AL138" s="577"/>
      <c r="AM138" s="612"/>
      <c r="AN138" s="613"/>
      <c r="AO138" s="613"/>
      <c r="AP138" s="613"/>
      <c r="AQ138" s="613"/>
      <c r="AR138" s="613"/>
      <c r="AS138" s="613"/>
      <c r="AT138" s="613"/>
      <c r="AU138" s="613"/>
      <c r="AV138" s="614"/>
      <c r="AW138" s="28"/>
      <c r="AX138" s="29"/>
    </row>
    <row r="139" spans="1:50" ht="23.65" customHeight="1">
      <c r="A139" s="558" t="s">
        <v>28</v>
      </c>
      <c r="B139" s="559"/>
      <c r="C139" s="559"/>
      <c r="D139" s="559"/>
      <c r="E139" s="559"/>
      <c r="F139" s="56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62.25" customHeight="1">
      <c r="A140" s="464"/>
      <c r="B140" s="465"/>
      <c r="C140" s="465"/>
      <c r="D140" s="465"/>
      <c r="E140" s="465"/>
      <c r="F140" s="46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62.25" customHeight="1">
      <c r="A141" s="464"/>
      <c r="B141" s="465"/>
      <c r="C141" s="465"/>
      <c r="D141" s="465"/>
      <c r="E141" s="465"/>
      <c r="F141" s="46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62.25" customHeight="1">
      <c r="A142" s="464"/>
      <c r="B142" s="465"/>
      <c r="C142" s="465"/>
      <c r="D142" s="465"/>
      <c r="E142" s="465"/>
      <c r="F142" s="46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62.25" customHeight="1">
      <c r="A143" s="464"/>
      <c r="B143" s="465"/>
      <c r="C143" s="465"/>
      <c r="D143" s="465"/>
      <c r="E143" s="465"/>
      <c r="F143" s="46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62.25" customHeight="1">
      <c r="A144" s="464"/>
      <c r="B144" s="465"/>
      <c r="C144" s="465"/>
      <c r="D144" s="465"/>
      <c r="E144" s="465"/>
      <c r="F144" s="46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62.25" customHeight="1">
      <c r="A145" s="464"/>
      <c r="B145" s="465"/>
      <c r="C145" s="465"/>
      <c r="D145" s="465"/>
      <c r="E145" s="465"/>
      <c r="F145" s="46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62.25" customHeight="1">
      <c r="A146" s="464"/>
      <c r="B146" s="465"/>
      <c r="C146" s="465"/>
      <c r="D146" s="465"/>
      <c r="E146" s="465"/>
      <c r="F146" s="46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62.25" customHeight="1">
      <c r="A147" s="464"/>
      <c r="B147" s="465"/>
      <c r="C147" s="465"/>
      <c r="D147" s="465"/>
      <c r="E147" s="465"/>
      <c r="F147" s="46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62.25" customHeight="1">
      <c r="A148" s="464"/>
      <c r="B148" s="465"/>
      <c r="C148" s="465"/>
      <c r="D148" s="465"/>
      <c r="E148" s="465"/>
      <c r="F148" s="46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62.25" customHeight="1">
      <c r="A149" s="464"/>
      <c r="B149" s="465"/>
      <c r="C149" s="465"/>
      <c r="D149" s="465"/>
      <c r="E149" s="465"/>
      <c r="F149" s="46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62.25" customHeight="1">
      <c r="A150" s="464"/>
      <c r="B150" s="465"/>
      <c r="C150" s="465"/>
      <c r="D150" s="465"/>
      <c r="E150" s="465"/>
      <c r="F150" s="46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62.25" customHeight="1">
      <c r="A151" s="464"/>
      <c r="B151" s="465"/>
      <c r="C151" s="465"/>
      <c r="D151" s="465"/>
      <c r="E151" s="465"/>
      <c r="F151" s="46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62.25" customHeight="1">
      <c r="A152" s="464"/>
      <c r="B152" s="465"/>
      <c r="C152" s="465"/>
      <c r="D152" s="465"/>
      <c r="E152" s="465"/>
      <c r="F152" s="46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62.25" customHeight="1">
      <c r="A153" s="464"/>
      <c r="B153" s="465"/>
      <c r="C153" s="465"/>
      <c r="D153" s="465"/>
      <c r="E153" s="465"/>
      <c r="F153" s="46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62.25" customHeight="1">
      <c r="A154" s="464"/>
      <c r="B154" s="465"/>
      <c r="C154" s="465"/>
      <c r="D154" s="465"/>
      <c r="E154" s="465"/>
      <c r="F154" s="46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62.25" customHeight="1">
      <c r="A155" s="464"/>
      <c r="B155" s="465"/>
      <c r="C155" s="465"/>
      <c r="D155" s="465"/>
      <c r="E155" s="465"/>
      <c r="F155" s="46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62.25" customHeight="1">
      <c r="A156" s="464"/>
      <c r="B156" s="465"/>
      <c r="C156" s="465"/>
      <c r="D156" s="465"/>
      <c r="E156" s="465"/>
      <c r="F156" s="46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62.25" customHeight="1">
      <c r="A157" s="464"/>
      <c r="B157" s="465"/>
      <c r="C157" s="465"/>
      <c r="D157" s="465"/>
      <c r="E157" s="465"/>
      <c r="F157" s="46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62.25" customHeight="1">
      <c r="A158" s="464"/>
      <c r="B158" s="465"/>
      <c r="C158" s="465"/>
      <c r="D158" s="465"/>
      <c r="E158" s="465"/>
      <c r="F158" s="46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62.25" customHeight="1">
      <c r="A159" s="464"/>
      <c r="B159" s="465"/>
      <c r="C159" s="465"/>
      <c r="D159" s="465"/>
      <c r="E159" s="465"/>
      <c r="F159" s="46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62.25" customHeight="1">
      <c r="A160" s="464"/>
      <c r="B160" s="465"/>
      <c r="C160" s="465"/>
      <c r="D160" s="465"/>
      <c r="E160" s="465"/>
      <c r="F160" s="46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62.25" customHeight="1">
      <c r="A161" s="464"/>
      <c r="B161" s="465"/>
      <c r="C161" s="465"/>
      <c r="D161" s="465"/>
      <c r="E161" s="465"/>
      <c r="F161" s="46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62.25" customHeight="1">
      <c r="A162" s="464"/>
      <c r="B162" s="465"/>
      <c r="C162" s="465"/>
      <c r="D162" s="465"/>
      <c r="E162" s="465"/>
      <c r="F162" s="46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62.25" customHeight="1">
      <c r="A163" s="464"/>
      <c r="B163" s="465"/>
      <c r="C163" s="465"/>
      <c r="D163" s="465"/>
      <c r="E163" s="465"/>
      <c r="F163" s="46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62.25" customHeight="1">
      <c r="A164" s="464"/>
      <c r="B164" s="465"/>
      <c r="C164" s="465"/>
      <c r="D164" s="465"/>
      <c r="E164" s="465"/>
      <c r="F164" s="46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62.25" customHeight="1">
      <c r="A165" s="464"/>
      <c r="B165" s="465"/>
      <c r="C165" s="465"/>
      <c r="D165" s="465"/>
      <c r="E165" s="465"/>
      <c r="F165" s="46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62.25" customHeight="1">
      <c r="A166" s="464"/>
      <c r="B166" s="465"/>
      <c r="C166" s="465"/>
      <c r="D166" s="465"/>
      <c r="E166" s="465"/>
      <c r="F166" s="46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62.25" customHeight="1">
      <c r="A167" s="464"/>
      <c r="B167" s="465"/>
      <c r="C167" s="465"/>
      <c r="D167" s="465"/>
      <c r="E167" s="465"/>
      <c r="F167" s="46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62.25" customHeight="1">
      <c r="A168" s="464"/>
      <c r="B168" s="465"/>
      <c r="C168" s="465"/>
      <c r="D168" s="465"/>
      <c r="E168" s="465"/>
      <c r="F168" s="46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62.25" customHeight="1">
      <c r="A169" s="464"/>
      <c r="B169" s="465"/>
      <c r="C169" s="465"/>
      <c r="D169" s="465"/>
      <c r="E169" s="465"/>
      <c r="F169" s="46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62.25" customHeight="1">
      <c r="A170" s="464"/>
      <c r="B170" s="465"/>
      <c r="C170" s="465"/>
      <c r="D170" s="465"/>
      <c r="E170" s="465"/>
      <c r="F170" s="46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62.25" customHeight="1">
      <c r="A171" s="464"/>
      <c r="B171" s="465"/>
      <c r="C171" s="465"/>
      <c r="D171" s="465"/>
      <c r="E171" s="465"/>
      <c r="F171" s="46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62.25" customHeight="1">
      <c r="A172" s="464"/>
      <c r="B172" s="465"/>
      <c r="C172" s="465"/>
      <c r="D172" s="465"/>
      <c r="E172" s="465"/>
      <c r="F172" s="46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62.25" customHeight="1">
      <c r="A173" s="464"/>
      <c r="B173" s="465"/>
      <c r="C173" s="465"/>
      <c r="D173" s="465"/>
      <c r="E173" s="465"/>
      <c r="F173" s="46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62.25" customHeight="1">
      <c r="A174" s="464"/>
      <c r="B174" s="465"/>
      <c r="C174" s="465"/>
      <c r="D174" s="465"/>
      <c r="E174" s="465"/>
      <c r="F174" s="46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62.25" customHeight="1">
      <c r="A175" s="464"/>
      <c r="B175" s="465"/>
      <c r="C175" s="465"/>
      <c r="D175" s="465"/>
      <c r="E175" s="465"/>
      <c r="F175" s="46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62.25" customHeight="1">
      <c r="A176" s="464"/>
      <c r="B176" s="465"/>
      <c r="C176" s="465"/>
      <c r="D176" s="465"/>
      <c r="E176" s="465"/>
      <c r="F176" s="46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84.95" customHeight="1" thickBot="1">
      <c r="A177" s="561"/>
      <c r="B177" s="562"/>
      <c r="C177" s="562"/>
      <c r="D177" s="562"/>
      <c r="E177" s="562"/>
      <c r="F177" s="56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37" t="s">
        <v>34</v>
      </c>
      <c r="B178" s="538"/>
      <c r="C178" s="538"/>
      <c r="D178" s="538"/>
      <c r="E178" s="538"/>
      <c r="F178" s="539"/>
      <c r="G178" s="389" t="s">
        <v>369</v>
      </c>
      <c r="H178" s="390"/>
      <c r="I178" s="390"/>
      <c r="J178" s="390"/>
      <c r="K178" s="390"/>
      <c r="L178" s="390"/>
      <c r="M178" s="390"/>
      <c r="N178" s="390"/>
      <c r="O178" s="390"/>
      <c r="P178" s="390"/>
      <c r="Q178" s="390"/>
      <c r="R178" s="390"/>
      <c r="S178" s="390"/>
      <c r="T178" s="390"/>
      <c r="U178" s="390"/>
      <c r="V178" s="390"/>
      <c r="W178" s="390"/>
      <c r="X178" s="390"/>
      <c r="Y178" s="390"/>
      <c r="Z178" s="390"/>
      <c r="AA178" s="390"/>
      <c r="AB178" s="391"/>
      <c r="AC178" s="389" t="s">
        <v>463</v>
      </c>
      <c r="AD178" s="390"/>
      <c r="AE178" s="390"/>
      <c r="AF178" s="390"/>
      <c r="AG178" s="390"/>
      <c r="AH178" s="390"/>
      <c r="AI178" s="390"/>
      <c r="AJ178" s="390"/>
      <c r="AK178" s="390"/>
      <c r="AL178" s="390"/>
      <c r="AM178" s="390"/>
      <c r="AN178" s="390"/>
      <c r="AO178" s="390"/>
      <c r="AP178" s="390"/>
      <c r="AQ178" s="390"/>
      <c r="AR178" s="390"/>
      <c r="AS178" s="390"/>
      <c r="AT178" s="390"/>
      <c r="AU178" s="390"/>
      <c r="AV178" s="390"/>
      <c r="AW178" s="390"/>
      <c r="AX178" s="392"/>
    </row>
    <row r="179" spans="1:50" ht="24.75" customHeight="1">
      <c r="A179" s="126"/>
      <c r="B179" s="540"/>
      <c r="C179" s="540"/>
      <c r="D179" s="540"/>
      <c r="E179" s="540"/>
      <c r="F179" s="541"/>
      <c r="G179" s="393" t="s">
        <v>19</v>
      </c>
      <c r="H179" s="394"/>
      <c r="I179" s="394"/>
      <c r="J179" s="394"/>
      <c r="K179" s="394"/>
      <c r="L179" s="395" t="s">
        <v>20</v>
      </c>
      <c r="M179" s="394"/>
      <c r="N179" s="394"/>
      <c r="O179" s="394"/>
      <c r="P179" s="394"/>
      <c r="Q179" s="394"/>
      <c r="R179" s="394"/>
      <c r="S179" s="394"/>
      <c r="T179" s="394"/>
      <c r="U179" s="394"/>
      <c r="V179" s="394"/>
      <c r="W179" s="394"/>
      <c r="X179" s="396"/>
      <c r="Y179" s="397" t="s">
        <v>21</v>
      </c>
      <c r="Z179" s="398"/>
      <c r="AA179" s="398"/>
      <c r="AB179" s="399"/>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7" t="s">
        <v>21</v>
      </c>
      <c r="AV179" s="398"/>
      <c r="AW179" s="398"/>
      <c r="AX179" s="400"/>
    </row>
    <row r="180" spans="1:50" ht="24.75" customHeight="1">
      <c r="A180" s="126"/>
      <c r="B180" s="540"/>
      <c r="C180" s="540"/>
      <c r="D180" s="540"/>
      <c r="E180" s="540"/>
      <c r="F180" s="541"/>
      <c r="G180" s="97" t="s">
        <v>530</v>
      </c>
      <c r="H180" s="98"/>
      <c r="I180" s="98"/>
      <c r="J180" s="98"/>
      <c r="K180" s="99"/>
      <c r="L180" s="100" t="s">
        <v>531</v>
      </c>
      <c r="M180" s="101"/>
      <c r="N180" s="101"/>
      <c r="O180" s="101"/>
      <c r="P180" s="101"/>
      <c r="Q180" s="101"/>
      <c r="R180" s="101"/>
      <c r="S180" s="101"/>
      <c r="T180" s="101"/>
      <c r="U180" s="101"/>
      <c r="V180" s="101"/>
      <c r="W180" s="101"/>
      <c r="X180" s="102"/>
      <c r="Y180" s="103">
        <v>3</v>
      </c>
      <c r="Z180" s="104"/>
      <c r="AA180" s="104"/>
      <c r="AB180" s="105"/>
      <c r="AC180" s="97" t="s">
        <v>538</v>
      </c>
      <c r="AD180" s="98"/>
      <c r="AE180" s="98"/>
      <c r="AF180" s="98"/>
      <c r="AG180" s="99"/>
      <c r="AH180" s="100" t="s">
        <v>539</v>
      </c>
      <c r="AI180" s="101"/>
      <c r="AJ180" s="101"/>
      <c r="AK180" s="101"/>
      <c r="AL180" s="101"/>
      <c r="AM180" s="101"/>
      <c r="AN180" s="101"/>
      <c r="AO180" s="101"/>
      <c r="AP180" s="101"/>
      <c r="AQ180" s="101"/>
      <c r="AR180" s="101"/>
      <c r="AS180" s="101"/>
      <c r="AT180" s="102"/>
      <c r="AU180" s="103">
        <v>5</v>
      </c>
      <c r="AV180" s="104"/>
      <c r="AW180" s="104"/>
      <c r="AX180" s="401"/>
    </row>
    <row r="181" spans="1:50" ht="30" hidden="1" customHeight="1">
      <c r="A181" s="126"/>
      <c r="B181" s="540"/>
      <c r="C181" s="540"/>
      <c r="D181" s="540"/>
      <c r="E181" s="540"/>
      <c r="F181" s="541"/>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c r="A182" s="126"/>
      <c r="B182" s="540"/>
      <c r="C182" s="540"/>
      <c r="D182" s="540"/>
      <c r="E182" s="540"/>
      <c r="F182" s="54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c r="A183" s="126"/>
      <c r="B183" s="540"/>
      <c r="C183" s="540"/>
      <c r="D183" s="540"/>
      <c r="E183" s="540"/>
      <c r="F183" s="54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c r="A184" s="126"/>
      <c r="B184" s="540"/>
      <c r="C184" s="540"/>
      <c r="D184" s="540"/>
      <c r="E184" s="540"/>
      <c r="F184" s="54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c r="A185" s="126"/>
      <c r="B185" s="540"/>
      <c r="C185" s="540"/>
      <c r="D185" s="540"/>
      <c r="E185" s="540"/>
      <c r="F185" s="54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c r="A186" s="126"/>
      <c r="B186" s="540"/>
      <c r="C186" s="540"/>
      <c r="D186" s="540"/>
      <c r="E186" s="540"/>
      <c r="F186" s="541"/>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c r="A187" s="126"/>
      <c r="B187" s="540"/>
      <c r="C187" s="540"/>
      <c r="D187" s="540"/>
      <c r="E187" s="540"/>
      <c r="F187" s="541"/>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c r="A188" s="126"/>
      <c r="B188" s="540"/>
      <c r="C188" s="540"/>
      <c r="D188" s="540"/>
      <c r="E188" s="540"/>
      <c r="F188" s="541"/>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c r="A189" s="126"/>
      <c r="B189" s="540"/>
      <c r="C189" s="540"/>
      <c r="D189" s="540"/>
      <c r="E189" s="540"/>
      <c r="F189" s="541"/>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c r="A190" s="126"/>
      <c r="B190" s="540"/>
      <c r="C190" s="540"/>
      <c r="D190" s="540"/>
      <c r="E190" s="540"/>
      <c r="F190" s="541"/>
      <c r="G190" s="83" t="s">
        <v>22</v>
      </c>
      <c r="H190" s="84"/>
      <c r="I190" s="84"/>
      <c r="J190" s="84"/>
      <c r="K190" s="84"/>
      <c r="L190" s="85"/>
      <c r="M190" s="86"/>
      <c r="N190" s="86"/>
      <c r="O190" s="86"/>
      <c r="P190" s="86"/>
      <c r="Q190" s="86"/>
      <c r="R190" s="86"/>
      <c r="S190" s="86"/>
      <c r="T190" s="86"/>
      <c r="U190" s="86"/>
      <c r="V190" s="86"/>
      <c r="W190" s="86"/>
      <c r="X190" s="87"/>
      <c r="Y190" s="88">
        <f>SUM(Y180:AB189)</f>
        <v>3</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5</v>
      </c>
      <c r="AV190" s="89"/>
      <c r="AW190" s="89"/>
      <c r="AX190" s="91"/>
    </row>
    <row r="191" spans="1:50" ht="30" customHeight="1">
      <c r="A191" s="126"/>
      <c r="B191" s="540"/>
      <c r="C191" s="540"/>
      <c r="D191" s="540"/>
      <c r="E191" s="540"/>
      <c r="F191" s="541"/>
      <c r="G191" s="389" t="s">
        <v>371</v>
      </c>
      <c r="H191" s="390"/>
      <c r="I191" s="390"/>
      <c r="J191" s="390"/>
      <c r="K191" s="390"/>
      <c r="L191" s="390"/>
      <c r="M191" s="390"/>
      <c r="N191" s="390"/>
      <c r="O191" s="390"/>
      <c r="P191" s="390"/>
      <c r="Q191" s="390"/>
      <c r="R191" s="390"/>
      <c r="S191" s="390"/>
      <c r="T191" s="390"/>
      <c r="U191" s="390"/>
      <c r="V191" s="390"/>
      <c r="W191" s="390"/>
      <c r="X191" s="390"/>
      <c r="Y191" s="390"/>
      <c r="Z191" s="390"/>
      <c r="AA191" s="390"/>
      <c r="AB191" s="391"/>
      <c r="AC191" s="389" t="s">
        <v>364</v>
      </c>
      <c r="AD191" s="390"/>
      <c r="AE191" s="390"/>
      <c r="AF191" s="390"/>
      <c r="AG191" s="390"/>
      <c r="AH191" s="390"/>
      <c r="AI191" s="390"/>
      <c r="AJ191" s="390"/>
      <c r="AK191" s="390"/>
      <c r="AL191" s="390"/>
      <c r="AM191" s="390"/>
      <c r="AN191" s="390"/>
      <c r="AO191" s="390"/>
      <c r="AP191" s="390"/>
      <c r="AQ191" s="390"/>
      <c r="AR191" s="390"/>
      <c r="AS191" s="390"/>
      <c r="AT191" s="390"/>
      <c r="AU191" s="390"/>
      <c r="AV191" s="390"/>
      <c r="AW191" s="390"/>
      <c r="AX191" s="392"/>
    </row>
    <row r="192" spans="1:50" ht="25.5" customHeight="1">
      <c r="A192" s="126"/>
      <c r="B192" s="540"/>
      <c r="C192" s="540"/>
      <c r="D192" s="540"/>
      <c r="E192" s="540"/>
      <c r="F192" s="541"/>
      <c r="G192" s="393" t="s">
        <v>19</v>
      </c>
      <c r="H192" s="394"/>
      <c r="I192" s="394"/>
      <c r="J192" s="394"/>
      <c r="K192" s="394"/>
      <c r="L192" s="395" t="s">
        <v>20</v>
      </c>
      <c r="M192" s="394"/>
      <c r="N192" s="394"/>
      <c r="O192" s="394"/>
      <c r="P192" s="394"/>
      <c r="Q192" s="394"/>
      <c r="R192" s="394"/>
      <c r="S192" s="394"/>
      <c r="T192" s="394"/>
      <c r="U192" s="394"/>
      <c r="V192" s="394"/>
      <c r="W192" s="394"/>
      <c r="X192" s="396"/>
      <c r="Y192" s="397" t="s">
        <v>21</v>
      </c>
      <c r="Z192" s="398"/>
      <c r="AA192" s="398"/>
      <c r="AB192" s="399"/>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7" t="s">
        <v>21</v>
      </c>
      <c r="AV192" s="398"/>
      <c r="AW192" s="398"/>
      <c r="AX192" s="400"/>
    </row>
    <row r="193" spans="1:50" ht="24.75" customHeight="1">
      <c r="A193" s="126"/>
      <c r="B193" s="540"/>
      <c r="C193" s="540"/>
      <c r="D193" s="540"/>
      <c r="E193" s="540"/>
      <c r="F193" s="541"/>
      <c r="G193" s="97" t="s">
        <v>532</v>
      </c>
      <c r="H193" s="98"/>
      <c r="I193" s="98"/>
      <c r="J193" s="98"/>
      <c r="K193" s="99"/>
      <c r="L193" s="100" t="s">
        <v>533</v>
      </c>
      <c r="M193" s="101"/>
      <c r="N193" s="101"/>
      <c r="O193" s="101"/>
      <c r="P193" s="101"/>
      <c r="Q193" s="101"/>
      <c r="R193" s="101"/>
      <c r="S193" s="101"/>
      <c r="T193" s="101"/>
      <c r="U193" s="101"/>
      <c r="V193" s="101"/>
      <c r="W193" s="101"/>
      <c r="X193" s="102"/>
      <c r="Y193" s="103">
        <v>0.7</v>
      </c>
      <c r="Z193" s="104"/>
      <c r="AA193" s="104"/>
      <c r="AB193" s="105"/>
      <c r="AC193" s="97" t="s">
        <v>538</v>
      </c>
      <c r="AD193" s="98"/>
      <c r="AE193" s="98"/>
      <c r="AF193" s="98"/>
      <c r="AG193" s="99"/>
      <c r="AH193" s="100" t="s">
        <v>540</v>
      </c>
      <c r="AI193" s="101"/>
      <c r="AJ193" s="101"/>
      <c r="AK193" s="101"/>
      <c r="AL193" s="101"/>
      <c r="AM193" s="101"/>
      <c r="AN193" s="101"/>
      <c r="AO193" s="101"/>
      <c r="AP193" s="101"/>
      <c r="AQ193" s="101"/>
      <c r="AR193" s="101"/>
      <c r="AS193" s="101"/>
      <c r="AT193" s="102"/>
      <c r="AU193" s="103">
        <v>4</v>
      </c>
      <c r="AV193" s="104"/>
      <c r="AW193" s="104"/>
      <c r="AX193" s="401"/>
    </row>
    <row r="194" spans="1:50" ht="24.75" hidden="1" customHeight="1">
      <c r="A194" s="126"/>
      <c r="B194" s="540"/>
      <c r="C194" s="540"/>
      <c r="D194" s="540"/>
      <c r="E194" s="540"/>
      <c r="F194" s="54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c r="A195" s="126"/>
      <c r="B195" s="540"/>
      <c r="C195" s="540"/>
      <c r="D195" s="540"/>
      <c r="E195" s="540"/>
      <c r="F195" s="54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c r="A196" s="126"/>
      <c r="B196" s="540"/>
      <c r="C196" s="540"/>
      <c r="D196" s="540"/>
      <c r="E196" s="540"/>
      <c r="F196" s="54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c r="A197" s="126"/>
      <c r="B197" s="540"/>
      <c r="C197" s="540"/>
      <c r="D197" s="540"/>
      <c r="E197" s="540"/>
      <c r="F197" s="54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c r="A198" s="126"/>
      <c r="B198" s="540"/>
      <c r="C198" s="540"/>
      <c r="D198" s="540"/>
      <c r="E198" s="540"/>
      <c r="F198" s="54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c r="A199" s="126"/>
      <c r="B199" s="540"/>
      <c r="C199" s="540"/>
      <c r="D199" s="540"/>
      <c r="E199" s="540"/>
      <c r="F199" s="541"/>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c r="A200" s="126"/>
      <c r="B200" s="540"/>
      <c r="C200" s="540"/>
      <c r="D200" s="540"/>
      <c r="E200" s="540"/>
      <c r="F200" s="541"/>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c r="A201" s="126"/>
      <c r="B201" s="540"/>
      <c r="C201" s="540"/>
      <c r="D201" s="540"/>
      <c r="E201" s="540"/>
      <c r="F201" s="541"/>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c r="A202" s="126"/>
      <c r="B202" s="540"/>
      <c r="C202" s="540"/>
      <c r="D202" s="540"/>
      <c r="E202" s="540"/>
      <c r="F202" s="541"/>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c r="A203" s="126"/>
      <c r="B203" s="540"/>
      <c r="C203" s="540"/>
      <c r="D203" s="540"/>
      <c r="E203" s="540"/>
      <c r="F203" s="541"/>
      <c r="G203" s="83" t="s">
        <v>22</v>
      </c>
      <c r="H203" s="84"/>
      <c r="I203" s="84"/>
      <c r="J203" s="84"/>
      <c r="K203" s="84"/>
      <c r="L203" s="85"/>
      <c r="M203" s="86"/>
      <c r="N203" s="86"/>
      <c r="O203" s="86"/>
      <c r="P203" s="86"/>
      <c r="Q203" s="86"/>
      <c r="R203" s="86"/>
      <c r="S203" s="86"/>
      <c r="T203" s="86"/>
      <c r="U203" s="86"/>
      <c r="V203" s="86"/>
      <c r="W203" s="86"/>
      <c r="X203" s="87"/>
      <c r="Y203" s="88">
        <f>SUM(Y193:AB202)</f>
        <v>0.7</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4</v>
      </c>
      <c r="AV203" s="89"/>
      <c r="AW203" s="89"/>
      <c r="AX203" s="91"/>
    </row>
    <row r="204" spans="1:50" ht="30" customHeight="1">
      <c r="A204" s="126"/>
      <c r="B204" s="540"/>
      <c r="C204" s="540"/>
      <c r="D204" s="540"/>
      <c r="E204" s="540"/>
      <c r="F204" s="541"/>
      <c r="G204" s="389" t="s">
        <v>365</v>
      </c>
      <c r="H204" s="390"/>
      <c r="I204" s="390"/>
      <c r="J204" s="390"/>
      <c r="K204" s="390"/>
      <c r="L204" s="390"/>
      <c r="M204" s="390"/>
      <c r="N204" s="390"/>
      <c r="O204" s="390"/>
      <c r="P204" s="390"/>
      <c r="Q204" s="390"/>
      <c r="R204" s="390"/>
      <c r="S204" s="390"/>
      <c r="T204" s="390"/>
      <c r="U204" s="390"/>
      <c r="V204" s="390"/>
      <c r="W204" s="390"/>
      <c r="X204" s="390"/>
      <c r="Y204" s="390"/>
      <c r="Z204" s="390"/>
      <c r="AA204" s="390"/>
      <c r="AB204" s="391"/>
      <c r="AC204" s="389" t="s">
        <v>366</v>
      </c>
      <c r="AD204" s="390"/>
      <c r="AE204" s="390"/>
      <c r="AF204" s="390"/>
      <c r="AG204" s="390"/>
      <c r="AH204" s="390"/>
      <c r="AI204" s="390"/>
      <c r="AJ204" s="390"/>
      <c r="AK204" s="390"/>
      <c r="AL204" s="390"/>
      <c r="AM204" s="390"/>
      <c r="AN204" s="390"/>
      <c r="AO204" s="390"/>
      <c r="AP204" s="390"/>
      <c r="AQ204" s="390"/>
      <c r="AR204" s="390"/>
      <c r="AS204" s="390"/>
      <c r="AT204" s="390"/>
      <c r="AU204" s="390"/>
      <c r="AV204" s="390"/>
      <c r="AW204" s="390"/>
      <c r="AX204" s="392"/>
    </row>
    <row r="205" spans="1:50" ht="24.75" customHeight="1">
      <c r="A205" s="126"/>
      <c r="B205" s="540"/>
      <c r="C205" s="540"/>
      <c r="D205" s="540"/>
      <c r="E205" s="540"/>
      <c r="F205" s="541"/>
      <c r="G205" s="393" t="s">
        <v>19</v>
      </c>
      <c r="H205" s="394"/>
      <c r="I205" s="394"/>
      <c r="J205" s="394"/>
      <c r="K205" s="394"/>
      <c r="L205" s="395" t="s">
        <v>20</v>
      </c>
      <c r="M205" s="394"/>
      <c r="N205" s="394"/>
      <c r="O205" s="394"/>
      <c r="P205" s="394"/>
      <c r="Q205" s="394"/>
      <c r="R205" s="394"/>
      <c r="S205" s="394"/>
      <c r="T205" s="394"/>
      <c r="U205" s="394"/>
      <c r="V205" s="394"/>
      <c r="W205" s="394"/>
      <c r="X205" s="396"/>
      <c r="Y205" s="397" t="s">
        <v>21</v>
      </c>
      <c r="Z205" s="398"/>
      <c r="AA205" s="398"/>
      <c r="AB205" s="399"/>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7" t="s">
        <v>21</v>
      </c>
      <c r="AV205" s="398"/>
      <c r="AW205" s="398"/>
      <c r="AX205" s="400"/>
    </row>
    <row r="206" spans="1:50" ht="24.75" customHeight="1">
      <c r="A206" s="126"/>
      <c r="B206" s="540"/>
      <c r="C206" s="540"/>
      <c r="D206" s="540"/>
      <c r="E206" s="540"/>
      <c r="F206" s="541"/>
      <c r="G206" s="97" t="s">
        <v>534</v>
      </c>
      <c r="H206" s="98"/>
      <c r="I206" s="98"/>
      <c r="J206" s="98"/>
      <c r="K206" s="99"/>
      <c r="L206" s="100" t="s">
        <v>535</v>
      </c>
      <c r="M206" s="101"/>
      <c r="N206" s="101"/>
      <c r="O206" s="101"/>
      <c r="P206" s="101"/>
      <c r="Q206" s="101"/>
      <c r="R206" s="101"/>
      <c r="S206" s="101"/>
      <c r="T206" s="101"/>
      <c r="U206" s="101"/>
      <c r="V206" s="101"/>
      <c r="W206" s="101"/>
      <c r="X206" s="102"/>
      <c r="Y206" s="103">
        <v>0.4</v>
      </c>
      <c r="Z206" s="104"/>
      <c r="AA206" s="104"/>
      <c r="AB206" s="105"/>
      <c r="AC206" s="97" t="s">
        <v>534</v>
      </c>
      <c r="AD206" s="98"/>
      <c r="AE206" s="98"/>
      <c r="AF206" s="98"/>
      <c r="AG206" s="99"/>
      <c r="AH206" s="100" t="s">
        <v>535</v>
      </c>
      <c r="AI206" s="101"/>
      <c r="AJ206" s="101"/>
      <c r="AK206" s="101"/>
      <c r="AL206" s="101"/>
      <c r="AM206" s="101"/>
      <c r="AN206" s="101"/>
      <c r="AO206" s="101"/>
      <c r="AP206" s="101"/>
      <c r="AQ206" s="101"/>
      <c r="AR206" s="101"/>
      <c r="AS206" s="101"/>
      <c r="AT206" s="102"/>
      <c r="AU206" s="103">
        <v>0.2</v>
      </c>
      <c r="AV206" s="104"/>
      <c r="AW206" s="104"/>
      <c r="AX206" s="401"/>
    </row>
    <row r="207" spans="1:50" ht="24.75" hidden="1" customHeight="1">
      <c r="A207" s="126"/>
      <c r="B207" s="540"/>
      <c r="C207" s="540"/>
      <c r="D207" s="540"/>
      <c r="E207" s="540"/>
      <c r="F207" s="54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c r="A208" s="126"/>
      <c r="B208" s="540"/>
      <c r="C208" s="540"/>
      <c r="D208" s="540"/>
      <c r="E208" s="540"/>
      <c r="F208" s="54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c r="A209" s="126"/>
      <c r="B209" s="540"/>
      <c r="C209" s="540"/>
      <c r="D209" s="540"/>
      <c r="E209" s="540"/>
      <c r="F209" s="54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c r="A210" s="126"/>
      <c r="B210" s="540"/>
      <c r="C210" s="540"/>
      <c r="D210" s="540"/>
      <c r="E210" s="540"/>
      <c r="F210" s="54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c r="A211" s="126"/>
      <c r="B211" s="540"/>
      <c r="C211" s="540"/>
      <c r="D211" s="540"/>
      <c r="E211" s="540"/>
      <c r="F211" s="54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c r="A212" s="126"/>
      <c r="B212" s="540"/>
      <c r="C212" s="540"/>
      <c r="D212" s="540"/>
      <c r="E212" s="540"/>
      <c r="F212" s="541"/>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c r="A213" s="126"/>
      <c r="B213" s="540"/>
      <c r="C213" s="540"/>
      <c r="D213" s="540"/>
      <c r="E213" s="540"/>
      <c r="F213" s="541"/>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c r="A214" s="126"/>
      <c r="B214" s="540"/>
      <c r="C214" s="540"/>
      <c r="D214" s="540"/>
      <c r="E214" s="540"/>
      <c r="F214" s="541"/>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c r="A215" s="126"/>
      <c r="B215" s="540"/>
      <c r="C215" s="540"/>
      <c r="D215" s="540"/>
      <c r="E215" s="540"/>
      <c r="F215" s="541"/>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c r="A216" s="126"/>
      <c r="B216" s="540"/>
      <c r="C216" s="540"/>
      <c r="D216" s="540"/>
      <c r="E216" s="540"/>
      <c r="F216" s="541"/>
      <c r="G216" s="83" t="s">
        <v>22</v>
      </c>
      <c r="H216" s="84"/>
      <c r="I216" s="84"/>
      <c r="J216" s="84"/>
      <c r="K216" s="84"/>
      <c r="L216" s="85"/>
      <c r="M216" s="86"/>
      <c r="N216" s="86"/>
      <c r="O216" s="86"/>
      <c r="P216" s="86"/>
      <c r="Q216" s="86"/>
      <c r="R216" s="86"/>
      <c r="S216" s="86"/>
      <c r="T216" s="86"/>
      <c r="U216" s="86"/>
      <c r="V216" s="86"/>
      <c r="W216" s="86"/>
      <c r="X216" s="87"/>
      <c r="Y216" s="88">
        <f>SUM(Y206:AB215)</f>
        <v>0.4</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0.2</v>
      </c>
      <c r="AV216" s="89"/>
      <c r="AW216" s="89"/>
      <c r="AX216" s="91"/>
    </row>
    <row r="217" spans="1:50" ht="30" customHeight="1">
      <c r="A217" s="126"/>
      <c r="B217" s="540"/>
      <c r="C217" s="540"/>
      <c r="D217" s="540"/>
      <c r="E217" s="540"/>
      <c r="F217" s="541"/>
      <c r="G217" s="389" t="s">
        <v>367</v>
      </c>
      <c r="H217" s="390"/>
      <c r="I217" s="390"/>
      <c r="J217" s="390"/>
      <c r="K217" s="390"/>
      <c r="L217" s="390"/>
      <c r="M217" s="390"/>
      <c r="N217" s="390"/>
      <c r="O217" s="390"/>
      <c r="P217" s="390"/>
      <c r="Q217" s="390"/>
      <c r="R217" s="390"/>
      <c r="S217" s="390"/>
      <c r="T217" s="390"/>
      <c r="U217" s="390"/>
      <c r="V217" s="390"/>
      <c r="W217" s="390"/>
      <c r="X217" s="390"/>
      <c r="Y217" s="390"/>
      <c r="Z217" s="390"/>
      <c r="AA217" s="390"/>
      <c r="AB217" s="391"/>
      <c r="AC217" s="389" t="s">
        <v>368</v>
      </c>
      <c r="AD217" s="390"/>
      <c r="AE217" s="390"/>
      <c r="AF217" s="390"/>
      <c r="AG217" s="390"/>
      <c r="AH217" s="390"/>
      <c r="AI217" s="390"/>
      <c r="AJ217" s="390"/>
      <c r="AK217" s="390"/>
      <c r="AL217" s="390"/>
      <c r="AM217" s="390"/>
      <c r="AN217" s="390"/>
      <c r="AO217" s="390"/>
      <c r="AP217" s="390"/>
      <c r="AQ217" s="390"/>
      <c r="AR217" s="390"/>
      <c r="AS217" s="390"/>
      <c r="AT217" s="390"/>
      <c r="AU217" s="390"/>
      <c r="AV217" s="390"/>
      <c r="AW217" s="390"/>
      <c r="AX217" s="392"/>
    </row>
    <row r="218" spans="1:50" ht="24.75" customHeight="1">
      <c r="A218" s="126"/>
      <c r="B218" s="540"/>
      <c r="C218" s="540"/>
      <c r="D218" s="540"/>
      <c r="E218" s="540"/>
      <c r="F218" s="541"/>
      <c r="G218" s="393" t="s">
        <v>19</v>
      </c>
      <c r="H218" s="394"/>
      <c r="I218" s="394"/>
      <c r="J218" s="394"/>
      <c r="K218" s="394"/>
      <c r="L218" s="395" t="s">
        <v>20</v>
      </c>
      <c r="M218" s="394"/>
      <c r="N218" s="394"/>
      <c r="O218" s="394"/>
      <c r="P218" s="394"/>
      <c r="Q218" s="394"/>
      <c r="R218" s="394"/>
      <c r="S218" s="394"/>
      <c r="T218" s="394"/>
      <c r="U218" s="394"/>
      <c r="V218" s="394"/>
      <c r="W218" s="394"/>
      <c r="X218" s="396"/>
      <c r="Y218" s="397" t="s">
        <v>21</v>
      </c>
      <c r="Z218" s="398"/>
      <c r="AA218" s="398"/>
      <c r="AB218" s="399"/>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7" t="s">
        <v>21</v>
      </c>
      <c r="AV218" s="398"/>
      <c r="AW218" s="398"/>
      <c r="AX218" s="400"/>
    </row>
    <row r="219" spans="1:50" ht="24.75" customHeight="1">
      <c r="A219" s="126"/>
      <c r="B219" s="540"/>
      <c r="C219" s="540"/>
      <c r="D219" s="540"/>
      <c r="E219" s="540"/>
      <c r="F219" s="541"/>
      <c r="G219" s="97" t="s">
        <v>536</v>
      </c>
      <c r="H219" s="98"/>
      <c r="I219" s="98"/>
      <c r="J219" s="98"/>
      <c r="K219" s="99"/>
      <c r="L219" s="100" t="s">
        <v>537</v>
      </c>
      <c r="M219" s="101"/>
      <c r="N219" s="101"/>
      <c r="O219" s="101"/>
      <c r="P219" s="101"/>
      <c r="Q219" s="101"/>
      <c r="R219" s="101"/>
      <c r="S219" s="101"/>
      <c r="T219" s="101"/>
      <c r="U219" s="101"/>
      <c r="V219" s="101"/>
      <c r="W219" s="101"/>
      <c r="X219" s="102"/>
      <c r="Y219" s="103">
        <v>9</v>
      </c>
      <c r="Z219" s="104"/>
      <c r="AA219" s="104"/>
      <c r="AB219" s="105"/>
      <c r="AC219" s="97" t="s">
        <v>538</v>
      </c>
      <c r="AD219" s="98"/>
      <c r="AE219" s="98"/>
      <c r="AF219" s="98"/>
      <c r="AG219" s="99"/>
      <c r="AH219" s="100" t="s">
        <v>541</v>
      </c>
      <c r="AI219" s="101"/>
      <c r="AJ219" s="101"/>
      <c r="AK219" s="101"/>
      <c r="AL219" s="101"/>
      <c r="AM219" s="101"/>
      <c r="AN219" s="101"/>
      <c r="AO219" s="101"/>
      <c r="AP219" s="101"/>
      <c r="AQ219" s="101"/>
      <c r="AR219" s="101"/>
      <c r="AS219" s="101"/>
      <c r="AT219" s="102"/>
      <c r="AU219" s="103">
        <v>0.6</v>
      </c>
      <c r="AV219" s="104"/>
      <c r="AW219" s="104"/>
      <c r="AX219" s="401"/>
    </row>
    <row r="220" spans="1:50" ht="24.75" customHeight="1">
      <c r="A220" s="126"/>
      <c r="B220" s="540"/>
      <c r="C220" s="540"/>
      <c r="D220" s="540"/>
      <c r="E220" s="540"/>
      <c r="F220" s="54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c r="A221" s="126"/>
      <c r="B221" s="540"/>
      <c r="C221" s="540"/>
      <c r="D221" s="540"/>
      <c r="E221" s="540"/>
      <c r="F221" s="54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c r="A222" s="126"/>
      <c r="B222" s="540"/>
      <c r="C222" s="540"/>
      <c r="D222" s="540"/>
      <c r="E222" s="540"/>
      <c r="F222" s="54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c r="A223" s="126"/>
      <c r="B223" s="540"/>
      <c r="C223" s="540"/>
      <c r="D223" s="540"/>
      <c r="E223" s="540"/>
      <c r="F223" s="54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c r="A224" s="126"/>
      <c r="B224" s="540"/>
      <c r="C224" s="540"/>
      <c r="D224" s="540"/>
      <c r="E224" s="540"/>
      <c r="F224" s="54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c r="A225" s="126"/>
      <c r="B225" s="540"/>
      <c r="C225" s="540"/>
      <c r="D225" s="540"/>
      <c r="E225" s="540"/>
      <c r="F225" s="54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c r="A226" s="126"/>
      <c r="B226" s="540"/>
      <c r="C226" s="540"/>
      <c r="D226" s="540"/>
      <c r="E226" s="540"/>
      <c r="F226" s="541"/>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c r="A227" s="126"/>
      <c r="B227" s="540"/>
      <c r="C227" s="540"/>
      <c r="D227" s="540"/>
      <c r="E227" s="540"/>
      <c r="F227" s="541"/>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c r="A228" s="126"/>
      <c r="B228" s="540"/>
      <c r="C228" s="540"/>
      <c r="D228" s="540"/>
      <c r="E228" s="540"/>
      <c r="F228" s="541"/>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c r="A229" s="126"/>
      <c r="B229" s="540"/>
      <c r="C229" s="540"/>
      <c r="D229" s="540"/>
      <c r="E229" s="540"/>
      <c r="F229" s="541"/>
      <c r="G229" s="83" t="s">
        <v>22</v>
      </c>
      <c r="H229" s="84"/>
      <c r="I229" s="84"/>
      <c r="J229" s="84"/>
      <c r="K229" s="84"/>
      <c r="L229" s="85"/>
      <c r="M229" s="86"/>
      <c r="N229" s="86"/>
      <c r="O229" s="86"/>
      <c r="P229" s="86"/>
      <c r="Q229" s="86"/>
      <c r="R229" s="86"/>
      <c r="S229" s="86"/>
      <c r="T229" s="86"/>
      <c r="U229" s="86"/>
      <c r="V229" s="86"/>
      <c r="W229" s="86"/>
      <c r="X229" s="87"/>
      <c r="Y229" s="88">
        <f>SUM(Y219:AB228)</f>
        <v>9</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0.6</v>
      </c>
      <c r="AV229" s="89"/>
      <c r="AW229" s="89"/>
      <c r="AX229" s="91"/>
    </row>
    <row r="230" spans="1:50" ht="22.5" customHeight="1" thickBot="1">
      <c r="A230" s="386" t="s">
        <v>321</v>
      </c>
      <c r="B230" s="387"/>
      <c r="C230" s="387"/>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7"/>
      <c r="AE230" s="387"/>
      <c r="AF230" s="387"/>
      <c r="AG230" s="387"/>
      <c r="AH230" s="387"/>
      <c r="AI230" s="387"/>
      <c r="AJ230" s="387"/>
      <c r="AK230" s="388"/>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c r="A236" s="112">
        <v>1</v>
      </c>
      <c r="B236" s="112">
        <v>1</v>
      </c>
      <c r="C236" s="117" t="s">
        <v>551</v>
      </c>
      <c r="D236" s="113"/>
      <c r="E236" s="113"/>
      <c r="F236" s="113"/>
      <c r="G236" s="113"/>
      <c r="H236" s="113"/>
      <c r="I236" s="113"/>
      <c r="J236" s="113"/>
      <c r="K236" s="113"/>
      <c r="L236" s="113"/>
      <c r="M236" s="117" t="s">
        <v>552</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3</v>
      </c>
      <c r="AL236" s="115"/>
      <c r="AM236" s="115"/>
      <c r="AN236" s="115"/>
      <c r="AO236" s="115"/>
      <c r="AP236" s="116"/>
      <c r="AQ236" s="117">
        <v>3</v>
      </c>
      <c r="AR236" s="113"/>
      <c r="AS236" s="113"/>
      <c r="AT236" s="113"/>
      <c r="AU236" s="114">
        <v>64.3</v>
      </c>
      <c r="AV236" s="115"/>
      <c r="AW236" s="115"/>
      <c r="AX236" s="116"/>
    </row>
    <row r="237" spans="1:50" ht="24" customHeight="1">
      <c r="A237" s="112">
        <v>2</v>
      </c>
      <c r="B237" s="112">
        <v>1</v>
      </c>
      <c r="C237" s="117" t="s">
        <v>553</v>
      </c>
      <c r="D237" s="113"/>
      <c r="E237" s="113"/>
      <c r="F237" s="113"/>
      <c r="G237" s="113"/>
      <c r="H237" s="113"/>
      <c r="I237" s="113"/>
      <c r="J237" s="113"/>
      <c r="K237" s="113"/>
      <c r="L237" s="113"/>
      <c r="M237" s="117" t="s">
        <v>554</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2</v>
      </c>
      <c r="AL237" s="115"/>
      <c r="AM237" s="115"/>
      <c r="AN237" s="115"/>
      <c r="AO237" s="115"/>
      <c r="AP237" s="116"/>
      <c r="AQ237" s="117" t="s">
        <v>555</v>
      </c>
      <c r="AR237" s="113"/>
      <c r="AS237" s="113"/>
      <c r="AT237" s="113"/>
      <c r="AU237" s="114"/>
      <c r="AV237" s="115"/>
      <c r="AW237" s="115"/>
      <c r="AX237" s="116"/>
    </row>
    <row r="238" spans="1:50" ht="24" hidden="1" customHeight="1">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2"/>
      <c r="B268" s="112"/>
      <c r="C268" s="118" t="s">
        <v>411</v>
      </c>
      <c r="D268" s="118"/>
      <c r="E268" s="118"/>
      <c r="F268" s="118"/>
      <c r="G268" s="118"/>
      <c r="H268" s="118"/>
      <c r="I268" s="118"/>
      <c r="J268" s="118"/>
      <c r="K268" s="118"/>
      <c r="L268" s="118"/>
      <c r="M268" s="118" t="s">
        <v>412</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413</v>
      </c>
      <c r="AL268" s="118"/>
      <c r="AM268" s="118"/>
      <c r="AN268" s="118"/>
      <c r="AO268" s="118"/>
      <c r="AP268" s="118"/>
      <c r="AQ268" s="118" t="s">
        <v>23</v>
      </c>
      <c r="AR268" s="118"/>
      <c r="AS268" s="118"/>
      <c r="AT268" s="118"/>
      <c r="AU268" s="120" t="s">
        <v>24</v>
      </c>
      <c r="AV268" s="121"/>
      <c r="AW268" s="121"/>
      <c r="AX268" s="122"/>
    </row>
    <row r="269" spans="1:50" ht="24" customHeight="1">
      <c r="A269" s="112">
        <v>1</v>
      </c>
      <c r="B269" s="112">
        <v>1</v>
      </c>
      <c r="C269" s="117" t="s">
        <v>556</v>
      </c>
      <c r="D269" s="113"/>
      <c r="E269" s="113"/>
      <c r="F269" s="113"/>
      <c r="G269" s="113"/>
      <c r="H269" s="113"/>
      <c r="I269" s="113"/>
      <c r="J269" s="113"/>
      <c r="K269" s="113"/>
      <c r="L269" s="113"/>
      <c r="M269" s="117" t="s">
        <v>533</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0.7</v>
      </c>
      <c r="AL269" s="115"/>
      <c r="AM269" s="115"/>
      <c r="AN269" s="115"/>
      <c r="AO269" s="115"/>
      <c r="AP269" s="116"/>
      <c r="AQ269" s="117"/>
      <c r="AR269" s="113"/>
      <c r="AS269" s="113"/>
      <c r="AT269" s="113"/>
      <c r="AU269" s="114"/>
      <c r="AV269" s="115"/>
      <c r="AW269" s="115"/>
      <c r="AX269" s="116"/>
    </row>
    <row r="270" spans="1:50" ht="24" customHeight="1">
      <c r="A270" s="112">
        <v>2</v>
      </c>
      <c r="B270" s="112">
        <v>1</v>
      </c>
      <c r="C270" s="117" t="s">
        <v>557</v>
      </c>
      <c r="D270" s="113"/>
      <c r="E270" s="113"/>
      <c r="F270" s="113"/>
      <c r="G270" s="113"/>
      <c r="H270" s="113"/>
      <c r="I270" s="113"/>
      <c r="J270" s="113"/>
      <c r="K270" s="113"/>
      <c r="L270" s="113"/>
      <c r="M270" s="117" t="s">
        <v>533</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0.4</v>
      </c>
      <c r="AL270" s="115"/>
      <c r="AM270" s="115"/>
      <c r="AN270" s="115"/>
      <c r="AO270" s="115"/>
      <c r="AP270" s="116"/>
      <c r="AQ270" s="117"/>
      <c r="AR270" s="113"/>
      <c r="AS270" s="113"/>
      <c r="AT270" s="113"/>
      <c r="AU270" s="114"/>
      <c r="AV270" s="115"/>
      <c r="AW270" s="115"/>
      <c r="AX270" s="116"/>
    </row>
    <row r="271" spans="1:50" ht="24" customHeight="1">
      <c r="A271" s="112">
        <v>3</v>
      </c>
      <c r="B271" s="112">
        <v>1</v>
      </c>
      <c r="C271" s="117" t="s">
        <v>558</v>
      </c>
      <c r="D271" s="113"/>
      <c r="E271" s="113"/>
      <c r="F271" s="113"/>
      <c r="G271" s="113"/>
      <c r="H271" s="113"/>
      <c r="I271" s="113"/>
      <c r="J271" s="113"/>
      <c r="K271" s="113"/>
      <c r="L271" s="113"/>
      <c r="M271" s="117" t="s">
        <v>533</v>
      </c>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v>0.4</v>
      </c>
      <c r="AL271" s="115"/>
      <c r="AM271" s="115"/>
      <c r="AN271" s="115"/>
      <c r="AO271" s="115"/>
      <c r="AP271" s="116"/>
      <c r="AQ271" s="117"/>
      <c r="AR271" s="113"/>
      <c r="AS271" s="113"/>
      <c r="AT271" s="113"/>
      <c r="AU271" s="114"/>
      <c r="AV271" s="115"/>
      <c r="AW271" s="115"/>
      <c r="AX271" s="116"/>
    </row>
    <row r="272" spans="1:50" ht="24" customHeight="1">
      <c r="A272" s="112">
        <v>4</v>
      </c>
      <c r="B272" s="112">
        <v>1</v>
      </c>
      <c r="C272" s="117" t="s">
        <v>559</v>
      </c>
      <c r="D272" s="113"/>
      <c r="E272" s="113"/>
      <c r="F272" s="113"/>
      <c r="G272" s="113"/>
      <c r="H272" s="113"/>
      <c r="I272" s="113"/>
      <c r="J272" s="113"/>
      <c r="K272" s="113"/>
      <c r="L272" s="113"/>
      <c r="M272" s="117" t="s">
        <v>533</v>
      </c>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v>0.3</v>
      </c>
      <c r="AL272" s="115"/>
      <c r="AM272" s="115"/>
      <c r="AN272" s="115"/>
      <c r="AO272" s="115"/>
      <c r="AP272" s="116"/>
      <c r="AQ272" s="117"/>
      <c r="AR272" s="113"/>
      <c r="AS272" s="113"/>
      <c r="AT272" s="113"/>
      <c r="AU272" s="114"/>
      <c r="AV272" s="115"/>
      <c r="AW272" s="115"/>
      <c r="AX272" s="116"/>
    </row>
    <row r="273" spans="1:50" ht="24" customHeight="1">
      <c r="A273" s="112">
        <v>5</v>
      </c>
      <c r="B273" s="112">
        <v>1</v>
      </c>
      <c r="C273" s="117" t="s">
        <v>560</v>
      </c>
      <c r="D273" s="113"/>
      <c r="E273" s="113"/>
      <c r="F273" s="113"/>
      <c r="G273" s="113"/>
      <c r="H273" s="113"/>
      <c r="I273" s="113"/>
      <c r="J273" s="113"/>
      <c r="K273" s="113"/>
      <c r="L273" s="113"/>
      <c r="M273" s="117" t="s">
        <v>533</v>
      </c>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v>0.3</v>
      </c>
      <c r="AL273" s="115"/>
      <c r="AM273" s="115"/>
      <c r="AN273" s="115"/>
      <c r="AO273" s="115"/>
      <c r="AP273" s="116"/>
      <c r="AQ273" s="117"/>
      <c r="AR273" s="113"/>
      <c r="AS273" s="113"/>
      <c r="AT273" s="113"/>
      <c r="AU273" s="114"/>
      <c r="AV273" s="115"/>
      <c r="AW273" s="115"/>
      <c r="AX273" s="116"/>
    </row>
    <row r="274" spans="1:50" ht="24" customHeight="1">
      <c r="A274" s="112">
        <v>6</v>
      </c>
      <c r="B274" s="112">
        <v>1</v>
      </c>
      <c r="C274" s="117" t="s">
        <v>561</v>
      </c>
      <c r="D274" s="113"/>
      <c r="E274" s="113"/>
      <c r="F274" s="113"/>
      <c r="G274" s="113"/>
      <c r="H274" s="113"/>
      <c r="I274" s="113"/>
      <c r="J274" s="113"/>
      <c r="K274" s="113"/>
      <c r="L274" s="113"/>
      <c r="M274" s="117" t="s">
        <v>533</v>
      </c>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v>7.0000000000000007E-2</v>
      </c>
      <c r="AL274" s="115"/>
      <c r="AM274" s="115"/>
      <c r="AN274" s="115"/>
      <c r="AO274" s="115"/>
      <c r="AP274" s="116"/>
      <c r="AQ274" s="117"/>
      <c r="AR274" s="113"/>
      <c r="AS274" s="113"/>
      <c r="AT274" s="113"/>
      <c r="AU274" s="114"/>
      <c r="AV274" s="115"/>
      <c r="AW274" s="115"/>
      <c r="AX274" s="116"/>
    </row>
    <row r="275" spans="1:50" ht="24" customHeight="1">
      <c r="A275" s="112">
        <v>7</v>
      </c>
      <c r="B275" s="112">
        <v>1</v>
      </c>
      <c r="C275" s="117" t="s">
        <v>562</v>
      </c>
      <c r="D275" s="113"/>
      <c r="E275" s="113"/>
      <c r="F275" s="113"/>
      <c r="G275" s="113"/>
      <c r="H275" s="113"/>
      <c r="I275" s="113"/>
      <c r="J275" s="113"/>
      <c r="K275" s="113"/>
      <c r="L275" s="113"/>
      <c r="M275" s="117" t="s">
        <v>533</v>
      </c>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v>0.05</v>
      </c>
      <c r="AL275" s="115"/>
      <c r="AM275" s="115"/>
      <c r="AN275" s="115"/>
      <c r="AO275" s="115"/>
      <c r="AP275" s="116"/>
      <c r="AQ275" s="117"/>
      <c r="AR275" s="113"/>
      <c r="AS275" s="113"/>
      <c r="AT275" s="113"/>
      <c r="AU275" s="114"/>
      <c r="AV275" s="115"/>
      <c r="AW275" s="115"/>
      <c r="AX275" s="116"/>
    </row>
    <row r="276" spans="1:50" ht="24" hidden="1" customHeight="1">
      <c r="A276" s="112">
        <v>8</v>
      </c>
      <c r="B276" s="112">
        <v>1</v>
      </c>
      <c r="C276" s="117"/>
      <c r="D276" s="113"/>
      <c r="E276" s="113"/>
      <c r="F276" s="113"/>
      <c r="G276" s="113"/>
      <c r="H276" s="113"/>
      <c r="I276" s="113"/>
      <c r="J276" s="113"/>
      <c r="K276" s="113"/>
      <c r="L276" s="113"/>
      <c r="M276" s="117"/>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c r="A277" s="112">
        <v>9</v>
      </c>
      <c r="B277" s="112">
        <v>1</v>
      </c>
      <c r="C277" s="117"/>
      <c r="D277" s="113"/>
      <c r="E277" s="113"/>
      <c r="F277" s="113"/>
      <c r="G277" s="113"/>
      <c r="H277" s="113"/>
      <c r="I277" s="113"/>
      <c r="J277" s="113"/>
      <c r="K277" s="113"/>
      <c r="L277" s="113"/>
      <c r="M277" s="117"/>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c r="A278" s="112">
        <v>10</v>
      </c>
      <c r="B278" s="112">
        <v>1</v>
      </c>
      <c r="C278" s="117"/>
      <c r="D278" s="113"/>
      <c r="E278" s="113"/>
      <c r="F278" s="113"/>
      <c r="G278" s="113"/>
      <c r="H278" s="113"/>
      <c r="I278" s="113"/>
      <c r="J278" s="113"/>
      <c r="K278" s="113"/>
      <c r="L278" s="113"/>
      <c r="M278" s="117"/>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2"/>
      <c r="B301" s="112"/>
      <c r="C301" s="118" t="s">
        <v>411</v>
      </c>
      <c r="D301" s="118"/>
      <c r="E301" s="118"/>
      <c r="F301" s="118"/>
      <c r="G301" s="118"/>
      <c r="H301" s="118"/>
      <c r="I301" s="118"/>
      <c r="J301" s="118"/>
      <c r="K301" s="118"/>
      <c r="L301" s="118"/>
      <c r="M301" s="118" t="s">
        <v>412</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413</v>
      </c>
      <c r="AL301" s="118"/>
      <c r="AM301" s="118"/>
      <c r="AN301" s="118"/>
      <c r="AO301" s="118"/>
      <c r="AP301" s="118"/>
      <c r="AQ301" s="118" t="s">
        <v>23</v>
      </c>
      <c r="AR301" s="118"/>
      <c r="AS301" s="118"/>
      <c r="AT301" s="118"/>
      <c r="AU301" s="120" t="s">
        <v>24</v>
      </c>
      <c r="AV301" s="121"/>
      <c r="AW301" s="121"/>
      <c r="AX301" s="122"/>
    </row>
    <row r="302" spans="1:50" ht="24" customHeight="1">
      <c r="A302" s="112">
        <v>1</v>
      </c>
      <c r="B302" s="112">
        <v>1</v>
      </c>
      <c r="C302" s="117" t="s">
        <v>556</v>
      </c>
      <c r="D302" s="113"/>
      <c r="E302" s="113"/>
      <c r="F302" s="113"/>
      <c r="G302" s="113"/>
      <c r="H302" s="113"/>
      <c r="I302" s="113"/>
      <c r="J302" s="113"/>
      <c r="K302" s="113"/>
      <c r="L302" s="113"/>
      <c r="M302" s="117" t="s">
        <v>566</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1.4</v>
      </c>
      <c r="AL302" s="115"/>
      <c r="AM302" s="115"/>
      <c r="AN302" s="115"/>
      <c r="AO302" s="115"/>
      <c r="AP302" s="116"/>
      <c r="AQ302" s="117"/>
      <c r="AR302" s="113"/>
      <c r="AS302" s="113"/>
      <c r="AT302" s="113"/>
      <c r="AU302" s="114"/>
      <c r="AV302" s="115"/>
      <c r="AW302" s="115"/>
      <c r="AX302" s="116"/>
    </row>
    <row r="303" spans="1:50" ht="24" customHeight="1">
      <c r="A303" s="112">
        <v>2</v>
      </c>
      <c r="B303" s="112">
        <v>1</v>
      </c>
      <c r="C303" s="117" t="s">
        <v>557</v>
      </c>
      <c r="D303" s="113"/>
      <c r="E303" s="113"/>
      <c r="F303" s="113"/>
      <c r="G303" s="113"/>
      <c r="H303" s="113"/>
      <c r="I303" s="113"/>
      <c r="J303" s="113"/>
      <c r="K303" s="113"/>
      <c r="L303" s="113"/>
      <c r="M303" s="117" t="s">
        <v>566</v>
      </c>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v>0.4</v>
      </c>
      <c r="AL303" s="115"/>
      <c r="AM303" s="115"/>
      <c r="AN303" s="115"/>
      <c r="AO303" s="115"/>
      <c r="AP303" s="116"/>
      <c r="AQ303" s="117"/>
      <c r="AR303" s="113"/>
      <c r="AS303" s="113"/>
      <c r="AT303" s="113"/>
      <c r="AU303" s="114"/>
      <c r="AV303" s="115"/>
      <c r="AW303" s="115"/>
      <c r="AX303" s="116"/>
    </row>
    <row r="304" spans="1:50" ht="24" customHeight="1">
      <c r="A304" s="112">
        <v>3</v>
      </c>
      <c r="B304" s="112">
        <v>1</v>
      </c>
      <c r="C304" s="117" t="s">
        <v>558</v>
      </c>
      <c r="D304" s="113"/>
      <c r="E304" s="113"/>
      <c r="F304" s="113"/>
      <c r="G304" s="113"/>
      <c r="H304" s="113"/>
      <c r="I304" s="113"/>
      <c r="J304" s="113"/>
      <c r="K304" s="113"/>
      <c r="L304" s="113"/>
      <c r="M304" s="117" t="s">
        <v>566</v>
      </c>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v>0.3</v>
      </c>
      <c r="AL304" s="115"/>
      <c r="AM304" s="115"/>
      <c r="AN304" s="115"/>
      <c r="AO304" s="115"/>
      <c r="AP304" s="116"/>
      <c r="AQ304" s="117"/>
      <c r="AR304" s="113"/>
      <c r="AS304" s="113"/>
      <c r="AT304" s="113"/>
      <c r="AU304" s="114"/>
      <c r="AV304" s="115"/>
      <c r="AW304" s="115"/>
      <c r="AX304" s="116"/>
    </row>
    <row r="305" spans="1:50" ht="24" customHeight="1">
      <c r="A305" s="112">
        <v>4</v>
      </c>
      <c r="B305" s="112">
        <v>1</v>
      </c>
      <c r="C305" s="117" t="s">
        <v>559</v>
      </c>
      <c r="D305" s="113"/>
      <c r="E305" s="113"/>
      <c r="F305" s="113"/>
      <c r="G305" s="113"/>
      <c r="H305" s="113"/>
      <c r="I305" s="113"/>
      <c r="J305" s="113"/>
      <c r="K305" s="113"/>
      <c r="L305" s="113"/>
      <c r="M305" s="117" t="s">
        <v>566</v>
      </c>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v>0.2</v>
      </c>
      <c r="AL305" s="115"/>
      <c r="AM305" s="115"/>
      <c r="AN305" s="115"/>
      <c r="AO305" s="115"/>
      <c r="AP305" s="116"/>
      <c r="AQ305" s="117"/>
      <c r="AR305" s="113"/>
      <c r="AS305" s="113"/>
      <c r="AT305" s="113"/>
      <c r="AU305" s="114"/>
      <c r="AV305" s="115"/>
      <c r="AW305" s="115"/>
      <c r="AX305" s="116"/>
    </row>
    <row r="306" spans="1:50" ht="24" customHeight="1">
      <c r="A306" s="112">
        <v>5</v>
      </c>
      <c r="B306" s="112">
        <v>1</v>
      </c>
      <c r="C306" s="117" t="s">
        <v>560</v>
      </c>
      <c r="D306" s="113"/>
      <c r="E306" s="113"/>
      <c r="F306" s="113"/>
      <c r="G306" s="113"/>
      <c r="H306" s="113"/>
      <c r="I306" s="113"/>
      <c r="J306" s="113"/>
      <c r="K306" s="113"/>
      <c r="L306" s="113"/>
      <c r="M306" s="117" t="s">
        <v>566</v>
      </c>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v>0.2</v>
      </c>
      <c r="AL306" s="115"/>
      <c r="AM306" s="115"/>
      <c r="AN306" s="115"/>
      <c r="AO306" s="115"/>
      <c r="AP306" s="116"/>
      <c r="AQ306" s="117"/>
      <c r="AR306" s="113"/>
      <c r="AS306" s="113"/>
      <c r="AT306" s="113"/>
      <c r="AU306" s="114"/>
      <c r="AV306" s="115"/>
      <c r="AW306" s="115"/>
      <c r="AX306" s="116"/>
    </row>
    <row r="307" spans="1:50" ht="24" customHeight="1">
      <c r="A307" s="112">
        <v>6</v>
      </c>
      <c r="B307" s="112">
        <v>1</v>
      </c>
      <c r="C307" s="117" t="s">
        <v>561</v>
      </c>
      <c r="D307" s="113"/>
      <c r="E307" s="113"/>
      <c r="F307" s="113"/>
      <c r="G307" s="113"/>
      <c r="H307" s="113"/>
      <c r="I307" s="113"/>
      <c r="J307" s="113"/>
      <c r="K307" s="113"/>
      <c r="L307" s="113"/>
      <c r="M307" s="117" t="s">
        <v>566</v>
      </c>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v>0.2</v>
      </c>
      <c r="AL307" s="115"/>
      <c r="AM307" s="115"/>
      <c r="AN307" s="115"/>
      <c r="AO307" s="115"/>
      <c r="AP307" s="116"/>
      <c r="AQ307" s="117"/>
      <c r="AR307" s="113"/>
      <c r="AS307" s="113"/>
      <c r="AT307" s="113"/>
      <c r="AU307" s="114"/>
      <c r="AV307" s="115"/>
      <c r="AW307" s="115"/>
      <c r="AX307" s="116"/>
    </row>
    <row r="308" spans="1:50" ht="24" customHeight="1">
      <c r="A308" s="112">
        <v>7</v>
      </c>
      <c r="B308" s="112">
        <v>1</v>
      </c>
      <c r="C308" s="117" t="s">
        <v>562</v>
      </c>
      <c r="D308" s="113"/>
      <c r="E308" s="113"/>
      <c r="F308" s="113"/>
      <c r="G308" s="113"/>
      <c r="H308" s="113"/>
      <c r="I308" s="113"/>
      <c r="J308" s="113"/>
      <c r="K308" s="113"/>
      <c r="L308" s="113"/>
      <c r="M308" s="117" t="s">
        <v>566</v>
      </c>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v>0.2</v>
      </c>
      <c r="AL308" s="115"/>
      <c r="AM308" s="115"/>
      <c r="AN308" s="115"/>
      <c r="AO308" s="115"/>
      <c r="AP308" s="116"/>
      <c r="AQ308" s="117"/>
      <c r="AR308" s="113"/>
      <c r="AS308" s="113"/>
      <c r="AT308" s="113"/>
      <c r="AU308" s="114"/>
      <c r="AV308" s="115"/>
      <c r="AW308" s="115"/>
      <c r="AX308" s="116"/>
    </row>
    <row r="309" spans="1:50" ht="24" customHeight="1">
      <c r="A309" s="112">
        <v>8</v>
      </c>
      <c r="B309" s="112">
        <v>1</v>
      </c>
      <c r="C309" s="117" t="s">
        <v>563</v>
      </c>
      <c r="D309" s="113"/>
      <c r="E309" s="113"/>
      <c r="F309" s="113"/>
      <c r="G309" s="113"/>
      <c r="H309" s="113"/>
      <c r="I309" s="113"/>
      <c r="J309" s="113"/>
      <c r="K309" s="113"/>
      <c r="L309" s="113"/>
      <c r="M309" s="117" t="s">
        <v>566</v>
      </c>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v>0.1</v>
      </c>
      <c r="AL309" s="115"/>
      <c r="AM309" s="115"/>
      <c r="AN309" s="115"/>
      <c r="AO309" s="115"/>
      <c r="AP309" s="116"/>
      <c r="AQ309" s="117"/>
      <c r="AR309" s="113"/>
      <c r="AS309" s="113"/>
      <c r="AT309" s="113"/>
      <c r="AU309" s="114"/>
      <c r="AV309" s="115"/>
      <c r="AW309" s="115"/>
      <c r="AX309" s="116"/>
    </row>
    <row r="310" spans="1:50" ht="24" customHeight="1">
      <c r="A310" s="112">
        <v>9</v>
      </c>
      <c r="B310" s="112">
        <v>1</v>
      </c>
      <c r="C310" s="117" t="s">
        <v>564</v>
      </c>
      <c r="D310" s="113"/>
      <c r="E310" s="113"/>
      <c r="F310" s="113"/>
      <c r="G310" s="113"/>
      <c r="H310" s="113"/>
      <c r="I310" s="113"/>
      <c r="J310" s="113"/>
      <c r="K310" s="113"/>
      <c r="L310" s="113"/>
      <c r="M310" s="117" t="s">
        <v>566</v>
      </c>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v>0.1</v>
      </c>
      <c r="AL310" s="115"/>
      <c r="AM310" s="115"/>
      <c r="AN310" s="115"/>
      <c r="AO310" s="115"/>
      <c r="AP310" s="116"/>
      <c r="AQ310" s="117"/>
      <c r="AR310" s="113"/>
      <c r="AS310" s="113"/>
      <c r="AT310" s="113"/>
      <c r="AU310" s="114"/>
      <c r="AV310" s="115"/>
      <c r="AW310" s="115"/>
      <c r="AX310" s="116"/>
    </row>
    <row r="311" spans="1:50" ht="24" customHeight="1">
      <c r="A311" s="112">
        <v>10</v>
      </c>
      <c r="B311" s="112">
        <v>1</v>
      </c>
      <c r="C311" s="117" t="s">
        <v>565</v>
      </c>
      <c r="D311" s="113"/>
      <c r="E311" s="113"/>
      <c r="F311" s="113"/>
      <c r="G311" s="113"/>
      <c r="H311" s="113"/>
      <c r="I311" s="113"/>
      <c r="J311" s="113"/>
      <c r="K311" s="113"/>
      <c r="L311" s="113"/>
      <c r="M311" s="117" t="s">
        <v>566</v>
      </c>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v>0.1</v>
      </c>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2"/>
      <c r="B334" s="112"/>
      <c r="C334" s="118" t="s">
        <v>411</v>
      </c>
      <c r="D334" s="118"/>
      <c r="E334" s="118"/>
      <c r="F334" s="118"/>
      <c r="G334" s="118"/>
      <c r="H334" s="118"/>
      <c r="I334" s="118"/>
      <c r="J334" s="118"/>
      <c r="K334" s="118"/>
      <c r="L334" s="118"/>
      <c r="M334" s="118" t="s">
        <v>412</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413</v>
      </c>
      <c r="AL334" s="118"/>
      <c r="AM334" s="118"/>
      <c r="AN334" s="118"/>
      <c r="AO334" s="118"/>
      <c r="AP334" s="118"/>
      <c r="AQ334" s="118" t="s">
        <v>23</v>
      </c>
      <c r="AR334" s="118"/>
      <c r="AS334" s="118"/>
      <c r="AT334" s="118"/>
      <c r="AU334" s="120" t="s">
        <v>24</v>
      </c>
      <c r="AV334" s="121"/>
      <c r="AW334" s="121"/>
      <c r="AX334" s="122"/>
    </row>
    <row r="335" spans="1:50" ht="24" customHeight="1">
      <c r="A335" s="112">
        <v>1</v>
      </c>
      <c r="B335" s="112">
        <v>1</v>
      </c>
      <c r="C335" s="117" t="s">
        <v>567</v>
      </c>
      <c r="D335" s="113"/>
      <c r="E335" s="113"/>
      <c r="F335" s="113"/>
      <c r="G335" s="113"/>
      <c r="H335" s="113"/>
      <c r="I335" s="113"/>
      <c r="J335" s="113"/>
      <c r="K335" s="113"/>
      <c r="L335" s="113"/>
      <c r="M335" s="117" t="s">
        <v>568</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9</v>
      </c>
      <c r="AL335" s="115"/>
      <c r="AM335" s="115"/>
      <c r="AN335" s="115"/>
      <c r="AO335" s="115"/>
      <c r="AP335" s="116"/>
      <c r="AQ335" s="117" t="s">
        <v>569</v>
      </c>
      <c r="AR335" s="113"/>
      <c r="AS335" s="113"/>
      <c r="AT335" s="113"/>
      <c r="AU335" s="114"/>
      <c r="AV335" s="115"/>
      <c r="AW335" s="115"/>
      <c r="AX335" s="116"/>
    </row>
    <row r="336" spans="1:50" ht="24" hidden="1"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12"/>
      <c r="B367" s="112"/>
      <c r="C367" s="118" t="s">
        <v>411</v>
      </c>
      <c r="D367" s="118"/>
      <c r="E367" s="118"/>
      <c r="F367" s="118"/>
      <c r="G367" s="118"/>
      <c r="H367" s="118"/>
      <c r="I367" s="118"/>
      <c r="J367" s="118"/>
      <c r="K367" s="118"/>
      <c r="L367" s="118"/>
      <c r="M367" s="118" t="s">
        <v>412</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413</v>
      </c>
      <c r="AL367" s="118"/>
      <c r="AM367" s="118"/>
      <c r="AN367" s="118"/>
      <c r="AO367" s="118"/>
      <c r="AP367" s="118"/>
      <c r="AQ367" s="118" t="s">
        <v>23</v>
      </c>
      <c r="AR367" s="118"/>
      <c r="AS367" s="118"/>
      <c r="AT367" s="118"/>
      <c r="AU367" s="120" t="s">
        <v>24</v>
      </c>
      <c r="AV367" s="121"/>
      <c r="AW367" s="121"/>
      <c r="AX367" s="122"/>
    </row>
    <row r="368" spans="1:50" ht="24" customHeight="1">
      <c r="A368" s="112">
        <v>1</v>
      </c>
      <c r="B368" s="112">
        <v>1</v>
      </c>
      <c r="C368" s="117" t="s">
        <v>570</v>
      </c>
      <c r="D368" s="113"/>
      <c r="E368" s="113"/>
      <c r="F368" s="113"/>
      <c r="G368" s="113"/>
      <c r="H368" s="113"/>
      <c r="I368" s="113"/>
      <c r="J368" s="113"/>
      <c r="K368" s="113"/>
      <c r="L368" s="113"/>
      <c r="M368" s="117" t="s">
        <v>572</v>
      </c>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v>5</v>
      </c>
      <c r="AL368" s="115"/>
      <c r="AM368" s="115"/>
      <c r="AN368" s="115"/>
      <c r="AO368" s="115"/>
      <c r="AP368" s="116"/>
      <c r="AQ368" s="117" t="s">
        <v>573</v>
      </c>
      <c r="AR368" s="113"/>
      <c r="AS368" s="113"/>
      <c r="AT368" s="113"/>
      <c r="AU368" s="114"/>
      <c r="AV368" s="115"/>
      <c r="AW368" s="115"/>
      <c r="AX368" s="116"/>
    </row>
    <row r="369" spans="1:50" ht="24" customHeight="1">
      <c r="A369" s="112">
        <v>2</v>
      </c>
      <c r="B369" s="112">
        <v>1</v>
      </c>
      <c r="C369" s="117" t="s">
        <v>571</v>
      </c>
      <c r="D369" s="113"/>
      <c r="E369" s="113"/>
      <c r="F369" s="113"/>
      <c r="G369" s="113"/>
      <c r="H369" s="113"/>
      <c r="I369" s="113"/>
      <c r="J369" s="113"/>
      <c r="K369" s="113"/>
      <c r="L369" s="113"/>
      <c r="M369" s="117" t="s">
        <v>572</v>
      </c>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v>0.1</v>
      </c>
      <c r="AL369" s="115"/>
      <c r="AM369" s="115"/>
      <c r="AN369" s="115"/>
      <c r="AO369" s="115"/>
      <c r="AP369" s="116"/>
      <c r="AQ369" s="117" t="s">
        <v>573</v>
      </c>
      <c r="AR369" s="113"/>
      <c r="AS369" s="113"/>
      <c r="AT369" s="113"/>
      <c r="AU369" s="114"/>
      <c r="AV369" s="115"/>
      <c r="AW369" s="115"/>
      <c r="AX369" s="116"/>
    </row>
    <row r="370" spans="1:50" ht="24" hidden="1"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12"/>
      <c r="B400" s="112"/>
      <c r="C400" s="118" t="s">
        <v>411</v>
      </c>
      <c r="D400" s="118"/>
      <c r="E400" s="118"/>
      <c r="F400" s="118"/>
      <c r="G400" s="118"/>
      <c r="H400" s="118"/>
      <c r="I400" s="118"/>
      <c r="J400" s="118"/>
      <c r="K400" s="118"/>
      <c r="L400" s="118"/>
      <c r="M400" s="118" t="s">
        <v>412</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413</v>
      </c>
      <c r="AL400" s="118"/>
      <c r="AM400" s="118"/>
      <c r="AN400" s="118"/>
      <c r="AO400" s="118"/>
      <c r="AP400" s="118"/>
      <c r="AQ400" s="118" t="s">
        <v>23</v>
      </c>
      <c r="AR400" s="118"/>
      <c r="AS400" s="118"/>
      <c r="AT400" s="118"/>
      <c r="AU400" s="120" t="s">
        <v>24</v>
      </c>
      <c r="AV400" s="121"/>
      <c r="AW400" s="121"/>
      <c r="AX400" s="122"/>
    </row>
    <row r="401" spans="1:50" ht="24" customHeight="1">
      <c r="A401" s="112">
        <v>1</v>
      </c>
      <c r="B401" s="112">
        <v>1</v>
      </c>
      <c r="C401" s="117" t="s">
        <v>574</v>
      </c>
      <c r="D401" s="113"/>
      <c r="E401" s="113"/>
      <c r="F401" s="113"/>
      <c r="G401" s="113"/>
      <c r="H401" s="113"/>
      <c r="I401" s="113"/>
      <c r="J401" s="113"/>
      <c r="K401" s="113"/>
      <c r="L401" s="113"/>
      <c r="M401" s="117" t="s">
        <v>575</v>
      </c>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v>4</v>
      </c>
      <c r="AL401" s="115"/>
      <c r="AM401" s="115"/>
      <c r="AN401" s="115"/>
      <c r="AO401" s="115"/>
      <c r="AP401" s="116"/>
      <c r="AQ401" s="117" t="s">
        <v>569</v>
      </c>
      <c r="AR401" s="113"/>
      <c r="AS401" s="113"/>
      <c r="AT401" s="113"/>
      <c r="AU401" s="114"/>
      <c r="AV401" s="115"/>
      <c r="AW401" s="115"/>
      <c r="AX401" s="116"/>
    </row>
    <row r="402" spans="1:50" ht="24"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112"/>
      <c r="B433" s="112"/>
      <c r="C433" s="118" t="s">
        <v>411</v>
      </c>
      <c r="D433" s="118"/>
      <c r="E433" s="118"/>
      <c r="F433" s="118"/>
      <c r="G433" s="118"/>
      <c r="H433" s="118"/>
      <c r="I433" s="118"/>
      <c r="J433" s="118"/>
      <c r="K433" s="118"/>
      <c r="L433" s="118"/>
      <c r="M433" s="118" t="s">
        <v>412</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413</v>
      </c>
      <c r="AL433" s="118"/>
      <c r="AM433" s="118"/>
      <c r="AN433" s="118"/>
      <c r="AO433" s="118"/>
      <c r="AP433" s="118"/>
      <c r="AQ433" s="118" t="s">
        <v>23</v>
      </c>
      <c r="AR433" s="118"/>
      <c r="AS433" s="118"/>
      <c r="AT433" s="118"/>
      <c r="AU433" s="120" t="s">
        <v>24</v>
      </c>
      <c r="AV433" s="121"/>
      <c r="AW433" s="121"/>
      <c r="AX433" s="122"/>
    </row>
    <row r="434" spans="1:50" ht="24" customHeight="1">
      <c r="A434" s="112">
        <v>1</v>
      </c>
      <c r="B434" s="112">
        <v>1</v>
      </c>
      <c r="C434" s="117" t="s">
        <v>556</v>
      </c>
      <c r="D434" s="113"/>
      <c r="E434" s="113"/>
      <c r="F434" s="113"/>
      <c r="G434" s="113"/>
      <c r="H434" s="113"/>
      <c r="I434" s="113"/>
      <c r="J434" s="113"/>
      <c r="K434" s="113"/>
      <c r="L434" s="113"/>
      <c r="M434" s="117" t="s">
        <v>566</v>
      </c>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v>0.2</v>
      </c>
      <c r="AL434" s="115"/>
      <c r="AM434" s="115"/>
      <c r="AN434" s="115"/>
      <c r="AO434" s="115"/>
      <c r="AP434" s="116"/>
      <c r="AQ434" s="117"/>
      <c r="AR434" s="113"/>
      <c r="AS434" s="113"/>
      <c r="AT434" s="113"/>
      <c r="AU434" s="114"/>
      <c r="AV434" s="115"/>
      <c r="AW434" s="115"/>
      <c r="AX434" s="116"/>
    </row>
    <row r="435" spans="1:50" ht="24" customHeight="1">
      <c r="A435" s="112">
        <v>2</v>
      </c>
      <c r="B435" s="112">
        <v>1</v>
      </c>
      <c r="C435" s="117" t="s">
        <v>557</v>
      </c>
      <c r="D435" s="113"/>
      <c r="E435" s="113"/>
      <c r="F435" s="113"/>
      <c r="G435" s="113"/>
      <c r="H435" s="113"/>
      <c r="I435" s="113"/>
      <c r="J435" s="113"/>
      <c r="K435" s="113"/>
      <c r="L435" s="113"/>
      <c r="M435" s="117" t="s">
        <v>566</v>
      </c>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v>0.2</v>
      </c>
      <c r="AL435" s="115"/>
      <c r="AM435" s="115"/>
      <c r="AN435" s="115"/>
      <c r="AO435" s="115"/>
      <c r="AP435" s="116"/>
      <c r="AQ435" s="117"/>
      <c r="AR435" s="113"/>
      <c r="AS435" s="113"/>
      <c r="AT435" s="113"/>
      <c r="AU435" s="114"/>
      <c r="AV435" s="115"/>
      <c r="AW435" s="115"/>
      <c r="AX435" s="116"/>
    </row>
    <row r="436" spans="1:50" ht="24" customHeight="1">
      <c r="A436" s="112">
        <v>3</v>
      </c>
      <c r="B436" s="112">
        <v>1</v>
      </c>
      <c r="C436" s="117" t="s">
        <v>558</v>
      </c>
      <c r="D436" s="113"/>
      <c r="E436" s="113"/>
      <c r="F436" s="113"/>
      <c r="G436" s="113"/>
      <c r="H436" s="113"/>
      <c r="I436" s="113"/>
      <c r="J436" s="113"/>
      <c r="K436" s="113"/>
      <c r="L436" s="113"/>
      <c r="M436" s="117" t="s">
        <v>566</v>
      </c>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v>0.2</v>
      </c>
      <c r="AL436" s="115"/>
      <c r="AM436" s="115"/>
      <c r="AN436" s="115"/>
      <c r="AO436" s="115"/>
      <c r="AP436" s="116"/>
      <c r="AQ436" s="117"/>
      <c r="AR436" s="113"/>
      <c r="AS436" s="113"/>
      <c r="AT436" s="113"/>
      <c r="AU436" s="114"/>
      <c r="AV436" s="115"/>
      <c r="AW436" s="115"/>
      <c r="AX436" s="116"/>
    </row>
    <row r="437" spans="1:50" ht="24" customHeight="1">
      <c r="A437" s="112">
        <v>4</v>
      </c>
      <c r="B437" s="112">
        <v>1</v>
      </c>
      <c r="C437" s="117" t="s">
        <v>559</v>
      </c>
      <c r="D437" s="113"/>
      <c r="E437" s="113"/>
      <c r="F437" s="113"/>
      <c r="G437" s="113"/>
      <c r="H437" s="113"/>
      <c r="I437" s="113"/>
      <c r="J437" s="113"/>
      <c r="K437" s="113"/>
      <c r="L437" s="113"/>
      <c r="M437" s="117" t="s">
        <v>566</v>
      </c>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v>0.2</v>
      </c>
      <c r="AL437" s="115"/>
      <c r="AM437" s="115"/>
      <c r="AN437" s="115"/>
      <c r="AO437" s="115"/>
      <c r="AP437" s="116"/>
      <c r="AQ437" s="117"/>
      <c r="AR437" s="113"/>
      <c r="AS437" s="113"/>
      <c r="AT437" s="113"/>
      <c r="AU437" s="114"/>
      <c r="AV437" s="115"/>
      <c r="AW437" s="115"/>
      <c r="AX437" s="116"/>
    </row>
    <row r="438" spans="1:50" ht="24" customHeight="1">
      <c r="A438" s="112">
        <v>5</v>
      </c>
      <c r="B438" s="112">
        <v>1</v>
      </c>
      <c r="C438" s="117" t="s">
        <v>560</v>
      </c>
      <c r="D438" s="113"/>
      <c r="E438" s="113"/>
      <c r="F438" s="113"/>
      <c r="G438" s="113"/>
      <c r="H438" s="113"/>
      <c r="I438" s="113"/>
      <c r="J438" s="113"/>
      <c r="K438" s="113"/>
      <c r="L438" s="113"/>
      <c r="M438" s="117" t="s">
        <v>566</v>
      </c>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v>0.2</v>
      </c>
      <c r="AL438" s="115"/>
      <c r="AM438" s="115"/>
      <c r="AN438" s="115"/>
      <c r="AO438" s="115"/>
      <c r="AP438" s="116"/>
      <c r="AQ438" s="117"/>
      <c r="AR438" s="113"/>
      <c r="AS438" s="113"/>
      <c r="AT438" s="113"/>
      <c r="AU438" s="114"/>
      <c r="AV438" s="115"/>
      <c r="AW438" s="115"/>
      <c r="AX438" s="116"/>
    </row>
    <row r="439" spans="1:50" ht="24" customHeight="1">
      <c r="A439" s="112">
        <v>6</v>
      </c>
      <c r="B439" s="112">
        <v>1</v>
      </c>
      <c r="C439" s="117" t="s">
        <v>561</v>
      </c>
      <c r="D439" s="113"/>
      <c r="E439" s="113"/>
      <c r="F439" s="113"/>
      <c r="G439" s="113"/>
      <c r="H439" s="113"/>
      <c r="I439" s="113"/>
      <c r="J439" s="113"/>
      <c r="K439" s="113"/>
      <c r="L439" s="113"/>
      <c r="M439" s="117" t="s">
        <v>566</v>
      </c>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v>0.2</v>
      </c>
      <c r="AL439" s="115"/>
      <c r="AM439" s="115"/>
      <c r="AN439" s="115"/>
      <c r="AO439" s="115"/>
      <c r="AP439" s="116"/>
      <c r="AQ439" s="117"/>
      <c r="AR439" s="113"/>
      <c r="AS439" s="113"/>
      <c r="AT439" s="113"/>
      <c r="AU439" s="114"/>
      <c r="AV439" s="115"/>
      <c r="AW439" s="115"/>
      <c r="AX439" s="116"/>
    </row>
    <row r="440" spans="1:50" ht="24" customHeight="1">
      <c r="A440" s="112">
        <v>7</v>
      </c>
      <c r="B440" s="112">
        <v>1</v>
      </c>
      <c r="C440" s="117" t="s">
        <v>562</v>
      </c>
      <c r="D440" s="113"/>
      <c r="E440" s="113"/>
      <c r="F440" s="113"/>
      <c r="G440" s="113"/>
      <c r="H440" s="113"/>
      <c r="I440" s="113"/>
      <c r="J440" s="113"/>
      <c r="K440" s="113"/>
      <c r="L440" s="113"/>
      <c r="M440" s="117" t="s">
        <v>566</v>
      </c>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v>0.2</v>
      </c>
      <c r="AL440" s="115"/>
      <c r="AM440" s="115"/>
      <c r="AN440" s="115"/>
      <c r="AO440" s="115"/>
      <c r="AP440" s="116"/>
      <c r="AQ440" s="117"/>
      <c r="AR440" s="113"/>
      <c r="AS440" s="113"/>
      <c r="AT440" s="113"/>
      <c r="AU440" s="114"/>
      <c r="AV440" s="115"/>
      <c r="AW440" s="115"/>
      <c r="AX440" s="116"/>
    </row>
    <row r="441" spans="1:50" ht="24" customHeight="1">
      <c r="A441" s="112">
        <v>8</v>
      </c>
      <c r="B441" s="112">
        <v>1</v>
      </c>
      <c r="C441" s="117" t="s">
        <v>563</v>
      </c>
      <c r="D441" s="113"/>
      <c r="E441" s="113"/>
      <c r="F441" s="113"/>
      <c r="G441" s="113"/>
      <c r="H441" s="113"/>
      <c r="I441" s="113"/>
      <c r="J441" s="113"/>
      <c r="K441" s="113"/>
      <c r="L441" s="113"/>
      <c r="M441" s="117" t="s">
        <v>566</v>
      </c>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v>0.1</v>
      </c>
      <c r="AL441" s="115"/>
      <c r="AM441" s="115"/>
      <c r="AN441" s="115"/>
      <c r="AO441" s="115"/>
      <c r="AP441" s="116"/>
      <c r="AQ441" s="117"/>
      <c r="AR441" s="113"/>
      <c r="AS441" s="113"/>
      <c r="AT441" s="113"/>
      <c r="AU441" s="114"/>
      <c r="AV441" s="115"/>
      <c r="AW441" s="115"/>
      <c r="AX441" s="116"/>
    </row>
    <row r="442" spans="1:50" ht="24" customHeight="1">
      <c r="A442" s="112">
        <v>9</v>
      </c>
      <c r="B442" s="112">
        <v>1</v>
      </c>
      <c r="C442" s="117" t="s">
        <v>564</v>
      </c>
      <c r="D442" s="113"/>
      <c r="E442" s="113"/>
      <c r="F442" s="113"/>
      <c r="G442" s="113"/>
      <c r="H442" s="113"/>
      <c r="I442" s="113"/>
      <c r="J442" s="113"/>
      <c r="K442" s="113"/>
      <c r="L442" s="113"/>
      <c r="M442" s="117" t="s">
        <v>566</v>
      </c>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v>0.04</v>
      </c>
      <c r="AL442" s="115"/>
      <c r="AM442" s="115"/>
      <c r="AN442" s="115"/>
      <c r="AO442" s="115"/>
      <c r="AP442" s="116"/>
      <c r="AQ442" s="117"/>
      <c r="AR442" s="113"/>
      <c r="AS442" s="113"/>
      <c r="AT442" s="113"/>
      <c r="AU442" s="114"/>
      <c r="AV442" s="115"/>
      <c r="AW442" s="115"/>
      <c r="AX442" s="116"/>
    </row>
    <row r="443" spans="1:50" ht="24" customHeight="1">
      <c r="A443" s="112">
        <v>10</v>
      </c>
      <c r="B443" s="112">
        <v>1</v>
      </c>
      <c r="C443" s="117" t="s">
        <v>565</v>
      </c>
      <c r="D443" s="113"/>
      <c r="E443" s="113"/>
      <c r="F443" s="113"/>
      <c r="G443" s="113"/>
      <c r="H443" s="113"/>
      <c r="I443" s="113"/>
      <c r="J443" s="113"/>
      <c r="K443" s="113"/>
      <c r="L443" s="113"/>
      <c r="M443" s="117" t="s">
        <v>566</v>
      </c>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v>0.04</v>
      </c>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112"/>
      <c r="B466" s="112"/>
      <c r="C466" s="118" t="s">
        <v>411</v>
      </c>
      <c r="D466" s="118"/>
      <c r="E466" s="118"/>
      <c r="F466" s="118"/>
      <c r="G466" s="118"/>
      <c r="H466" s="118"/>
      <c r="I466" s="118"/>
      <c r="J466" s="118"/>
      <c r="K466" s="118"/>
      <c r="L466" s="118"/>
      <c r="M466" s="118" t="s">
        <v>412</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413</v>
      </c>
      <c r="AL466" s="118"/>
      <c r="AM466" s="118"/>
      <c r="AN466" s="118"/>
      <c r="AO466" s="118"/>
      <c r="AP466" s="118"/>
      <c r="AQ466" s="118" t="s">
        <v>23</v>
      </c>
      <c r="AR466" s="118"/>
      <c r="AS466" s="118"/>
      <c r="AT466" s="118"/>
      <c r="AU466" s="120" t="s">
        <v>24</v>
      </c>
      <c r="AV466" s="121"/>
      <c r="AW466" s="121"/>
      <c r="AX466" s="122"/>
    </row>
    <row r="467" spans="1:50" ht="24" customHeight="1">
      <c r="A467" s="112">
        <v>1</v>
      </c>
      <c r="B467" s="112">
        <v>1</v>
      </c>
      <c r="C467" s="117" t="s">
        <v>576</v>
      </c>
      <c r="D467" s="113"/>
      <c r="E467" s="113"/>
      <c r="F467" s="113"/>
      <c r="G467" s="113"/>
      <c r="H467" s="113"/>
      <c r="I467" s="113"/>
      <c r="J467" s="113"/>
      <c r="K467" s="113"/>
      <c r="L467" s="113"/>
      <c r="M467" s="117" t="s">
        <v>577</v>
      </c>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v>0.6</v>
      </c>
      <c r="AL467" s="115"/>
      <c r="AM467" s="115"/>
      <c r="AN467" s="115"/>
      <c r="AO467" s="115"/>
      <c r="AP467" s="116"/>
      <c r="AQ467" s="117" t="s">
        <v>555</v>
      </c>
      <c r="AR467" s="113"/>
      <c r="AS467" s="113"/>
      <c r="AT467" s="113"/>
      <c r="AU467" s="114"/>
      <c r="AV467" s="115"/>
      <c r="AW467" s="115"/>
      <c r="AX467" s="116"/>
    </row>
    <row r="468" spans="1:50" ht="24" customHeight="1">
      <c r="A468" s="112">
        <v>2</v>
      </c>
      <c r="B468" s="112">
        <v>1</v>
      </c>
      <c r="C468" s="117" t="s">
        <v>556</v>
      </c>
      <c r="D468" s="113"/>
      <c r="E468" s="113"/>
      <c r="F468" s="113"/>
      <c r="G468" s="113"/>
      <c r="H468" s="113"/>
      <c r="I468" s="113"/>
      <c r="J468" s="113"/>
      <c r="K468" s="113"/>
      <c r="L468" s="113"/>
      <c r="M468" s="117" t="s">
        <v>578</v>
      </c>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v>0.04</v>
      </c>
      <c r="AL468" s="115"/>
      <c r="AM468" s="115"/>
      <c r="AN468" s="115"/>
      <c r="AO468" s="115"/>
      <c r="AP468" s="116"/>
      <c r="AQ468" s="117"/>
      <c r="AR468" s="113"/>
      <c r="AS468" s="113"/>
      <c r="AT468" s="113"/>
      <c r="AU468" s="114"/>
      <c r="AV468" s="115"/>
      <c r="AW468" s="115"/>
      <c r="AX468" s="116"/>
    </row>
    <row r="469" spans="1:50" ht="24" customHeight="1">
      <c r="A469" s="112">
        <v>3</v>
      </c>
      <c r="B469" s="112">
        <v>1</v>
      </c>
      <c r="C469" s="117" t="s">
        <v>557</v>
      </c>
      <c r="D469" s="113"/>
      <c r="E469" s="113"/>
      <c r="F469" s="113"/>
      <c r="G469" s="113"/>
      <c r="H469" s="113"/>
      <c r="I469" s="113"/>
      <c r="J469" s="113"/>
      <c r="K469" s="113"/>
      <c r="L469" s="113"/>
      <c r="M469" s="117" t="s">
        <v>578</v>
      </c>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v>0.04</v>
      </c>
      <c r="AL469" s="115"/>
      <c r="AM469" s="115"/>
      <c r="AN469" s="115"/>
      <c r="AO469" s="115"/>
      <c r="AP469" s="116"/>
      <c r="AQ469" s="117"/>
      <c r="AR469" s="113"/>
      <c r="AS469" s="113"/>
      <c r="AT469" s="113"/>
      <c r="AU469" s="114"/>
      <c r="AV469" s="115"/>
      <c r="AW469" s="115"/>
      <c r="AX469" s="116"/>
    </row>
    <row r="470" spans="1:50" ht="24" customHeight="1">
      <c r="A470" s="112">
        <v>4</v>
      </c>
      <c r="B470" s="112">
        <v>1</v>
      </c>
      <c r="C470" s="117" t="s">
        <v>558</v>
      </c>
      <c r="D470" s="113"/>
      <c r="E470" s="113"/>
      <c r="F470" s="113"/>
      <c r="G470" s="113"/>
      <c r="H470" s="113"/>
      <c r="I470" s="113"/>
      <c r="J470" s="113"/>
      <c r="K470" s="113"/>
      <c r="L470" s="113"/>
      <c r="M470" s="117" t="s">
        <v>578</v>
      </c>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v>0.04</v>
      </c>
      <c r="AL470" s="115"/>
      <c r="AM470" s="115"/>
      <c r="AN470" s="115"/>
      <c r="AO470" s="115"/>
      <c r="AP470" s="116"/>
      <c r="AQ470" s="117"/>
      <c r="AR470" s="113"/>
      <c r="AS470" s="113"/>
      <c r="AT470" s="113"/>
      <c r="AU470" s="114"/>
      <c r="AV470" s="115"/>
      <c r="AW470" s="115"/>
      <c r="AX470" s="116"/>
    </row>
    <row r="471" spans="1:50" ht="24" customHeight="1">
      <c r="A471" s="112">
        <v>5</v>
      </c>
      <c r="B471" s="112">
        <v>1</v>
      </c>
      <c r="C471" s="117" t="s">
        <v>559</v>
      </c>
      <c r="D471" s="113"/>
      <c r="E471" s="113"/>
      <c r="F471" s="113"/>
      <c r="G471" s="113"/>
      <c r="H471" s="113"/>
      <c r="I471" s="113"/>
      <c r="J471" s="113"/>
      <c r="K471" s="113"/>
      <c r="L471" s="113"/>
      <c r="M471" s="117" t="s">
        <v>578</v>
      </c>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v>0.04</v>
      </c>
      <c r="AL471" s="115"/>
      <c r="AM471" s="115"/>
      <c r="AN471" s="115"/>
      <c r="AO471" s="115"/>
      <c r="AP471" s="116"/>
      <c r="AQ471" s="117"/>
      <c r="AR471" s="113"/>
      <c r="AS471" s="113"/>
      <c r="AT471" s="113"/>
      <c r="AU471" s="114"/>
      <c r="AV471" s="115"/>
      <c r="AW471" s="115"/>
      <c r="AX471" s="116"/>
    </row>
    <row r="472" spans="1:50" ht="24" customHeight="1">
      <c r="A472" s="112">
        <v>6</v>
      </c>
      <c r="B472" s="112">
        <v>1</v>
      </c>
      <c r="C472" s="117" t="s">
        <v>560</v>
      </c>
      <c r="D472" s="113"/>
      <c r="E472" s="113"/>
      <c r="F472" s="113"/>
      <c r="G472" s="113"/>
      <c r="H472" s="113"/>
      <c r="I472" s="113"/>
      <c r="J472" s="113"/>
      <c r="K472" s="113"/>
      <c r="L472" s="113"/>
      <c r="M472" s="117" t="s">
        <v>578</v>
      </c>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v>0.04</v>
      </c>
      <c r="AL472" s="115"/>
      <c r="AM472" s="115"/>
      <c r="AN472" s="115"/>
      <c r="AO472" s="115"/>
      <c r="AP472" s="116"/>
      <c r="AQ472" s="117"/>
      <c r="AR472" s="113"/>
      <c r="AS472" s="113"/>
      <c r="AT472" s="113"/>
      <c r="AU472" s="114"/>
      <c r="AV472" s="115"/>
      <c r="AW472" s="115"/>
      <c r="AX472" s="116"/>
    </row>
    <row r="473" spans="1:50" ht="24" hidden="1"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65" priority="583">
      <formula>IF(RIGHT(TEXT(P14,"0.#"),1)=".",FALSE,TRUE)</formula>
    </cfRule>
    <cfRule type="expression" dxfId="964" priority="584">
      <formula>IF(RIGHT(TEXT(P14,"0.#"),1)=".",TRUE,FALSE)</formula>
    </cfRule>
  </conditionalFormatting>
  <conditionalFormatting sqref="AE23:AI23">
    <cfRule type="expression" dxfId="963" priority="573">
      <formula>IF(RIGHT(TEXT(AE23,"0.#"),1)=".",FALSE,TRUE)</formula>
    </cfRule>
    <cfRule type="expression" dxfId="962" priority="574">
      <formula>IF(RIGHT(TEXT(AE23,"0.#"),1)=".",TRUE,FALSE)</formula>
    </cfRule>
  </conditionalFormatting>
  <conditionalFormatting sqref="AE69:AX69">
    <cfRule type="expression" dxfId="961" priority="505">
      <formula>IF(RIGHT(TEXT(AE69,"0.#"),1)=".",FALSE,TRUE)</formula>
    </cfRule>
    <cfRule type="expression" dxfId="960" priority="506">
      <formula>IF(RIGHT(TEXT(AE69,"0.#"),1)=".",TRUE,FALSE)</formula>
    </cfRule>
  </conditionalFormatting>
  <conditionalFormatting sqref="AE83:AI83">
    <cfRule type="expression" dxfId="959" priority="487">
      <formula>IF(RIGHT(TEXT(AE83,"0.#"),1)=".",FALSE,TRUE)</formula>
    </cfRule>
    <cfRule type="expression" dxfId="958" priority="488">
      <formula>IF(RIGHT(TEXT(AE83,"0.#"),1)=".",TRUE,FALSE)</formula>
    </cfRule>
  </conditionalFormatting>
  <conditionalFormatting sqref="AJ83:AX83">
    <cfRule type="expression" dxfId="957" priority="485">
      <formula>IF(RIGHT(TEXT(AJ83,"0.#"),1)=".",FALSE,TRUE)</formula>
    </cfRule>
    <cfRule type="expression" dxfId="956" priority="486">
      <formula>IF(RIGHT(TEXT(AJ83,"0.#"),1)=".",TRUE,FALSE)</formula>
    </cfRule>
  </conditionalFormatting>
  <conditionalFormatting sqref="L99">
    <cfRule type="expression" dxfId="955" priority="465">
      <formula>IF(RIGHT(TEXT(L99,"0.#"),1)=".",FALSE,TRUE)</formula>
    </cfRule>
    <cfRule type="expression" dxfId="954" priority="466">
      <formula>IF(RIGHT(TEXT(L99,"0.#"),1)=".",TRUE,FALSE)</formula>
    </cfRule>
  </conditionalFormatting>
  <conditionalFormatting sqref="L104">
    <cfRule type="expression" dxfId="953" priority="463">
      <formula>IF(RIGHT(TEXT(L104,"0.#"),1)=".",FALSE,TRUE)</formula>
    </cfRule>
    <cfRule type="expression" dxfId="952" priority="464">
      <formula>IF(RIGHT(TEXT(L104,"0.#"),1)=".",TRUE,FALSE)</formula>
    </cfRule>
  </conditionalFormatting>
  <conditionalFormatting sqref="R104">
    <cfRule type="expression" dxfId="951" priority="461">
      <formula>IF(RIGHT(TEXT(R104,"0.#"),1)=".",FALSE,TRUE)</formula>
    </cfRule>
    <cfRule type="expression" dxfId="950" priority="462">
      <formula>IF(RIGHT(TEXT(R104,"0.#"),1)=".",TRUE,FALSE)</formula>
    </cfRule>
  </conditionalFormatting>
  <conditionalFormatting sqref="P18:AX18">
    <cfRule type="expression" dxfId="949" priority="459">
      <formula>IF(RIGHT(TEXT(P18,"0.#"),1)=".",FALSE,TRUE)</formula>
    </cfRule>
    <cfRule type="expression" dxfId="948" priority="460">
      <formula>IF(RIGHT(TEXT(P18,"0.#"),1)=".",TRUE,FALSE)</formula>
    </cfRule>
  </conditionalFormatting>
  <conditionalFormatting sqref="Y181">
    <cfRule type="expression" dxfId="947" priority="455">
      <formula>IF(RIGHT(TEXT(Y181,"0.#"),1)=".",FALSE,TRUE)</formula>
    </cfRule>
    <cfRule type="expression" dxfId="946" priority="456">
      <formula>IF(RIGHT(TEXT(Y181,"0.#"),1)=".",TRUE,FALSE)</formula>
    </cfRule>
  </conditionalFormatting>
  <conditionalFormatting sqref="Y190">
    <cfRule type="expression" dxfId="945" priority="451">
      <formula>IF(RIGHT(TEXT(Y190,"0.#"),1)=".",FALSE,TRUE)</formula>
    </cfRule>
    <cfRule type="expression" dxfId="944" priority="452">
      <formula>IF(RIGHT(TEXT(Y190,"0.#"),1)=".",TRUE,FALSE)</formula>
    </cfRule>
  </conditionalFormatting>
  <conditionalFormatting sqref="AK236">
    <cfRule type="expression" dxfId="943" priority="373">
      <formula>IF(RIGHT(TEXT(AK236,"0.#"),1)=".",FALSE,TRUE)</formula>
    </cfRule>
    <cfRule type="expression" dxfId="942" priority="374">
      <formula>IF(RIGHT(TEXT(AK236,"0.#"),1)=".",TRUE,FALSE)</formula>
    </cfRule>
  </conditionalFormatting>
  <conditionalFormatting sqref="P16:AQ17 P15:AX15 P13:AX13">
    <cfRule type="expression" dxfId="941" priority="281">
      <formula>IF(RIGHT(TEXT(P13,"0.#"),1)=".",FALSE,TRUE)</formula>
    </cfRule>
    <cfRule type="expression" dxfId="940" priority="282">
      <formula>IF(RIGHT(TEXT(P13,"0.#"),1)=".",TRUE,FALSE)</formula>
    </cfRule>
  </conditionalFormatting>
  <conditionalFormatting sqref="P19:AJ19">
    <cfRule type="expression" dxfId="939" priority="279">
      <formula>IF(RIGHT(TEXT(P19,"0.#"),1)=".",FALSE,TRUE)</formula>
    </cfRule>
    <cfRule type="expression" dxfId="938" priority="280">
      <formula>IF(RIGHT(TEXT(P19,"0.#"),1)=".",TRUE,FALSE)</formula>
    </cfRule>
  </conditionalFormatting>
  <conditionalFormatting sqref="AE68:AS68">
    <cfRule type="expression" dxfId="937" priority="271">
      <formula>IF(RIGHT(TEXT(AE68,"0.#"),1)=".",FALSE,TRUE)</formula>
    </cfRule>
    <cfRule type="expression" dxfId="936" priority="272">
      <formula>IF(RIGHT(TEXT(AE68,"0.#"),1)=".",TRUE,FALSE)</formula>
    </cfRule>
  </conditionalFormatting>
  <conditionalFormatting sqref="AE95:AI95 AE92:AI92 AE89:AI89 AE86:AI86">
    <cfRule type="expression" dxfId="935" priority="269">
      <formula>IF(RIGHT(TEXT(AE86,"0.#"),1)=".",FALSE,TRUE)</formula>
    </cfRule>
    <cfRule type="expression" dxfId="934" priority="270">
      <formula>IF(RIGHT(TEXT(AE86,"0.#"),1)=".",TRUE,FALSE)</formula>
    </cfRule>
  </conditionalFormatting>
  <conditionalFormatting sqref="AJ95:AX95 AJ92:AX92 AJ89:AX89 AJ86:AX86">
    <cfRule type="expression" dxfId="933" priority="267">
      <formula>IF(RIGHT(TEXT(AJ86,"0.#"),1)=".",FALSE,TRUE)</formula>
    </cfRule>
    <cfRule type="expression" dxfId="932" priority="268">
      <formula>IF(RIGHT(TEXT(AJ86,"0.#"),1)=".",TRUE,FALSE)</formula>
    </cfRule>
  </conditionalFormatting>
  <conditionalFormatting sqref="L100:L103 L98">
    <cfRule type="expression" dxfId="931" priority="265">
      <formula>IF(RIGHT(TEXT(L98,"0.#"),1)=".",FALSE,TRUE)</formula>
    </cfRule>
    <cfRule type="expression" dxfId="930" priority="266">
      <formula>IF(RIGHT(TEXT(L98,"0.#"),1)=".",TRUE,FALSE)</formula>
    </cfRule>
  </conditionalFormatting>
  <conditionalFormatting sqref="R98">
    <cfRule type="expression" dxfId="929" priority="261">
      <formula>IF(RIGHT(TEXT(R98,"0.#"),1)=".",FALSE,TRUE)</formula>
    </cfRule>
    <cfRule type="expression" dxfId="928" priority="262">
      <formula>IF(RIGHT(TEXT(R98,"0.#"),1)=".",TRUE,FALSE)</formula>
    </cfRule>
  </conditionalFormatting>
  <conditionalFormatting sqref="R99:R103">
    <cfRule type="expression" dxfId="927" priority="259">
      <formula>IF(RIGHT(TEXT(R99,"0.#"),1)=".",FALSE,TRUE)</formula>
    </cfRule>
    <cfRule type="expression" dxfId="926" priority="260">
      <formula>IF(RIGHT(TEXT(R99,"0.#"),1)=".",TRUE,FALSE)</formula>
    </cfRule>
  </conditionalFormatting>
  <conditionalFormatting sqref="Y182:Y189 Y180">
    <cfRule type="expression" dxfId="925" priority="257">
      <formula>IF(RIGHT(TEXT(Y180,"0.#"),1)=".",FALSE,TRUE)</formula>
    </cfRule>
    <cfRule type="expression" dxfId="924" priority="258">
      <formula>IF(RIGHT(TEXT(Y180,"0.#"),1)=".",TRUE,FALSE)</formula>
    </cfRule>
  </conditionalFormatting>
  <conditionalFormatting sqref="AU181">
    <cfRule type="expression" dxfId="923" priority="255">
      <formula>IF(RIGHT(TEXT(AU181,"0.#"),1)=".",FALSE,TRUE)</formula>
    </cfRule>
    <cfRule type="expression" dxfId="922" priority="256">
      <formula>IF(RIGHT(TEXT(AU181,"0.#"),1)=".",TRUE,FALSE)</formula>
    </cfRule>
  </conditionalFormatting>
  <conditionalFormatting sqref="AU190">
    <cfRule type="expression" dxfId="921" priority="253">
      <formula>IF(RIGHT(TEXT(AU190,"0.#"),1)=".",FALSE,TRUE)</formula>
    </cfRule>
    <cfRule type="expression" dxfId="920" priority="254">
      <formula>IF(RIGHT(TEXT(AU190,"0.#"),1)=".",TRUE,FALSE)</formula>
    </cfRule>
  </conditionalFormatting>
  <conditionalFormatting sqref="AU182:AU189 AU180">
    <cfRule type="expression" dxfId="919" priority="251">
      <formula>IF(RIGHT(TEXT(AU180,"0.#"),1)=".",FALSE,TRUE)</formula>
    </cfRule>
    <cfRule type="expression" dxfId="918" priority="252">
      <formula>IF(RIGHT(TEXT(AU180,"0.#"),1)=".",TRUE,FALSE)</formula>
    </cfRule>
  </conditionalFormatting>
  <conditionalFormatting sqref="Y220 Y207 Y194">
    <cfRule type="expression" dxfId="917" priority="237">
      <formula>IF(RIGHT(TEXT(Y194,"0.#"),1)=".",FALSE,TRUE)</formula>
    </cfRule>
    <cfRule type="expression" dxfId="916" priority="238">
      <formula>IF(RIGHT(TEXT(Y194,"0.#"),1)=".",TRUE,FALSE)</formula>
    </cfRule>
  </conditionalFormatting>
  <conditionalFormatting sqref="Y229 Y216 Y203">
    <cfRule type="expression" dxfId="915" priority="235">
      <formula>IF(RIGHT(TEXT(Y203,"0.#"),1)=".",FALSE,TRUE)</formula>
    </cfRule>
    <cfRule type="expression" dxfId="914" priority="236">
      <formula>IF(RIGHT(TEXT(Y203,"0.#"),1)=".",TRUE,FALSE)</formula>
    </cfRule>
  </conditionalFormatting>
  <conditionalFormatting sqref="Y221:Y228 Y219 Y208:Y215 Y206 Y195:Y202 Y193">
    <cfRule type="expression" dxfId="913" priority="233">
      <formula>IF(RIGHT(TEXT(Y193,"0.#"),1)=".",FALSE,TRUE)</formula>
    </cfRule>
    <cfRule type="expression" dxfId="912" priority="234">
      <formula>IF(RIGHT(TEXT(Y193,"0.#"),1)=".",TRUE,FALSE)</formula>
    </cfRule>
  </conditionalFormatting>
  <conditionalFormatting sqref="AU220 AU207 AU194">
    <cfRule type="expression" dxfId="911" priority="231">
      <formula>IF(RIGHT(TEXT(AU194,"0.#"),1)=".",FALSE,TRUE)</formula>
    </cfRule>
    <cfRule type="expression" dxfId="910" priority="232">
      <formula>IF(RIGHT(TEXT(AU194,"0.#"),1)=".",TRUE,FALSE)</formula>
    </cfRule>
  </conditionalFormatting>
  <conditionalFormatting sqref="AU229 AU216 AU203">
    <cfRule type="expression" dxfId="909" priority="229">
      <formula>IF(RIGHT(TEXT(AU203,"0.#"),1)=".",FALSE,TRUE)</formula>
    </cfRule>
    <cfRule type="expression" dxfId="908" priority="230">
      <formula>IF(RIGHT(TEXT(AU203,"0.#"),1)=".",TRUE,FALSE)</formula>
    </cfRule>
  </conditionalFormatting>
  <conditionalFormatting sqref="AU221:AU228 AU219 AU208:AU215 AU206 AU195:AU202 AU193">
    <cfRule type="expression" dxfId="907" priority="227">
      <formula>IF(RIGHT(TEXT(AU193,"0.#"),1)=".",FALSE,TRUE)</formula>
    </cfRule>
    <cfRule type="expression" dxfId="906" priority="228">
      <formula>IF(RIGHT(TEXT(AU193,"0.#"),1)=".",TRUE,FALSE)</formula>
    </cfRule>
  </conditionalFormatting>
  <conditionalFormatting sqref="AK237:AK265">
    <cfRule type="expression" dxfId="905" priority="185">
      <formula>IF(RIGHT(TEXT(AK237,"0.#"),1)=".",FALSE,TRUE)</formula>
    </cfRule>
    <cfRule type="expression" dxfId="904" priority="186">
      <formula>IF(RIGHT(TEXT(AK237,"0.#"),1)=".",TRUE,FALSE)</formula>
    </cfRule>
  </conditionalFormatting>
  <conditionalFormatting sqref="AU237:AX265">
    <cfRule type="expression" dxfId="903" priority="181">
      <formula>IF(AND(AU237&gt;=0, RIGHT(TEXT(AU237,"0.#"),1)&lt;&gt;"."),TRUE,FALSE)</formula>
    </cfRule>
    <cfRule type="expression" dxfId="902" priority="182">
      <formula>IF(AND(AU237&gt;=0, RIGHT(TEXT(AU237,"0.#"),1)="."),TRUE,FALSE)</formula>
    </cfRule>
    <cfRule type="expression" dxfId="901" priority="183">
      <formula>IF(AND(AU237&lt;0, RIGHT(TEXT(AU237,"0.#"),1)&lt;&gt;"."),TRUE,FALSE)</formula>
    </cfRule>
    <cfRule type="expression" dxfId="900" priority="184">
      <formula>IF(AND(AU237&lt;0, RIGHT(TEXT(AU237,"0.#"),1)="."),TRUE,FALSE)</formula>
    </cfRule>
  </conditionalFormatting>
  <conditionalFormatting sqref="AK269">
    <cfRule type="expression" dxfId="899" priority="179">
      <formula>IF(RIGHT(TEXT(AK269,"0.#"),1)=".",FALSE,TRUE)</formula>
    </cfRule>
    <cfRule type="expression" dxfId="898" priority="180">
      <formula>IF(RIGHT(TEXT(AK269,"0.#"),1)=".",TRUE,FALSE)</formula>
    </cfRule>
  </conditionalFormatting>
  <conditionalFormatting sqref="AU269:AX269">
    <cfRule type="expression" dxfId="897" priority="175">
      <formula>IF(AND(AU269&gt;=0, RIGHT(TEXT(AU269,"0.#"),1)&lt;&gt;"."),TRUE,FALSE)</formula>
    </cfRule>
    <cfRule type="expression" dxfId="896" priority="176">
      <formula>IF(AND(AU269&gt;=0, RIGHT(TEXT(AU269,"0.#"),1)="."),TRUE,FALSE)</formula>
    </cfRule>
    <cfRule type="expression" dxfId="895" priority="177">
      <formula>IF(AND(AU269&lt;0, RIGHT(TEXT(AU269,"0.#"),1)&lt;&gt;"."),TRUE,FALSE)</formula>
    </cfRule>
    <cfRule type="expression" dxfId="894" priority="178">
      <formula>IF(AND(AU269&lt;0, RIGHT(TEXT(AU269,"0.#"),1)="."),TRUE,FALSE)</formula>
    </cfRule>
  </conditionalFormatting>
  <conditionalFormatting sqref="AK270:AK298">
    <cfRule type="expression" dxfId="893" priority="173">
      <formula>IF(RIGHT(TEXT(AK270,"0.#"),1)=".",FALSE,TRUE)</formula>
    </cfRule>
    <cfRule type="expression" dxfId="892" priority="174">
      <formula>IF(RIGHT(TEXT(AK270,"0.#"),1)=".",TRUE,FALSE)</formula>
    </cfRule>
  </conditionalFormatting>
  <conditionalFormatting sqref="AU270:AX298">
    <cfRule type="expression" dxfId="891" priority="169">
      <formula>IF(AND(AU270&gt;=0, RIGHT(TEXT(AU270,"0.#"),1)&lt;&gt;"."),TRUE,FALSE)</formula>
    </cfRule>
    <cfRule type="expression" dxfId="890" priority="170">
      <formula>IF(AND(AU270&gt;=0, RIGHT(TEXT(AU270,"0.#"),1)="."),TRUE,FALSE)</formula>
    </cfRule>
    <cfRule type="expression" dxfId="889" priority="171">
      <formula>IF(AND(AU270&lt;0, RIGHT(TEXT(AU270,"0.#"),1)&lt;&gt;"."),TRUE,FALSE)</formula>
    </cfRule>
    <cfRule type="expression" dxfId="888" priority="172">
      <formula>IF(AND(AU270&lt;0, RIGHT(TEXT(AU270,"0.#"),1)="."),TRUE,FALSE)</formula>
    </cfRule>
  </conditionalFormatting>
  <conditionalFormatting sqref="AK302">
    <cfRule type="expression" dxfId="887" priority="167">
      <formula>IF(RIGHT(TEXT(AK302,"0.#"),1)=".",FALSE,TRUE)</formula>
    </cfRule>
    <cfRule type="expression" dxfId="886" priority="168">
      <formula>IF(RIGHT(TEXT(AK302,"0.#"),1)=".",TRUE,FALSE)</formula>
    </cfRule>
  </conditionalFormatting>
  <conditionalFormatting sqref="AU302:AX302">
    <cfRule type="expression" dxfId="885" priority="163">
      <formula>IF(AND(AU302&gt;=0, RIGHT(TEXT(AU302,"0.#"),1)&lt;&gt;"."),TRUE,FALSE)</formula>
    </cfRule>
    <cfRule type="expression" dxfId="884" priority="164">
      <formula>IF(AND(AU302&gt;=0, RIGHT(TEXT(AU302,"0.#"),1)="."),TRUE,FALSE)</formula>
    </cfRule>
    <cfRule type="expression" dxfId="883" priority="165">
      <formula>IF(AND(AU302&lt;0, RIGHT(TEXT(AU302,"0.#"),1)&lt;&gt;"."),TRUE,FALSE)</formula>
    </cfRule>
    <cfRule type="expression" dxfId="882" priority="166">
      <formula>IF(AND(AU302&lt;0, RIGHT(TEXT(AU302,"0.#"),1)="."),TRUE,FALSE)</formula>
    </cfRule>
  </conditionalFormatting>
  <conditionalFormatting sqref="AK303:AK331">
    <cfRule type="expression" dxfId="881" priority="161">
      <formula>IF(RIGHT(TEXT(AK303,"0.#"),1)=".",FALSE,TRUE)</formula>
    </cfRule>
    <cfRule type="expression" dxfId="880" priority="162">
      <formula>IF(RIGHT(TEXT(AK303,"0.#"),1)=".",TRUE,FALSE)</formula>
    </cfRule>
  </conditionalFormatting>
  <conditionalFormatting sqref="AU303:AX331">
    <cfRule type="expression" dxfId="879" priority="157">
      <formula>IF(AND(AU303&gt;=0, RIGHT(TEXT(AU303,"0.#"),1)&lt;&gt;"."),TRUE,FALSE)</formula>
    </cfRule>
    <cfRule type="expression" dxfId="878" priority="158">
      <formula>IF(AND(AU303&gt;=0, RIGHT(TEXT(AU303,"0.#"),1)="."),TRUE,FALSE)</formula>
    </cfRule>
    <cfRule type="expression" dxfId="877" priority="159">
      <formula>IF(AND(AU303&lt;0, RIGHT(TEXT(AU303,"0.#"),1)&lt;&gt;"."),TRUE,FALSE)</formula>
    </cfRule>
    <cfRule type="expression" dxfId="876" priority="160">
      <formula>IF(AND(AU303&lt;0, RIGHT(TEXT(AU303,"0.#"),1)="."),TRUE,FALSE)</formula>
    </cfRule>
  </conditionalFormatting>
  <conditionalFormatting sqref="AK335">
    <cfRule type="expression" dxfId="875" priority="155">
      <formula>IF(RIGHT(TEXT(AK335,"0.#"),1)=".",FALSE,TRUE)</formula>
    </cfRule>
    <cfRule type="expression" dxfId="874" priority="156">
      <formula>IF(RIGHT(TEXT(AK335,"0.#"),1)=".",TRUE,FALSE)</formula>
    </cfRule>
  </conditionalFormatting>
  <conditionalFormatting sqref="AU335:AX335">
    <cfRule type="expression" dxfId="873" priority="151">
      <formula>IF(AND(AU335&gt;=0, RIGHT(TEXT(AU335,"0.#"),1)&lt;&gt;"."),TRUE,FALSE)</formula>
    </cfRule>
    <cfRule type="expression" dxfId="872" priority="152">
      <formula>IF(AND(AU335&gt;=0, RIGHT(TEXT(AU335,"0.#"),1)="."),TRUE,FALSE)</formula>
    </cfRule>
    <cfRule type="expression" dxfId="871" priority="153">
      <formula>IF(AND(AU335&lt;0, RIGHT(TEXT(AU335,"0.#"),1)&lt;&gt;"."),TRUE,FALSE)</formula>
    </cfRule>
    <cfRule type="expression" dxfId="870" priority="154">
      <formula>IF(AND(AU335&lt;0, RIGHT(TEXT(AU335,"0.#"),1)="."),TRUE,FALSE)</formula>
    </cfRule>
  </conditionalFormatting>
  <conditionalFormatting sqref="AK336:AK364">
    <cfRule type="expression" dxfId="869" priority="149">
      <formula>IF(RIGHT(TEXT(AK336,"0.#"),1)=".",FALSE,TRUE)</formula>
    </cfRule>
    <cfRule type="expression" dxfId="868" priority="150">
      <formula>IF(RIGHT(TEXT(AK336,"0.#"),1)=".",TRUE,FALSE)</formula>
    </cfRule>
  </conditionalFormatting>
  <conditionalFormatting sqref="AU336:AX364">
    <cfRule type="expression" dxfId="867" priority="145">
      <formula>IF(AND(AU336&gt;=0, RIGHT(TEXT(AU336,"0.#"),1)&lt;&gt;"."),TRUE,FALSE)</formula>
    </cfRule>
    <cfRule type="expression" dxfId="866" priority="146">
      <formula>IF(AND(AU336&gt;=0, RIGHT(TEXT(AU336,"0.#"),1)="."),TRUE,FALSE)</formula>
    </cfRule>
    <cfRule type="expression" dxfId="865" priority="147">
      <formula>IF(AND(AU336&lt;0, RIGHT(TEXT(AU336,"0.#"),1)&lt;&gt;"."),TRUE,FALSE)</formula>
    </cfRule>
    <cfRule type="expression" dxfId="864" priority="148">
      <formula>IF(AND(AU336&lt;0, RIGHT(TEXT(AU336,"0.#"),1)="."),TRUE,FALSE)</formula>
    </cfRule>
  </conditionalFormatting>
  <conditionalFormatting sqref="AK368">
    <cfRule type="expression" dxfId="863" priority="143">
      <formula>IF(RIGHT(TEXT(AK368,"0.#"),1)=".",FALSE,TRUE)</formula>
    </cfRule>
    <cfRule type="expression" dxfId="862" priority="144">
      <formula>IF(RIGHT(TEXT(AK368,"0.#"),1)=".",TRUE,FALSE)</formula>
    </cfRule>
  </conditionalFormatting>
  <conditionalFormatting sqref="AU368:AX368">
    <cfRule type="expression" dxfId="861" priority="139">
      <formula>IF(AND(AU368&gt;=0, RIGHT(TEXT(AU368,"0.#"),1)&lt;&gt;"."),TRUE,FALSE)</formula>
    </cfRule>
    <cfRule type="expression" dxfId="860" priority="140">
      <formula>IF(AND(AU368&gt;=0, RIGHT(TEXT(AU368,"0.#"),1)="."),TRUE,FALSE)</formula>
    </cfRule>
    <cfRule type="expression" dxfId="859" priority="141">
      <formula>IF(AND(AU368&lt;0, RIGHT(TEXT(AU368,"0.#"),1)&lt;&gt;"."),TRUE,FALSE)</formula>
    </cfRule>
    <cfRule type="expression" dxfId="858" priority="142">
      <formula>IF(AND(AU368&lt;0, RIGHT(TEXT(AU368,"0.#"),1)="."),TRUE,FALSE)</formula>
    </cfRule>
  </conditionalFormatting>
  <conditionalFormatting sqref="AK369:AK397">
    <cfRule type="expression" dxfId="857" priority="137">
      <formula>IF(RIGHT(TEXT(AK369,"0.#"),1)=".",FALSE,TRUE)</formula>
    </cfRule>
    <cfRule type="expression" dxfId="856" priority="138">
      <formula>IF(RIGHT(TEXT(AK369,"0.#"),1)=".",TRUE,FALSE)</formula>
    </cfRule>
  </conditionalFormatting>
  <conditionalFormatting sqref="AU369:AX397">
    <cfRule type="expression" dxfId="855" priority="133">
      <formula>IF(AND(AU369&gt;=0, RIGHT(TEXT(AU369,"0.#"),1)&lt;&gt;"."),TRUE,FALSE)</formula>
    </cfRule>
    <cfRule type="expression" dxfId="854" priority="134">
      <formula>IF(AND(AU369&gt;=0, RIGHT(TEXT(AU369,"0.#"),1)="."),TRUE,FALSE)</formula>
    </cfRule>
    <cfRule type="expression" dxfId="853" priority="135">
      <formula>IF(AND(AU369&lt;0, RIGHT(TEXT(AU369,"0.#"),1)&lt;&gt;"."),TRUE,FALSE)</formula>
    </cfRule>
    <cfRule type="expression" dxfId="852" priority="136">
      <formula>IF(AND(AU369&lt;0, RIGHT(TEXT(AU369,"0.#"),1)="."),TRUE,FALSE)</formula>
    </cfRule>
  </conditionalFormatting>
  <conditionalFormatting sqref="AK401">
    <cfRule type="expression" dxfId="851" priority="131">
      <formula>IF(RIGHT(TEXT(AK401,"0.#"),1)=".",FALSE,TRUE)</formula>
    </cfRule>
    <cfRule type="expression" dxfId="850" priority="132">
      <formula>IF(RIGHT(TEXT(AK401,"0.#"),1)=".",TRUE,FALSE)</formula>
    </cfRule>
  </conditionalFormatting>
  <conditionalFormatting sqref="AU401:AX401">
    <cfRule type="expression" dxfId="849" priority="127">
      <formula>IF(AND(AU401&gt;=0, RIGHT(TEXT(AU401,"0.#"),1)&lt;&gt;"."),TRUE,FALSE)</formula>
    </cfRule>
    <cfRule type="expression" dxfId="848" priority="128">
      <formula>IF(AND(AU401&gt;=0, RIGHT(TEXT(AU401,"0.#"),1)="."),TRUE,FALSE)</formula>
    </cfRule>
    <cfRule type="expression" dxfId="847" priority="129">
      <formula>IF(AND(AU401&lt;0, RIGHT(TEXT(AU401,"0.#"),1)&lt;&gt;"."),TRUE,FALSE)</formula>
    </cfRule>
    <cfRule type="expression" dxfId="846" priority="130">
      <formula>IF(AND(AU401&lt;0, RIGHT(TEXT(AU401,"0.#"),1)="."),TRUE,FALSE)</formula>
    </cfRule>
  </conditionalFormatting>
  <conditionalFormatting sqref="AK402:AK430">
    <cfRule type="expression" dxfId="845" priority="125">
      <formula>IF(RIGHT(TEXT(AK402,"0.#"),1)=".",FALSE,TRUE)</formula>
    </cfRule>
    <cfRule type="expression" dxfId="844" priority="126">
      <formula>IF(RIGHT(TEXT(AK402,"0.#"),1)=".",TRUE,FALSE)</formula>
    </cfRule>
  </conditionalFormatting>
  <conditionalFormatting sqref="AU402:AX430">
    <cfRule type="expression" dxfId="843" priority="121">
      <formula>IF(AND(AU402&gt;=0, RIGHT(TEXT(AU402,"0.#"),1)&lt;&gt;"."),TRUE,FALSE)</formula>
    </cfRule>
    <cfRule type="expression" dxfId="842" priority="122">
      <formula>IF(AND(AU402&gt;=0, RIGHT(TEXT(AU402,"0.#"),1)="."),TRUE,FALSE)</formula>
    </cfRule>
    <cfRule type="expression" dxfId="841" priority="123">
      <formula>IF(AND(AU402&lt;0, RIGHT(TEXT(AU402,"0.#"),1)&lt;&gt;"."),TRUE,FALSE)</formula>
    </cfRule>
    <cfRule type="expression" dxfId="840" priority="124">
      <formula>IF(AND(AU402&lt;0, RIGHT(TEXT(AU402,"0.#"),1)="."),TRUE,FALSE)</formula>
    </cfRule>
  </conditionalFormatting>
  <conditionalFormatting sqref="AK434">
    <cfRule type="expression" dxfId="839" priority="119">
      <formula>IF(RIGHT(TEXT(AK434,"0.#"),1)=".",FALSE,TRUE)</formula>
    </cfRule>
    <cfRule type="expression" dxfId="838" priority="120">
      <formula>IF(RIGHT(TEXT(AK434,"0.#"),1)=".",TRUE,FALSE)</formula>
    </cfRule>
  </conditionalFormatting>
  <conditionalFormatting sqref="AU434:AX434">
    <cfRule type="expression" dxfId="837" priority="115">
      <formula>IF(AND(AU434&gt;=0, RIGHT(TEXT(AU434,"0.#"),1)&lt;&gt;"."),TRUE,FALSE)</formula>
    </cfRule>
    <cfRule type="expression" dxfId="836" priority="116">
      <formula>IF(AND(AU434&gt;=0, RIGHT(TEXT(AU434,"0.#"),1)="."),TRUE,FALSE)</formula>
    </cfRule>
    <cfRule type="expression" dxfId="835" priority="117">
      <formula>IF(AND(AU434&lt;0, RIGHT(TEXT(AU434,"0.#"),1)&lt;&gt;"."),TRUE,FALSE)</formula>
    </cfRule>
    <cfRule type="expression" dxfId="834" priority="118">
      <formula>IF(AND(AU434&lt;0, RIGHT(TEXT(AU434,"0.#"),1)="."),TRUE,FALSE)</formula>
    </cfRule>
  </conditionalFormatting>
  <conditionalFormatting sqref="AK435:AK463">
    <cfRule type="expression" dxfId="833" priority="113">
      <formula>IF(RIGHT(TEXT(AK435,"0.#"),1)=".",FALSE,TRUE)</formula>
    </cfRule>
    <cfRule type="expression" dxfId="832" priority="114">
      <formula>IF(RIGHT(TEXT(AK435,"0.#"),1)=".",TRUE,FALSE)</formula>
    </cfRule>
  </conditionalFormatting>
  <conditionalFormatting sqref="AU435:AX463">
    <cfRule type="expression" dxfId="831" priority="109">
      <formula>IF(AND(AU435&gt;=0, RIGHT(TEXT(AU435,"0.#"),1)&lt;&gt;"."),TRUE,FALSE)</formula>
    </cfRule>
    <cfRule type="expression" dxfId="830" priority="110">
      <formula>IF(AND(AU435&gt;=0, RIGHT(TEXT(AU435,"0.#"),1)="."),TRUE,FALSE)</formula>
    </cfRule>
    <cfRule type="expression" dxfId="829" priority="111">
      <formula>IF(AND(AU435&lt;0, RIGHT(TEXT(AU435,"0.#"),1)&lt;&gt;"."),TRUE,FALSE)</formula>
    </cfRule>
    <cfRule type="expression" dxfId="828" priority="112">
      <formula>IF(AND(AU435&lt;0, RIGHT(TEXT(AU435,"0.#"),1)="."),TRUE,FALSE)</formula>
    </cfRule>
  </conditionalFormatting>
  <conditionalFormatting sqref="AK467">
    <cfRule type="expression" dxfId="827" priority="107">
      <formula>IF(RIGHT(TEXT(AK467,"0.#"),1)=".",FALSE,TRUE)</formula>
    </cfRule>
    <cfRule type="expression" dxfId="826" priority="108">
      <formula>IF(RIGHT(TEXT(AK467,"0.#"),1)=".",TRUE,FALSE)</formula>
    </cfRule>
  </conditionalFormatting>
  <conditionalFormatting sqref="AU467:AX467">
    <cfRule type="expression" dxfId="825" priority="103">
      <formula>IF(AND(AU467&gt;=0, RIGHT(TEXT(AU467,"0.#"),1)&lt;&gt;"."),TRUE,FALSE)</formula>
    </cfRule>
    <cfRule type="expression" dxfId="824" priority="104">
      <formula>IF(AND(AU467&gt;=0, RIGHT(TEXT(AU467,"0.#"),1)="."),TRUE,FALSE)</formula>
    </cfRule>
    <cfRule type="expression" dxfId="823" priority="105">
      <formula>IF(AND(AU467&lt;0, RIGHT(TEXT(AU467,"0.#"),1)&lt;&gt;"."),TRUE,FALSE)</formula>
    </cfRule>
    <cfRule type="expression" dxfId="822" priority="106">
      <formula>IF(AND(AU467&lt;0, RIGHT(TEXT(AU467,"0.#"),1)="."),TRUE,FALSE)</formula>
    </cfRule>
  </conditionalFormatting>
  <conditionalFormatting sqref="AK468:AK496">
    <cfRule type="expression" dxfId="821" priority="101">
      <formula>IF(RIGHT(TEXT(AK468,"0.#"),1)=".",FALSE,TRUE)</formula>
    </cfRule>
    <cfRule type="expression" dxfId="820" priority="102">
      <formula>IF(RIGHT(TEXT(AK468,"0.#"),1)=".",TRUE,FALSE)</formula>
    </cfRule>
  </conditionalFormatting>
  <conditionalFormatting sqref="AU468:AX496">
    <cfRule type="expression" dxfId="819" priority="97">
      <formula>IF(AND(AU468&gt;=0, RIGHT(TEXT(AU468,"0.#"),1)&lt;&gt;"."),TRUE,FALSE)</formula>
    </cfRule>
    <cfRule type="expression" dxfId="818" priority="98">
      <formula>IF(AND(AU468&gt;=0, RIGHT(TEXT(AU468,"0.#"),1)="."),TRUE,FALSE)</formula>
    </cfRule>
    <cfRule type="expression" dxfId="817" priority="99">
      <formula>IF(AND(AU468&lt;0, RIGHT(TEXT(AU468,"0.#"),1)&lt;&gt;"."),TRUE,FALSE)</formula>
    </cfRule>
    <cfRule type="expression" dxfId="816" priority="100">
      <formula>IF(AND(AU468&lt;0, RIGHT(TEXT(AU468,"0.#"),1)="."),TRUE,FALSE)</formula>
    </cfRule>
  </conditionalFormatting>
  <conditionalFormatting sqref="AE24:AX24 AJ23:AS23">
    <cfRule type="expression" dxfId="815" priority="95">
      <formula>IF(RIGHT(TEXT(AE23,"0.#"),1)=".",FALSE,TRUE)</formula>
    </cfRule>
    <cfRule type="expression" dxfId="814" priority="96">
      <formula>IF(RIGHT(TEXT(AE23,"0.#"),1)=".",TRUE,FALSE)</formula>
    </cfRule>
  </conditionalFormatting>
  <conditionalFormatting sqref="AE25:AI25">
    <cfRule type="expression" dxfId="813" priority="87">
      <formula>IF(AND(AE25&gt;=0, RIGHT(TEXT(AE25,"0.#"),1)&lt;&gt;"."),TRUE,FALSE)</formula>
    </cfRule>
    <cfRule type="expression" dxfId="812" priority="88">
      <formula>IF(AND(AE25&gt;=0, RIGHT(TEXT(AE25,"0.#"),1)="."),TRUE,FALSE)</formula>
    </cfRule>
    <cfRule type="expression" dxfId="811" priority="89">
      <formula>IF(AND(AE25&lt;0, RIGHT(TEXT(AE25,"0.#"),1)&lt;&gt;"."),TRUE,FALSE)</formula>
    </cfRule>
    <cfRule type="expression" dxfId="810" priority="90">
      <formula>IF(AND(AE25&lt;0, RIGHT(TEXT(AE25,"0.#"),1)="."),TRUE,FALSE)</formula>
    </cfRule>
  </conditionalFormatting>
  <conditionalFormatting sqref="AJ25:AS25">
    <cfRule type="expression" dxfId="809" priority="83">
      <formula>IF(AND(AJ25&gt;=0, RIGHT(TEXT(AJ25,"0.#"),1)&lt;&gt;"."),TRUE,FALSE)</formula>
    </cfRule>
    <cfRule type="expression" dxfId="808" priority="84">
      <formula>IF(AND(AJ25&gt;=0, RIGHT(TEXT(AJ25,"0.#"),1)="."),TRUE,FALSE)</formula>
    </cfRule>
    <cfRule type="expression" dxfId="807" priority="85">
      <formula>IF(AND(AJ25&lt;0, RIGHT(TEXT(AJ25,"0.#"),1)&lt;&gt;"."),TRUE,FALSE)</formula>
    </cfRule>
    <cfRule type="expression" dxfId="806" priority="86">
      <formula>IF(AND(AJ25&lt;0, RIGHT(TEXT(AJ25,"0.#"),1)="."),TRUE,FALSE)</formula>
    </cfRule>
  </conditionalFormatting>
  <conditionalFormatting sqref="AU236:AX236">
    <cfRule type="expression" dxfId="805" priority="71">
      <formula>IF(AND(AU236&gt;=0, RIGHT(TEXT(AU236,"0.#"),1)&lt;&gt;"."),TRUE,FALSE)</formula>
    </cfRule>
    <cfRule type="expression" dxfId="804" priority="72">
      <formula>IF(AND(AU236&gt;=0, RIGHT(TEXT(AU236,"0.#"),1)="."),TRUE,FALSE)</formula>
    </cfRule>
    <cfRule type="expression" dxfId="803" priority="73">
      <formula>IF(AND(AU236&lt;0, RIGHT(TEXT(AU236,"0.#"),1)&lt;&gt;"."),TRUE,FALSE)</formula>
    </cfRule>
    <cfRule type="expression" dxfId="802" priority="74">
      <formula>IF(AND(AU236&lt;0, RIGHT(TEXT(AU236,"0.#"),1)="."),TRUE,FALSE)</formula>
    </cfRule>
  </conditionalFormatting>
  <conditionalFormatting sqref="AE43:AI43 AE38:AI38 AE33:AI33 AE28:AI28">
    <cfRule type="expression" dxfId="801" priority="69">
      <formula>IF(RIGHT(TEXT(AE28,"0.#"),1)=".",FALSE,TRUE)</formula>
    </cfRule>
    <cfRule type="expression" dxfId="800" priority="70">
      <formula>IF(RIGHT(TEXT(AE28,"0.#"),1)=".",TRUE,FALSE)</formula>
    </cfRule>
  </conditionalFormatting>
  <conditionalFormatting sqref="AE44:AX44 AJ43:AS43 AE39:AX39 AJ38:AS38 AE34:AX34 AJ33:AS33 AE29:AX29 AJ28:AS28">
    <cfRule type="expression" dxfId="799" priority="67">
      <formula>IF(RIGHT(TEXT(AE28,"0.#"),1)=".",FALSE,TRUE)</formula>
    </cfRule>
    <cfRule type="expression" dxfId="798" priority="68">
      <formula>IF(RIGHT(TEXT(AE28,"0.#"),1)=".",TRUE,FALSE)</formula>
    </cfRule>
  </conditionalFormatting>
  <conditionalFormatting sqref="AE45:AI45 AE40:AI40 AE35:AI35 AE30:AI30">
    <cfRule type="expression" dxfId="797" priority="63">
      <formula>IF(AND(AE30&gt;=0, RIGHT(TEXT(AE30,"0.#"),1)&lt;&gt;"."),TRUE,FALSE)</formula>
    </cfRule>
    <cfRule type="expression" dxfId="796" priority="64">
      <formula>IF(AND(AE30&gt;=0, RIGHT(TEXT(AE30,"0.#"),1)="."),TRUE,FALSE)</formula>
    </cfRule>
    <cfRule type="expression" dxfId="795" priority="65">
      <formula>IF(AND(AE30&lt;0, RIGHT(TEXT(AE30,"0.#"),1)&lt;&gt;"."),TRUE,FALSE)</formula>
    </cfRule>
    <cfRule type="expression" dxfId="794" priority="66">
      <formula>IF(AND(AE30&lt;0, RIGHT(TEXT(AE30,"0.#"),1)="."),TRUE,FALSE)</formula>
    </cfRule>
  </conditionalFormatting>
  <conditionalFormatting sqref="AJ45:AS45 AJ40:AS40 AJ35:AS35 AJ30:AS30">
    <cfRule type="expression" dxfId="793" priority="59">
      <formula>IF(AND(AJ30&gt;=0, RIGHT(TEXT(AJ30,"0.#"),1)&lt;&gt;"."),TRUE,FALSE)</formula>
    </cfRule>
    <cfRule type="expression" dxfId="792" priority="60">
      <formula>IF(AND(AJ30&gt;=0, RIGHT(TEXT(AJ30,"0.#"),1)="."),TRUE,FALSE)</formula>
    </cfRule>
    <cfRule type="expression" dxfId="791" priority="61">
      <formula>IF(AND(AJ30&lt;0, RIGHT(TEXT(AJ30,"0.#"),1)&lt;&gt;"."),TRUE,FALSE)</formula>
    </cfRule>
    <cfRule type="expression" dxfId="790" priority="62">
      <formula>IF(AND(AJ30&lt;0, RIGHT(TEXT(AJ30,"0.#"),1)="."),TRUE,FALSE)</formula>
    </cfRule>
  </conditionalFormatting>
  <conditionalFormatting sqref="AE81:AX81 AE78:AX78 AE75:AX75 AE72:AX72">
    <cfRule type="expression" dxfId="789" priority="45">
      <formula>IF(RIGHT(TEXT(AE72,"0.#"),1)=".",FALSE,TRUE)</formula>
    </cfRule>
    <cfRule type="expression" dxfId="788" priority="46">
      <formula>IF(RIGHT(TEXT(AE72,"0.#"),1)=".",TRUE,FALSE)</formula>
    </cfRule>
  </conditionalFormatting>
  <conditionalFormatting sqref="AE80:AS80 AE77:AS77 AE74:AS74 AE71:AS71">
    <cfRule type="expression" dxfId="787" priority="43">
      <formula>IF(RIGHT(TEXT(AE71,"0.#"),1)=".",FALSE,TRUE)</formula>
    </cfRule>
    <cfRule type="expression" dxfId="786" priority="44">
      <formula>IF(RIGHT(TEXT(AE71,"0.#"),1)=".",TRUE,FALSE)</formula>
    </cfRule>
  </conditionalFormatting>
  <conditionalFormatting sqref="AE54:AI54">
    <cfRule type="expression" dxfId="785" priority="41">
      <formula>IF(RIGHT(TEXT(AE54,"0.#"),1)=".",FALSE,TRUE)</formula>
    </cfRule>
    <cfRule type="expression" dxfId="784" priority="42">
      <formula>IF(RIGHT(TEXT(AE54,"0.#"),1)=".",TRUE,FALSE)</formula>
    </cfRule>
  </conditionalFormatting>
  <conditionalFormatting sqref="AJ54:AS54">
    <cfRule type="expression" dxfId="783" priority="39">
      <formula>IF(RIGHT(TEXT(AJ54,"0.#"),1)=".",FALSE,TRUE)</formula>
    </cfRule>
    <cfRule type="expression" dxfId="782" priority="40">
      <formula>IF(RIGHT(TEXT(AJ54,"0.#"),1)=".",TRUE,FALSE)</formula>
    </cfRule>
  </conditionalFormatting>
  <conditionalFormatting sqref="AE55:AX55">
    <cfRule type="expression" dxfId="781" priority="37">
      <formula>IF(RIGHT(TEXT(AE55,"0.#"),1)=".",FALSE,TRUE)</formula>
    </cfRule>
    <cfRule type="expression" dxfId="780" priority="38">
      <formula>IF(RIGHT(TEXT(AE55,"0.#"),1)=".",TRUE,FALSE)</formula>
    </cfRule>
  </conditionalFormatting>
  <conditionalFormatting sqref="AE56:AI56">
    <cfRule type="expression" dxfId="779" priority="33">
      <formula>IF(AND(AE56&gt;=0, RIGHT(TEXT(AE56,"0.#"),1)&lt;&gt;"."),TRUE,FALSE)</formula>
    </cfRule>
    <cfRule type="expression" dxfId="778" priority="34">
      <formula>IF(AND(AE56&gt;=0, RIGHT(TEXT(AE56,"0.#"),1)="."),TRUE,FALSE)</formula>
    </cfRule>
    <cfRule type="expression" dxfId="777" priority="35">
      <formula>IF(AND(AE56&lt;0, RIGHT(TEXT(AE56,"0.#"),1)&lt;&gt;"."),TRUE,FALSE)</formula>
    </cfRule>
    <cfRule type="expression" dxfId="776" priority="36">
      <formula>IF(AND(AE56&lt;0, RIGHT(TEXT(AE56,"0.#"),1)="."),TRUE,FALSE)</formula>
    </cfRule>
  </conditionalFormatting>
  <conditionalFormatting sqref="AJ56:AS56">
    <cfRule type="expression" dxfId="775" priority="29">
      <formula>IF(AND(AJ56&gt;=0, RIGHT(TEXT(AJ56,"0.#"),1)&lt;&gt;"."),TRUE,FALSE)</formula>
    </cfRule>
    <cfRule type="expression" dxfId="774" priority="30">
      <formula>IF(AND(AJ56&gt;=0, RIGHT(TEXT(AJ56,"0.#"),1)="."),TRUE,FALSE)</formula>
    </cfRule>
    <cfRule type="expression" dxfId="773" priority="31">
      <formula>IF(AND(AJ56&lt;0, RIGHT(TEXT(AJ56,"0.#"),1)&lt;&gt;"."),TRUE,FALSE)</formula>
    </cfRule>
    <cfRule type="expression" dxfId="772" priority="32">
      <formula>IF(AND(AJ56&lt;0, RIGHT(TEXT(AJ56,"0.#"),1)="."),TRUE,FALSE)</formula>
    </cfRule>
  </conditionalFormatting>
  <conditionalFormatting sqref="AE59:AI59">
    <cfRule type="expression" dxfId="771" priority="27">
      <formula>IF(RIGHT(TEXT(AE59,"0.#"),1)=".",FALSE,TRUE)</formula>
    </cfRule>
    <cfRule type="expression" dxfId="770" priority="28">
      <formula>IF(RIGHT(TEXT(AE59,"0.#"),1)=".",TRUE,FALSE)</formula>
    </cfRule>
  </conditionalFormatting>
  <conditionalFormatting sqref="AJ59:AS59">
    <cfRule type="expression" dxfId="769" priority="25">
      <formula>IF(RIGHT(TEXT(AJ59,"0.#"),1)=".",FALSE,TRUE)</formula>
    </cfRule>
    <cfRule type="expression" dxfId="768" priority="26">
      <formula>IF(RIGHT(TEXT(AJ59,"0.#"),1)=".",TRUE,FALSE)</formula>
    </cfRule>
  </conditionalFormatting>
  <conditionalFormatting sqref="AE60:AX60">
    <cfRule type="expression" dxfId="767" priority="23">
      <formula>IF(RIGHT(TEXT(AE60,"0.#"),1)=".",FALSE,TRUE)</formula>
    </cfRule>
    <cfRule type="expression" dxfId="766" priority="24">
      <formula>IF(RIGHT(TEXT(AE60,"0.#"),1)=".",TRUE,FALSE)</formula>
    </cfRule>
  </conditionalFormatting>
  <conditionalFormatting sqref="AE61:AI61">
    <cfRule type="expression" dxfId="765" priority="19">
      <formula>IF(AND(AE61&gt;=0, RIGHT(TEXT(AE61,"0.#"),1)&lt;&gt;"."),TRUE,FALSE)</formula>
    </cfRule>
    <cfRule type="expression" dxfId="764" priority="20">
      <formula>IF(AND(AE61&gt;=0, RIGHT(TEXT(AE61,"0.#"),1)="."),TRUE,FALSE)</formula>
    </cfRule>
    <cfRule type="expression" dxfId="763" priority="21">
      <formula>IF(AND(AE61&lt;0, RIGHT(TEXT(AE61,"0.#"),1)&lt;&gt;"."),TRUE,FALSE)</formula>
    </cfRule>
    <cfRule type="expression" dxfId="762" priority="22">
      <formula>IF(AND(AE61&lt;0, RIGHT(TEXT(AE61,"0.#"),1)="."),TRUE,FALSE)</formula>
    </cfRule>
  </conditionalFormatting>
  <conditionalFormatting sqref="AJ61:AS61">
    <cfRule type="expression" dxfId="761" priority="15">
      <formula>IF(AND(AJ61&gt;=0, RIGHT(TEXT(AJ61,"0.#"),1)&lt;&gt;"."),TRUE,FALSE)</formula>
    </cfRule>
    <cfRule type="expression" dxfId="760" priority="16">
      <formula>IF(AND(AJ61&gt;=0, RIGHT(TEXT(AJ61,"0.#"),1)="."),TRUE,FALSE)</formula>
    </cfRule>
    <cfRule type="expression" dxfId="759" priority="17">
      <formula>IF(AND(AJ61&lt;0, RIGHT(TEXT(AJ61,"0.#"),1)&lt;&gt;"."),TRUE,FALSE)</formula>
    </cfRule>
    <cfRule type="expression" dxfId="758" priority="18">
      <formula>IF(AND(AJ61&lt;0, RIGHT(TEXT(AJ61,"0.#"),1)="."),TRUE,FALSE)</formula>
    </cfRule>
  </conditionalFormatting>
  <conditionalFormatting sqref="AE64:AI64">
    <cfRule type="expression" dxfId="757" priority="13">
      <formula>IF(RIGHT(TEXT(AE64,"0.#"),1)=".",FALSE,TRUE)</formula>
    </cfRule>
    <cfRule type="expression" dxfId="756" priority="14">
      <formula>IF(RIGHT(TEXT(AE64,"0.#"),1)=".",TRUE,FALSE)</formula>
    </cfRule>
  </conditionalFormatting>
  <conditionalFormatting sqref="AJ64:AS64">
    <cfRule type="expression" dxfId="755" priority="11">
      <formula>IF(RIGHT(TEXT(AJ64,"0.#"),1)=".",FALSE,TRUE)</formula>
    </cfRule>
    <cfRule type="expression" dxfId="754" priority="12">
      <formula>IF(RIGHT(TEXT(AJ64,"0.#"),1)=".",TRUE,FALSE)</formula>
    </cfRule>
  </conditionalFormatting>
  <conditionalFormatting sqref="AE65:AX65">
    <cfRule type="expression" dxfId="753" priority="9">
      <formula>IF(RIGHT(TEXT(AE65,"0.#"),1)=".",FALSE,TRUE)</formula>
    </cfRule>
    <cfRule type="expression" dxfId="752" priority="10">
      <formula>IF(RIGHT(TEXT(AE65,"0.#"),1)=".",TRUE,FALSE)</formula>
    </cfRule>
  </conditionalFormatting>
  <conditionalFormatting sqref="AE66:AI66">
    <cfRule type="expression" dxfId="751" priority="5">
      <formula>IF(AND(AE66&gt;=0, RIGHT(TEXT(AE66,"0.#"),1)&lt;&gt;"."),TRUE,FALSE)</formula>
    </cfRule>
    <cfRule type="expression" dxfId="750" priority="6">
      <formula>IF(AND(AE66&gt;=0, RIGHT(TEXT(AE66,"0.#"),1)="."),TRUE,FALSE)</formula>
    </cfRule>
    <cfRule type="expression" dxfId="749" priority="7">
      <formula>IF(AND(AE66&lt;0, RIGHT(TEXT(AE66,"0.#"),1)&lt;&gt;"."),TRUE,FALSE)</formula>
    </cfRule>
    <cfRule type="expression" dxfId="748" priority="8">
      <formula>IF(AND(AE66&lt;0, RIGHT(TEXT(AE66,"0.#"),1)="."),TRUE,FALSE)</formula>
    </cfRule>
  </conditionalFormatting>
  <conditionalFormatting sqref="AJ66:AS66">
    <cfRule type="expression" dxfId="747" priority="1">
      <formula>IF(AND(AJ66&gt;=0, RIGHT(TEXT(AJ66,"0.#"),1)&lt;&gt;"."),TRUE,FALSE)</formula>
    </cfRule>
    <cfRule type="expression" dxfId="746" priority="2">
      <formula>IF(AND(AJ66&gt;=0, RIGHT(TEXT(AJ66,"0.#"),1)="."),TRUE,FALSE)</formula>
    </cfRule>
    <cfRule type="expression" dxfId="745" priority="3">
      <formula>IF(AND(AJ66&lt;0, RIGHT(TEXT(AJ66,"0.#"),1)&lt;&gt;"."),TRUE,FALSE)</formula>
    </cfRule>
    <cfRule type="expression" dxfId="744" priority="4">
      <formula>IF(AND(AJ66&lt;0, RIGHT(TEXT(AJ66,"0.#"),1)="."),TRUE,FALSE)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66" max="16383" man="1"/>
    <brk id="105" max="16383" man="1"/>
    <brk id="138" max="16383" man="1"/>
    <brk id="364"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20</xdr:row>
                    <xdr:rowOff>0</xdr:rowOff>
                  </from>
                  <to>
                    <xdr:col>48</xdr:col>
                    <xdr:colOff>0</xdr:colOff>
                    <xdr:row>47</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4" t="s">
        <v>13</v>
      </c>
      <c r="B2" s="215"/>
      <c r="C2" s="215"/>
      <c r="D2" s="215"/>
      <c r="E2" s="215"/>
      <c r="F2" s="216"/>
      <c r="G2" s="221" t="s">
        <v>319</v>
      </c>
      <c r="H2" s="222"/>
      <c r="I2" s="222"/>
      <c r="J2" s="222"/>
      <c r="K2" s="222"/>
      <c r="L2" s="222"/>
      <c r="M2" s="222"/>
      <c r="N2" s="222"/>
      <c r="O2" s="223"/>
      <c r="P2" s="243" t="s">
        <v>83</v>
      </c>
      <c r="Q2" s="222"/>
      <c r="R2" s="222"/>
      <c r="S2" s="222"/>
      <c r="T2" s="222"/>
      <c r="U2" s="222"/>
      <c r="V2" s="222"/>
      <c r="W2" s="222"/>
      <c r="X2" s="223"/>
      <c r="Y2" s="193"/>
      <c r="Z2" s="86"/>
      <c r="AA2" s="87"/>
      <c r="AB2" s="267" t="s">
        <v>12</v>
      </c>
      <c r="AC2" s="268"/>
      <c r="AD2" s="269"/>
      <c r="AE2" s="284" t="s">
        <v>69</v>
      </c>
      <c r="AF2" s="285"/>
      <c r="AG2" s="285"/>
      <c r="AH2" s="285"/>
      <c r="AI2" s="286"/>
      <c r="AJ2" s="284" t="s">
        <v>70</v>
      </c>
      <c r="AK2" s="285"/>
      <c r="AL2" s="285"/>
      <c r="AM2" s="285"/>
      <c r="AN2" s="286"/>
      <c r="AO2" s="284" t="s">
        <v>71</v>
      </c>
      <c r="AP2" s="285"/>
      <c r="AQ2" s="285"/>
      <c r="AR2" s="285"/>
      <c r="AS2" s="286"/>
      <c r="AT2" s="273" t="s">
        <v>303</v>
      </c>
      <c r="AU2" s="274"/>
      <c r="AV2" s="274"/>
      <c r="AW2" s="274"/>
      <c r="AX2" s="275"/>
    </row>
    <row r="3" spans="1:50" ht="18.75" customHeight="1">
      <c r="A3" s="214"/>
      <c r="B3" s="215"/>
      <c r="C3" s="215"/>
      <c r="D3" s="215"/>
      <c r="E3" s="215"/>
      <c r="F3" s="216"/>
      <c r="G3" s="224"/>
      <c r="H3" s="108"/>
      <c r="I3" s="108"/>
      <c r="J3" s="108"/>
      <c r="K3" s="108"/>
      <c r="L3" s="108"/>
      <c r="M3" s="108"/>
      <c r="N3" s="108"/>
      <c r="O3" s="225"/>
      <c r="P3" s="244"/>
      <c r="Q3" s="108"/>
      <c r="R3" s="108"/>
      <c r="S3" s="108"/>
      <c r="T3" s="108"/>
      <c r="U3" s="108"/>
      <c r="V3" s="108"/>
      <c r="W3" s="108"/>
      <c r="X3" s="225"/>
      <c r="Y3" s="281"/>
      <c r="Z3" s="282"/>
      <c r="AA3" s="283"/>
      <c r="AB3" s="139"/>
      <c r="AC3" s="134"/>
      <c r="AD3" s="135"/>
      <c r="AE3" s="140"/>
      <c r="AF3" s="133"/>
      <c r="AG3" s="133"/>
      <c r="AH3" s="133"/>
      <c r="AI3" s="287"/>
      <c r="AJ3" s="140"/>
      <c r="AK3" s="133"/>
      <c r="AL3" s="133"/>
      <c r="AM3" s="133"/>
      <c r="AN3" s="287"/>
      <c r="AO3" s="140"/>
      <c r="AP3" s="133"/>
      <c r="AQ3" s="133"/>
      <c r="AR3" s="133"/>
      <c r="AS3" s="287"/>
      <c r="AT3" s="67"/>
      <c r="AU3" s="110"/>
      <c r="AV3" s="110"/>
      <c r="AW3" s="108" t="s">
        <v>466</v>
      </c>
      <c r="AX3" s="109"/>
    </row>
    <row r="4" spans="1:50" ht="22.5" customHeight="1">
      <c r="A4" s="217"/>
      <c r="B4" s="215"/>
      <c r="C4" s="215"/>
      <c r="D4" s="215"/>
      <c r="E4" s="215"/>
      <c r="F4" s="216"/>
      <c r="G4" s="324"/>
      <c r="H4" s="291"/>
      <c r="I4" s="291"/>
      <c r="J4" s="291"/>
      <c r="K4" s="291"/>
      <c r="L4" s="291"/>
      <c r="M4" s="291"/>
      <c r="N4" s="291"/>
      <c r="O4" s="292"/>
      <c r="P4" s="213"/>
      <c r="Q4" s="195"/>
      <c r="R4" s="195"/>
      <c r="S4" s="195"/>
      <c r="T4" s="195"/>
      <c r="U4" s="195"/>
      <c r="V4" s="195"/>
      <c r="W4" s="195"/>
      <c r="X4" s="196"/>
      <c r="Y4" s="296" t="s">
        <v>14</v>
      </c>
      <c r="Z4" s="297"/>
      <c r="AA4" s="298"/>
      <c r="AB4" s="328"/>
      <c r="AC4" s="299"/>
      <c r="AD4" s="299"/>
      <c r="AE4" s="93"/>
      <c r="AF4" s="94"/>
      <c r="AG4" s="94"/>
      <c r="AH4" s="94"/>
      <c r="AI4" s="95"/>
      <c r="AJ4" s="93"/>
      <c r="AK4" s="94"/>
      <c r="AL4" s="94"/>
      <c r="AM4" s="94"/>
      <c r="AN4" s="95"/>
      <c r="AO4" s="93"/>
      <c r="AP4" s="94"/>
      <c r="AQ4" s="94"/>
      <c r="AR4" s="94"/>
      <c r="AS4" s="95"/>
      <c r="AT4" s="228"/>
      <c r="AU4" s="228"/>
      <c r="AV4" s="228"/>
      <c r="AW4" s="228"/>
      <c r="AX4" s="229"/>
    </row>
    <row r="5" spans="1:50" ht="22.5" customHeight="1">
      <c r="A5" s="218"/>
      <c r="B5" s="219"/>
      <c r="C5" s="219"/>
      <c r="D5" s="219"/>
      <c r="E5" s="219"/>
      <c r="F5" s="220"/>
      <c r="G5" s="293"/>
      <c r="H5" s="294"/>
      <c r="I5" s="294"/>
      <c r="J5" s="294"/>
      <c r="K5" s="294"/>
      <c r="L5" s="294"/>
      <c r="M5" s="294"/>
      <c r="N5" s="294"/>
      <c r="O5" s="295"/>
      <c r="P5" s="278"/>
      <c r="Q5" s="278"/>
      <c r="R5" s="278"/>
      <c r="S5" s="278"/>
      <c r="T5" s="278"/>
      <c r="U5" s="278"/>
      <c r="V5" s="278"/>
      <c r="W5" s="278"/>
      <c r="X5" s="279"/>
      <c r="Y5" s="175" t="s">
        <v>65</v>
      </c>
      <c r="Z5" s="121"/>
      <c r="AA5" s="171"/>
      <c r="AB5" s="288"/>
      <c r="AC5" s="289"/>
      <c r="AD5" s="289"/>
      <c r="AE5" s="93"/>
      <c r="AF5" s="94"/>
      <c r="AG5" s="94"/>
      <c r="AH5" s="94"/>
      <c r="AI5" s="95"/>
      <c r="AJ5" s="93"/>
      <c r="AK5" s="94"/>
      <c r="AL5" s="94"/>
      <c r="AM5" s="94"/>
      <c r="AN5" s="95"/>
      <c r="AO5" s="93"/>
      <c r="AP5" s="94"/>
      <c r="AQ5" s="94"/>
      <c r="AR5" s="94"/>
      <c r="AS5" s="95"/>
      <c r="AT5" s="93"/>
      <c r="AU5" s="94"/>
      <c r="AV5" s="94"/>
      <c r="AW5" s="94"/>
      <c r="AX5" s="96"/>
    </row>
    <row r="6" spans="1:50" ht="22.5" customHeight="1">
      <c r="A6" s="668"/>
      <c r="B6" s="669"/>
      <c r="C6" s="669"/>
      <c r="D6" s="669"/>
      <c r="E6" s="669"/>
      <c r="F6" s="670"/>
      <c r="G6" s="325"/>
      <c r="H6" s="326"/>
      <c r="I6" s="326"/>
      <c r="J6" s="326"/>
      <c r="K6" s="326"/>
      <c r="L6" s="326"/>
      <c r="M6" s="326"/>
      <c r="N6" s="326"/>
      <c r="O6" s="327"/>
      <c r="P6" s="197"/>
      <c r="Q6" s="197"/>
      <c r="R6" s="197"/>
      <c r="S6" s="197"/>
      <c r="T6" s="197"/>
      <c r="U6" s="197"/>
      <c r="V6" s="197"/>
      <c r="W6" s="197"/>
      <c r="X6" s="198"/>
      <c r="Y6" s="120" t="s">
        <v>15</v>
      </c>
      <c r="Z6" s="121"/>
      <c r="AA6" s="171"/>
      <c r="AB6" s="680" t="s">
        <v>467</v>
      </c>
      <c r="AC6" s="266"/>
      <c r="AD6" s="266"/>
      <c r="AE6" s="93"/>
      <c r="AF6" s="94"/>
      <c r="AG6" s="94"/>
      <c r="AH6" s="94"/>
      <c r="AI6" s="95"/>
      <c r="AJ6" s="93"/>
      <c r="AK6" s="94"/>
      <c r="AL6" s="94"/>
      <c r="AM6" s="94"/>
      <c r="AN6" s="95"/>
      <c r="AO6" s="93"/>
      <c r="AP6" s="94"/>
      <c r="AQ6" s="94"/>
      <c r="AR6" s="94"/>
      <c r="AS6" s="95"/>
      <c r="AT6" s="270"/>
      <c r="AU6" s="271"/>
      <c r="AV6" s="271"/>
      <c r="AW6" s="271"/>
      <c r="AX6" s="272"/>
    </row>
    <row r="7" spans="1:50" ht="18.75" customHeight="1">
      <c r="A7" s="214" t="s">
        <v>13</v>
      </c>
      <c r="B7" s="215"/>
      <c r="C7" s="215"/>
      <c r="D7" s="215"/>
      <c r="E7" s="215"/>
      <c r="F7" s="216"/>
      <c r="G7" s="221" t="s">
        <v>319</v>
      </c>
      <c r="H7" s="222"/>
      <c r="I7" s="222"/>
      <c r="J7" s="222"/>
      <c r="K7" s="222"/>
      <c r="L7" s="222"/>
      <c r="M7" s="222"/>
      <c r="N7" s="222"/>
      <c r="O7" s="223"/>
      <c r="P7" s="243" t="s">
        <v>83</v>
      </c>
      <c r="Q7" s="222"/>
      <c r="R7" s="222"/>
      <c r="S7" s="222"/>
      <c r="T7" s="222"/>
      <c r="U7" s="222"/>
      <c r="V7" s="222"/>
      <c r="W7" s="222"/>
      <c r="X7" s="223"/>
      <c r="Y7" s="193"/>
      <c r="Z7" s="86"/>
      <c r="AA7" s="87"/>
      <c r="AB7" s="267" t="s">
        <v>12</v>
      </c>
      <c r="AC7" s="268"/>
      <c r="AD7" s="269"/>
      <c r="AE7" s="284" t="s">
        <v>69</v>
      </c>
      <c r="AF7" s="285"/>
      <c r="AG7" s="285"/>
      <c r="AH7" s="285"/>
      <c r="AI7" s="286"/>
      <c r="AJ7" s="284" t="s">
        <v>70</v>
      </c>
      <c r="AK7" s="285"/>
      <c r="AL7" s="285"/>
      <c r="AM7" s="285"/>
      <c r="AN7" s="286"/>
      <c r="AO7" s="284" t="s">
        <v>71</v>
      </c>
      <c r="AP7" s="285"/>
      <c r="AQ7" s="285"/>
      <c r="AR7" s="285"/>
      <c r="AS7" s="286"/>
      <c r="AT7" s="273" t="s">
        <v>303</v>
      </c>
      <c r="AU7" s="274"/>
      <c r="AV7" s="274"/>
      <c r="AW7" s="274"/>
      <c r="AX7" s="275"/>
    </row>
    <row r="8" spans="1:50" ht="18.75" customHeight="1">
      <c r="A8" s="214"/>
      <c r="B8" s="215"/>
      <c r="C8" s="215"/>
      <c r="D8" s="215"/>
      <c r="E8" s="215"/>
      <c r="F8" s="216"/>
      <c r="G8" s="224"/>
      <c r="H8" s="108"/>
      <c r="I8" s="108"/>
      <c r="J8" s="108"/>
      <c r="K8" s="108"/>
      <c r="L8" s="108"/>
      <c r="M8" s="108"/>
      <c r="N8" s="108"/>
      <c r="O8" s="225"/>
      <c r="P8" s="244"/>
      <c r="Q8" s="108"/>
      <c r="R8" s="108"/>
      <c r="S8" s="108"/>
      <c r="T8" s="108"/>
      <c r="U8" s="108"/>
      <c r="V8" s="108"/>
      <c r="W8" s="108"/>
      <c r="X8" s="225"/>
      <c r="Y8" s="281"/>
      <c r="Z8" s="282"/>
      <c r="AA8" s="283"/>
      <c r="AB8" s="139"/>
      <c r="AC8" s="134"/>
      <c r="AD8" s="135"/>
      <c r="AE8" s="140"/>
      <c r="AF8" s="133"/>
      <c r="AG8" s="133"/>
      <c r="AH8" s="133"/>
      <c r="AI8" s="287"/>
      <c r="AJ8" s="140"/>
      <c r="AK8" s="133"/>
      <c r="AL8" s="133"/>
      <c r="AM8" s="133"/>
      <c r="AN8" s="287"/>
      <c r="AO8" s="140"/>
      <c r="AP8" s="133"/>
      <c r="AQ8" s="133"/>
      <c r="AR8" s="133"/>
      <c r="AS8" s="287"/>
      <c r="AT8" s="67"/>
      <c r="AU8" s="110"/>
      <c r="AV8" s="110"/>
      <c r="AW8" s="108" t="s">
        <v>360</v>
      </c>
      <c r="AX8" s="109"/>
    </row>
    <row r="9" spans="1:50" ht="22.5" customHeight="1">
      <c r="A9" s="217"/>
      <c r="B9" s="215"/>
      <c r="C9" s="215"/>
      <c r="D9" s="215"/>
      <c r="E9" s="215"/>
      <c r="F9" s="216"/>
      <c r="G9" s="324"/>
      <c r="H9" s="291"/>
      <c r="I9" s="291"/>
      <c r="J9" s="291"/>
      <c r="K9" s="291"/>
      <c r="L9" s="291"/>
      <c r="M9" s="291"/>
      <c r="N9" s="291"/>
      <c r="O9" s="292"/>
      <c r="P9" s="213"/>
      <c r="Q9" s="195"/>
      <c r="R9" s="195"/>
      <c r="S9" s="195"/>
      <c r="T9" s="195"/>
      <c r="U9" s="195"/>
      <c r="V9" s="195"/>
      <c r="W9" s="195"/>
      <c r="X9" s="196"/>
      <c r="Y9" s="296" t="s">
        <v>14</v>
      </c>
      <c r="Z9" s="297"/>
      <c r="AA9" s="298"/>
      <c r="AB9" s="328"/>
      <c r="AC9" s="299"/>
      <c r="AD9" s="299"/>
      <c r="AE9" s="93"/>
      <c r="AF9" s="94"/>
      <c r="AG9" s="94"/>
      <c r="AH9" s="94"/>
      <c r="AI9" s="95"/>
      <c r="AJ9" s="93"/>
      <c r="AK9" s="94"/>
      <c r="AL9" s="94"/>
      <c r="AM9" s="94"/>
      <c r="AN9" s="95"/>
      <c r="AO9" s="93"/>
      <c r="AP9" s="94"/>
      <c r="AQ9" s="94"/>
      <c r="AR9" s="94"/>
      <c r="AS9" s="95"/>
      <c r="AT9" s="228"/>
      <c r="AU9" s="228"/>
      <c r="AV9" s="228"/>
      <c r="AW9" s="228"/>
      <c r="AX9" s="229"/>
    </row>
    <row r="10" spans="1:50" ht="22.5" customHeight="1">
      <c r="A10" s="218"/>
      <c r="B10" s="219"/>
      <c r="C10" s="219"/>
      <c r="D10" s="219"/>
      <c r="E10" s="219"/>
      <c r="F10" s="220"/>
      <c r="G10" s="293"/>
      <c r="H10" s="294"/>
      <c r="I10" s="294"/>
      <c r="J10" s="294"/>
      <c r="K10" s="294"/>
      <c r="L10" s="294"/>
      <c r="M10" s="294"/>
      <c r="N10" s="294"/>
      <c r="O10" s="295"/>
      <c r="P10" s="278"/>
      <c r="Q10" s="278"/>
      <c r="R10" s="278"/>
      <c r="S10" s="278"/>
      <c r="T10" s="278"/>
      <c r="U10" s="278"/>
      <c r="V10" s="278"/>
      <c r="W10" s="278"/>
      <c r="X10" s="279"/>
      <c r="Y10" s="175" t="s">
        <v>65</v>
      </c>
      <c r="Z10" s="121"/>
      <c r="AA10" s="171"/>
      <c r="AB10" s="288"/>
      <c r="AC10" s="289"/>
      <c r="AD10" s="289"/>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68"/>
      <c r="B11" s="669"/>
      <c r="C11" s="669"/>
      <c r="D11" s="669"/>
      <c r="E11" s="669"/>
      <c r="F11" s="670"/>
      <c r="G11" s="325"/>
      <c r="H11" s="326"/>
      <c r="I11" s="326"/>
      <c r="J11" s="326"/>
      <c r="K11" s="326"/>
      <c r="L11" s="326"/>
      <c r="M11" s="326"/>
      <c r="N11" s="326"/>
      <c r="O11" s="327"/>
      <c r="P11" s="197"/>
      <c r="Q11" s="197"/>
      <c r="R11" s="197"/>
      <c r="S11" s="197"/>
      <c r="T11" s="197"/>
      <c r="U11" s="197"/>
      <c r="V11" s="197"/>
      <c r="W11" s="197"/>
      <c r="X11" s="198"/>
      <c r="Y11" s="120" t="s">
        <v>15</v>
      </c>
      <c r="Z11" s="121"/>
      <c r="AA11" s="171"/>
      <c r="AB11" s="680" t="s">
        <v>16</v>
      </c>
      <c r="AC11" s="266"/>
      <c r="AD11" s="266"/>
      <c r="AE11" s="93"/>
      <c r="AF11" s="94"/>
      <c r="AG11" s="94"/>
      <c r="AH11" s="94"/>
      <c r="AI11" s="95"/>
      <c r="AJ11" s="93"/>
      <c r="AK11" s="94"/>
      <c r="AL11" s="94"/>
      <c r="AM11" s="94"/>
      <c r="AN11" s="95"/>
      <c r="AO11" s="93"/>
      <c r="AP11" s="94"/>
      <c r="AQ11" s="94"/>
      <c r="AR11" s="94"/>
      <c r="AS11" s="95"/>
      <c r="AT11" s="270"/>
      <c r="AU11" s="271"/>
      <c r="AV11" s="271"/>
      <c r="AW11" s="271"/>
      <c r="AX11" s="272"/>
    </row>
    <row r="12" spans="1:50" ht="18.75" customHeight="1">
      <c r="A12" s="214" t="s">
        <v>13</v>
      </c>
      <c r="B12" s="215"/>
      <c r="C12" s="215"/>
      <c r="D12" s="215"/>
      <c r="E12" s="215"/>
      <c r="F12" s="216"/>
      <c r="G12" s="221" t="s">
        <v>319</v>
      </c>
      <c r="H12" s="222"/>
      <c r="I12" s="222"/>
      <c r="J12" s="222"/>
      <c r="K12" s="222"/>
      <c r="L12" s="222"/>
      <c r="M12" s="222"/>
      <c r="N12" s="222"/>
      <c r="O12" s="223"/>
      <c r="P12" s="243" t="s">
        <v>83</v>
      </c>
      <c r="Q12" s="222"/>
      <c r="R12" s="222"/>
      <c r="S12" s="222"/>
      <c r="T12" s="222"/>
      <c r="U12" s="222"/>
      <c r="V12" s="222"/>
      <c r="W12" s="222"/>
      <c r="X12" s="223"/>
      <c r="Y12" s="193"/>
      <c r="Z12" s="86"/>
      <c r="AA12" s="87"/>
      <c r="AB12" s="267" t="s">
        <v>12</v>
      </c>
      <c r="AC12" s="268"/>
      <c r="AD12" s="269"/>
      <c r="AE12" s="284" t="s">
        <v>69</v>
      </c>
      <c r="AF12" s="285"/>
      <c r="AG12" s="285"/>
      <c r="AH12" s="285"/>
      <c r="AI12" s="286"/>
      <c r="AJ12" s="284" t="s">
        <v>70</v>
      </c>
      <c r="AK12" s="285"/>
      <c r="AL12" s="285"/>
      <c r="AM12" s="285"/>
      <c r="AN12" s="286"/>
      <c r="AO12" s="284" t="s">
        <v>71</v>
      </c>
      <c r="AP12" s="285"/>
      <c r="AQ12" s="285"/>
      <c r="AR12" s="285"/>
      <c r="AS12" s="286"/>
      <c r="AT12" s="273" t="s">
        <v>303</v>
      </c>
      <c r="AU12" s="274"/>
      <c r="AV12" s="274"/>
      <c r="AW12" s="274"/>
      <c r="AX12" s="275"/>
    </row>
    <row r="13" spans="1:50" ht="18.75" customHeight="1">
      <c r="A13" s="214"/>
      <c r="B13" s="215"/>
      <c r="C13" s="215"/>
      <c r="D13" s="215"/>
      <c r="E13" s="215"/>
      <c r="F13" s="216"/>
      <c r="G13" s="224"/>
      <c r="H13" s="108"/>
      <c r="I13" s="108"/>
      <c r="J13" s="108"/>
      <c r="K13" s="108"/>
      <c r="L13" s="108"/>
      <c r="M13" s="108"/>
      <c r="N13" s="108"/>
      <c r="O13" s="225"/>
      <c r="P13" s="244"/>
      <c r="Q13" s="108"/>
      <c r="R13" s="108"/>
      <c r="S13" s="108"/>
      <c r="T13" s="108"/>
      <c r="U13" s="108"/>
      <c r="V13" s="108"/>
      <c r="W13" s="108"/>
      <c r="X13" s="225"/>
      <c r="Y13" s="281"/>
      <c r="Z13" s="282"/>
      <c r="AA13" s="283"/>
      <c r="AB13" s="139"/>
      <c r="AC13" s="134"/>
      <c r="AD13" s="135"/>
      <c r="AE13" s="140"/>
      <c r="AF13" s="133"/>
      <c r="AG13" s="133"/>
      <c r="AH13" s="133"/>
      <c r="AI13" s="287"/>
      <c r="AJ13" s="140"/>
      <c r="AK13" s="133"/>
      <c r="AL13" s="133"/>
      <c r="AM13" s="133"/>
      <c r="AN13" s="287"/>
      <c r="AO13" s="140"/>
      <c r="AP13" s="133"/>
      <c r="AQ13" s="133"/>
      <c r="AR13" s="133"/>
      <c r="AS13" s="287"/>
      <c r="AT13" s="67"/>
      <c r="AU13" s="110"/>
      <c r="AV13" s="110"/>
      <c r="AW13" s="108" t="s">
        <v>360</v>
      </c>
      <c r="AX13" s="109"/>
    </row>
    <row r="14" spans="1:50" ht="22.5" customHeight="1">
      <c r="A14" s="217"/>
      <c r="B14" s="215"/>
      <c r="C14" s="215"/>
      <c r="D14" s="215"/>
      <c r="E14" s="215"/>
      <c r="F14" s="216"/>
      <c r="G14" s="324"/>
      <c r="H14" s="291"/>
      <c r="I14" s="291"/>
      <c r="J14" s="291"/>
      <c r="K14" s="291"/>
      <c r="L14" s="291"/>
      <c r="M14" s="291"/>
      <c r="N14" s="291"/>
      <c r="O14" s="292"/>
      <c r="P14" s="213"/>
      <c r="Q14" s="195"/>
      <c r="R14" s="195"/>
      <c r="S14" s="195"/>
      <c r="T14" s="195"/>
      <c r="U14" s="195"/>
      <c r="V14" s="195"/>
      <c r="W14" s="195"/>
      <c r="X14" s="196"/>
      <c r="Y14" s="296" t="s">
        <v>14</v>
      </c>
      <c r="Z14" s="297"/>
      <c r="AA14" s="298"/>
      <c r="AB14" s="328"/>
      <c r="AC14" s="299"/>
      <c r="AD14" s="299"/>
      <c r="AE14" s="93"/>
      <c r="AF14" s="94"/>
      <c r="AG14" s="94"/>
      <c r="AH14" s="94"/>
      <c r="AI14" s="95"/>
      <c r="AJ14" s="93"/>
      <c r="AK14" s="94"/>
      <c r="AL14" s="94"/>
      <c r="AM14" s="94"/>
      <c r="AN14" s="95"/>
      <c r="AO14" s="93"/>
      <c r="AP14" s="94"/>
      <c r="AQ14" s="94"/>
      <c r="AR14" s="94"/>
      <c r="AS14" s="95"/>
      <c r="AT14" s="228"/>
      <c r="AU14" s="228"/>
      <c r="AV14" s="228"/>
      <c r="AW14" s="228"/>
      <c r="AX14" s="229"/>
    </row>
    <row r="15" spans="1:50" ht="22.5" customHeight="1">
      <c r="A15" s="218"/>
      <c r="B15" s="219"/>
      <c r="C15" s="219"/>
      <c r="D15" s="219"/>
      <c r="E15" s="219"/>
      <c r="F15" s="220"/>
      <c r="G15" s="293"/>
      <c r="H15" s="294"/>
      <c r="I15" s="294"/>
      <c r="J15" s="294"/>
      <c r="K15" s="294"/>
      <c r="L15" s="294"/>
      <c r="M15" s="294"/>
      <c r="N15" s="294"/>
      <c r="O15" s="295"/>
      <c r="P15" s="278"/>
      <c r="Q15" s="278"/>
      <c r="R15" s="278"/>
      <c r="S15" s="278"/>
      <c r="T15" s="278"/>
      <c r="U15" s="278"/>
      <c r="V15" s="278"/>
      <c r="W15" s="278"/>
      <c r="X15" s="279"/>
      <c r="Y15" s="175" t="s">
        <v>65</v>
      </c>
      <c r="Z15" s="121"/>
      <c r="AA15" s="171"/>
      <c r="AB15" s="288"/>
      <c r="AC15" s="289"/>
      <c r="AD15" s="289"/>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68"/>
      <c r="B16" s="669"/>
      <c r="C16" s="669"/>
      <c r="D16" s="669"/>
      <c r="E16" s="669"/>
      <c r="F16" s="670"/>
      <c r="G16" s="325"/>
      <c r="H16" s="326"/>
      <c r="I16" s="326"/>
      <c r="J16" s="326"/>
      <c r="K16" s="326"/>
      <c r="L16" s="326"/>
      <c r="M16" s="326"/>
      <c r="N16" s="326"/>
      <c r="O16" s="327"/>
      <c r="P16" s="197"/>
      <c r="Q16" s="197"/>
      <c r="R16" s="197"/>
      <c r="S16" s="197"/>
      <c r="T16" s="197"/>
      <c r="U16" s="197"/>
      <c r="V16" s="197"/>
      <c r="W16" s="197"/>
      <c r="X16" s="198"/>
      <c r="Y16" s="120" t="s">
        <v>15</v>
      </c>
      <c r="Z16" s="121"/>
      <c r="AA16" s="171"/>
      <c r="AB16" s="680" t="s">
        <v>16</v>
      </c>
      <c r="AC16" s="266"/>
      <c r="AD16" s="266"/>
      <c r="AE16" s="93"/>
      <c r="AF16" s="94"/>
      <c r="AG16" s="94"/>
      <c r="AH16" s="94"/>
      <c r="AI16" s="95"/>
      <c r="AJ16" s="93"/>
      <c r="AK16" s="94"/>
      <c r="AL16" s="94"/>
      <c r="AM16" s="94"/>
      <c r="AN16" s="95"/>
      <c r="AO16" s="93"/>
      <c r="AP16" s="94"/>
      <c r="AQ16" s="94"/>
      <c r="AR16" s="94"/>
      <c r="AS16" s="95"/>
      <c r="AT16" s="270"/>
      <c r="AU16" s="271"/>
      <c r="AV16" s="271"/>
      <c r="AW16" s="271"/>
      <c r="AX16" s="272"/>
    </row>
    <row r="17" spans="1:50" ht="18.75" customHeight="1">
      <c r="A17" s="214" t="s">
        <v>13</v>
      </c>
      <c r="B17" s="215"/>
      <c r="C17" s="215"/>
      <c r="D17" s="215"/>
      <c r="E17" s="215"/>
      <c r="F17" s="216"/>
      <c r="G17" s="221" t="s">
        <v>319</v>
      </c>
      <c r="H17" s="222"/>
      <c r="I17" s="222"/>
      <c r="J17" s="222"/>
      <c r="K17" s="222"/>
      <c r="L17" s="222"/>
      <c r="M17" s="222"/>
      <c r="N17" s="222"/>
      <c r="O17" s="223"/>
      <c r="P17" s="243" t="s">
        <v>83</v>
      </c>
      <c r="Q17" s="222"/>
      <c r="R17" s="222"/>
      <c r="S17" s="222"/>
      <c r="T17" s="222"/>
      <c r="U17" s="222"/>
      <c r="V17" s="222"/>
      <c r="W17" s="222"/>
      <c r="X17" s="223"/>
      <c r="Y17" s="193"/>
      <c r="Z17" s="86"/>
      <c r="AA17" s="87"/>
      <c r="AB17" s="267" t="s">
        <v>12</v>
      </c>
      <c r="AC17" s="268"/>
      <c r="AD17" s="269"/>
      <c r="AE17" s="284" t="s">
        <v>69</v>
      </c>
      <c r="AF17" s="285"/>
      <c r="AG17" s="285"/>
      <c r="AH17" s="285"/>
      <c r="AI17" s="286"/>
      <c r="AJ17" s="284" t="s">
        <v>70</v>
      </c>
      <c r="AK17" s="285"/>
      <c r="AL17" s="285"/>
      <c r="AM17" s="285"/>
      <c r="AN17" s="286"/>
      <c r="AO17" s="284" t="s">
        <v>71</v>
      </c>
      <c r="AP17" s="285"/>
      <c r="AQ17" s="285"/>
      <c r="AR17" s="285"/>
      <c r="AS17" s="286"/>
      <c r="AT17" s="273" t="s">
        <v>303</v>
      </c>
      <c r="AU17" s="274"/>
      <c r="AV17" s="274"/>
      <c r="AW17" s="274"/>
      <c r="AX17" s="275"/>
    </row>
    <row r="18" spans="1:50" ht="18.75" customHeight="1">
      <c r="A18" s="214"/>
      <c r="B18" s="215"/>
      <c r="C18" s="215"/>
      <c r="D18" s="215"/>
      <c r="E18" s="215"/>
      <c r="F18" s="216"/>
      <c r="G18" s="224"/>
      <c r="H18" s="108"/>
      <c r="I18" s="108"/>
      <c r="J18" s="108"/>
      <c r="K18" s="108"/>
      <c r="L18" s="108"/>
      <c r="M18" s="108"/>
      <c r="N18" s="108"/>
      <c r="O18" s="225"/>
      <c r="P18" s="244"/>
      <c r="Q18" s="108"/>
      <c r="R18" s="108"/>
      <c r="S18" s="108"/>
      <c r="T18" s="108"/>
      <c r="U18" s="108"/>
      <c r="V18" s="108"/>
      <c r="W18" s="108"/>
      <c r="X18" s="225"/>
      <c r="Y18" s="281"/>
      <c r="Z18" s="282"/>
      <c r="AA18" s="283"/>
      <c r="AB18" s="139"/>
      <c r="AC18" s="134"/>
      <c r="AD18" s="135"/>
      <c r="AE18" s="140"/>
      <c r="AF18" s="133"/>
      <c r="AG18" s="133"/>
      <c r="AH18" s="133"/>
      <c r="AI18" s="287"/>
      <c r="AJ18" s="140"/>
      <c r="AK18" s="133"/>
      <c r="AL18" s="133"/>
      <c r="AM18" s="133"/>
      <c r="AN18" s="287"/>
      <c r="AO18" s="140"/>
      <c r="AP18" s="133"/>
      <c r="AQ18" s="133"/>
      <c r="AR18" s="133"/>
      <c r="AS18" s="287"/>
      <c r="AT18" s="67"/>
      <c r="AU18" s="110"/>
      <c r="AV18" s="110"/>
      <c r="AW18" s="108" t="s">
        <v>360</v>
      </c>
      <c r="AX18" s="109"/>
    </row>
    <row r="19" spans="1:50" ht="22.5" customHeight="1">
      <c r="A19" s="217"/>
      <c r="B19" s="215"/>
      <c r="C19" s="215"/>
      <c r="D19" s="215"/>
      <c r="E19" s="215"/>
      <c r="F19" s="216"/>
      <c r="G19" s="324"/>
      <c r="H19" s="291"/>
      <c r="I19" s="291"/>
      <c r="J19" s="291"/>
      <c r="K19" s="291"/>
      <c r="L19" s="291"/>
      <c r="M19" s="291"/>
      <c r="N19" s="291"/>
      <c r="O19" s="292"/>
      <c r="P19" s="213"/>
      <c r="Q19" s="195"/>
      <c r="R19" s="195"/>
      <c r="S19" s="195"/>
      <c r="T19" s="195"/>
      <c r="U19" s="195"/>
      <c r="V19" s="195"/>
      <c r="W19" s="195"/>
      <c r="X19" s="196"/>
      <c r="Y19" s="296" t="s">
        <v>14</v>
      </c>
      <c r="Z19" s="297"/>
      <c r="AA19" s="298"/>
      <c r="AB19" s="328"/>
      <c r="AC19" s="299"/>
      <c r="AD19" s="299"/>
      <c r="AE19" s="93"/>
      <c r="AF19" s="94"/>
      <c r="AG19" s="94"/>
      <c r="AH19" s="94"/>
      <c r="AI19" s="95"/>
      <c r="AJ19" s="93"/>
      <c r="AK19" s="94"/>
      <c r="AL19" s="94"/>
      <c r="AM19" s="94"/>
      <c r="AN19" s="95"/>
      <c r="AO19" s="93"/>
      <c r="AP19" s="94"/>
      <c r="AQ19" s="94"/>
      <c r="AR19" s="94"/>
      <c r="AS19" s="95"/>
      <c r="AT19" s="228"/>
      <c r="AU19" s="228"/>
      <c r="AV19" s="228"/>
      <c r="AW19" s="228"/>
      <c r="AX19" s="229"/>
    </row>
    <row r="20" spans="1:50" ht="22.5" customHeight="1">
      <c r="A20" s="218"/>
      <c r="B20" s="219"/>
      <c r="C20" s="219"/>
      <c r="D20" s="219"/>
      <c r="E20" s="219"/>
      <c r="F20" s="220"/>
      <c r="G20" s="293"/>
      <c r="H20" s="294"/>
      <c r="I20" s="294"/>
      <c r="J20" s="294"/>
      <c r="K20" s="294"/>
      <c r="L20" s="294"/>
      <c r="M20" s="294"/>
      <c r="N20" s="294"/>
      <c r="O20" s="295"/>
      <c r="P20" s="278"/>
      <c r="Q20" s="278"/>
      <c r="R20" s="278"/>
      <c r="S20" s="278"/>
      <c r="T20" s="278"/>
      <c r="U20" s="278"/>
      <c r="V20" s="278"/>
      <c r="W20" s="278"/>
      <c r="X20" s="279"/>
      <c r="Y20" s="175" t="s">
        <v>65</v>
      </c>
      <c r="Z20" s="121"/>
      <c r="AA20" s="171"/>
      <c r="AB20" s="288"/>
      <c r="AC20" s="289"/>
      <c r="AD20" s="289"/>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68"/>
      <c r="B21" s="669"/>
      <c r="C21" s="669"/>
      <c r="D21" s="669"/>
      <c r="E21" s="669"/>
      <c r="F21" s="670"/>
      <c r="G21" s="325"/>
      <c r="H21" s="326"/>
      <c r="I21" s="326"/>
      <c r="J21" s="326"/>
      <c r="K21" s="326"/>
      <c r="L21" s="326"/>
      <c r="M21" s="326"/>
      <c r="N21" s="326"/>
      <c r="O21" s="327"/>
      <c r="P21" s="197"/>
      <c r="Q21" s="197"/>
      <c r="R21" s="197"/>
      <c r="S21" s="197"/>
      <c r="T21" s="197"/>
      <c r="U21" s="197"/>
      <c r="V21" s="197"/>
      <c r="W21" s="197"/>
      <c r="X21" s="198"/>
      <c r="Y21" s="120" t="s">
        <v>15</v>
      </c>
      <c r="Z21" s="121"/>
      <c r="AA21" s="171"/>
      <c r="AB21" s="680" t="s">
        <v>468</v>
      </c>
      <c r="AC21" s="266"/>
      <c r="AD21" s="266"/>
      <c r="AE21" s="93"/>
      <c r="AF21" s="94"/>
      <c r="AG21" s="94"/>
      <c r="AH21" s="94"/>
      <c r="AI21" s="95"/>
      <c r="AJ21" s="93"/>
      <c r="AK21" s="94"/>
      <c r="AL21" s="94"/>
      <c r="AM21" s="94"/>
      <c r="AN21" s="95"/>
      <c r="AO21" s="93"/>
      <c r="AP21" s="94"/>
      <c r="AQ21" s="94"/>
      <c r="AR21" s="94"/>
      <c r="AS21" s="95"/>
      <c r="AT21" s="270"/>
      <c r="AU21" s="271"/>
      <c r="AV21" s="271"/>
      <c r="AW21" s="271"/>
      <c r="AX21" s="272"/>
    </row>
    <row r="22" spans="1:50" ht="18.75" customHeight="1">
      <c r="A22" s="214" t="s">
        <v>13</v>
      </c>
      <c r="B22" s="215"/>
      <c r="C22" s="215"/>
      <c r="D22" s="215"/>
      <c r="E22" s="215"/>
      <c r="F22" s="216"/>
      <c r="G22" s="221" t="s">
        <v>319</v>
      </c>
      <c r="H22" s="222"/>
      <c r="I22" s="222"/>
      <c r="J22" s="222"/>
      <c r="K22" s="222"/>
      <c r="L22" s="222"/>
      <c r="M22" s="222"/>
      <c r="N22" s="222"/>
      <c r="O22" s="223"/>
      <c r="P22" s="243" t="s">
        <v>83</v>
      </c>
      <c r="Q22" s="222"/>
      <c r="R22" s="222"/>
      <c r="S22" s="222"/>
      <c r="T22" s="222"/>
      <c r="U22" s="222"/>
      <c r="V22" s="222"/>
      <c r="W22" s="222"/>
      <c r="X22" s="223"/>
      <c r="Y22" s="193"/>
      <c r="Z22" s="86"/>
      <c r="AA22" s="87"/>
      <c r="AB22" s="267" t="s">
        <v>12</v>
      </c>
      <c r="AC22" s="268"/>
      <c r="AD22" s="269"/>
      <c r="AE22" s="284" t="s">
        <v>69</v>
      </c>
      <c r="AF22" s="285"/>
      <c r="AG22" s="285"/>
      <c r="AH22" s="285"/>
      <c r="AI22" s="286"/>
      <c r="AJ22" s="284" t="s">
        <v>70</v>
      </c>
      <c r="AK22" s="285"/>
      <c r="AL22" s="285"/>
      <c r="AM22" s="285"/>
      <c r="AN22" s="286"/>
      <c r="AO22" s="284" t="s">
        <v>71</v>
      </c>
      <c r="AP22" s="285"/>
      <c r="AQ22" s="285"/>
      <c r="AR22" s="285"/>
      <c r="AS22" s="286"/>
      <c r="AT22" s="273" t="s">
        <v>303</v>
      </c>
      <c r="AU22" s="274"/>
      <c r="AV22" s="274"/>
      <c r="AW22" s="274"/>
      <c r="AX22" s="275"/>
    </row>
    <row r="23" spans="1:50" ht="18.75" customHeight="1">
      <c r="A23" s="214"/>
      <c r="B23" s="215"/>
      <c r="C23" s="215"/>
      <c r="D23" s="215"/>
      <c r="E23" s="215"/>
      <c r="F23" s="216"/>
      <c r="G23" s="224"/>
      <c r="H23" s="108"/>
      <c r="I23" s="108"/>
      <c r="J23" s="108"/>
      <c r="K23" s="108"/>
      <c r="L23" s="108"/>
      <c r="M23" s="108"/>
      <c r="N23" s="108"/>
      <c r="O23" s="225"/>
      <c r="P23" s="244"/>
      <c r="Q23" s="108"/>
      <c r="R23" s="108"/>
      <c r="S23" s="108"/>
      <c r="T23" s="108"/>
      <c r="U23" s="108"/>
      <c r="V23" s="108"/>
      <c r="W23" s="108"/>
      <c r="X23" s="225"/>
      <c r="Y23" s="281"/>
      <c r="Z23" s="282"/>
      <c r="AA23" s="283"/>
      <c r="AB23" s="139"/>
      <c r="AC23" s="134"/>
      <c r="AD23" s="135"/>
      <c r="AE23" s="140"/>
      <c r="AF23" s="133"/>
      <c r="AG23" s="133"/>
      <c r="AH23" s="133"/>
      <c r="AI23" s="287"/>
      <c r="AJ23" s="140"/>
      <c r="AK23" s="133"/>
      <c r="AL23" s="133"/>
      <c r="AM23" s="133"/>
      <c r="AN23" s="287"/>
      <c r="AO23" s="140"/>
      <c r="AP23" s="133"/>
      <c r="AQ23" s="133"/>
      <c r="AR23" s="133"/>
      <c r="AS23" s="287"/>
      <c r="AT23" s="67"/>
      <c r="AU23" s="110"/>
      <c r="AV23" s="110"/>
      <c r="AW23" s="108" t="s">
        <v>469</v>
      </c>
      <c r="AX23" s="109"/>
    </row>
    <row r="24" spans="1:50" ht="22.5" customHeight="1">
      <c r="A24" s="217"/>
      <c r="B24" s="215"/>
      <c r="C24" s="215"/>
      <c r="D24" s="215"/>
      <c r="E24" s="215"/>
      <c r="F24" s="216"/>
      <c r="G24" s="324"/>
      <c r="H24" s="291"/>
      <c r="I24" s="291"/>
      <c r="J24" s="291"/>
      <c r="K24" s="291"/>
      <c r="L24" s="291"/>
      <c r="M24" s="291"/>
      <c r="N24" s="291"/>
      <c r="O24" s="292"/>
      <c r="P24" s="213"/>
      <c r="Q24" s="195"/>
      <c r="R24" s="195"/>
      <c r="S24" s="195"/>
      <c r="T24" s="195"/>
      <c r="U24" s="195"/>
      <c r="V24" s="195"/>
      <c r="W24" s="195"/>
      <c r="X24" s="196"/>
      <c r="Y24" s="296" t="s">
        <v>14</v>
      </c>
      <c r="Z24" s="297"/>
      <c r="AA24" s="298"/>
      <c r="AB24" s="328"/>
      <c r="AC24" s="299"/>
      <c r="AD24" s="299"/>
      <c r="AE24" s="93"/>
      <c r="AF24" s="94"/>
      <c r="AG24" s="94"/>
      <c r="AH24" s="94"/>
      <c r="AI24" s="95"/>
      <c r="AJ24" s="93"/>
      <c r="AK24" s="94"/>
      <c r="AL24" s="94"/>
      <c r="AM24" s="94"/>
      <c r="AN24" s="95"/>
      <c r="AO24" s="93"/>
      <c r="AP24" s="94"/>
      <c r="AQ24" s="94"/>
      <c r="AR24" s="94"/>
      <c r="AS24" s="95"/>
      <c r="AT24" s="228"/>
      <c r="AU24" s="228"/>
      <c r="AV24" s="228"/>
      <c r="AW24" s="228"/>
      <c r="AX24" s="229"/>
    </row>
    <row r="25" spans="1:50" ht="22.5" customHeight="1">
      <c r="A25" s="218"/>
      <c r="B25" s="219"/>
      <c r="C25" s="219"/>
      <c r="D25" s="219"/>
      <c r="E25" s="219"/>
      <c r="F25" s="220"/>
      <c r="G25" s="293"/>
      <c r="H25" s="294"/>
      <c r="I25" s="294"/>
      <c r="J25" s="294"/>
      <c r="K25" s="294"/>
      <c r="L25" s="294"/>
      <c r="M25" s="294"/>
      <c r="N25" s="294"/>
      <c r="O25" s="295"/>
      <c r="P25" s="278"/>
      <c r="Q25" s="278"/>
      <c r="R25" s="278"/>
      <c r="S25" s="278"/>
      <c r="T25" s="278"/>
      <c r="U25" s="278"/>
      <c r="V25" s="278"/>
      <c r="W25" s="278"/>
      <c r="X25" s="279"/>
      <c r="Y25" s="175" t="s">
        <v>65</v>
      </c>
      <c r="Z25" s="121"/>
      <c r="AA25" s="171"/>
      <c r="AB25" s="288"/>
      <c r="AC25" s="289"/>
      <c r="AD25" s="289"/>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68"/>
      <c r="B26" s="669"/>
      <c r="C26" s="669"/>
      <c r="D26" s="669"/>
      <c r="E26" s="669"/>
      <c r="F26" s="670"/>
      <c r="G26" s="325"/>
      <c r="H26" s="326"/>
      <c r="I26" s="326"/>
      <c r="J26" s="326"/>
      <c r="K26" s="326"/>
      <c r="L26" s="326"/>
      <c r="M26" s="326"/>
      <c r="N26" s="326"/>
      <c r="O26" s="327"/>
      <c r="P26" s="197"/>
      <c r="Q26" s="197"/>
      <c r="R26" s="197"/>
      <c r="S26" s="197"/>
      <c r="T26" s="197"/>
      <c r="U26" s="197"/>
      <c r="V26" s="197"/>
      <c r="W26" s="197"/>
      <c r="X26" s="198"/>
      <c r="Y26" s="120" t="s">
        <v>15</v>
      </c>
      <c r="Z26" s="121"/>
      <c r="AA26" s="171"/>
      <c r="AB26" s="680" t="s">
        <v>468</v>
      </c>
      <c r="AC26" s="266"/>
      <c r="AD26" s="266"/>
      <c r="AE26" s="93"/>
      <c r="AF26" s="94"/>
      <c r="AG26" s="94"/>
      <c r="AH26" s="94"/>
      <c r="AI26" s="95"/>
      <c r="AJ26" s="93"/>
      <c r="AK26" s="94"/>
      <c r="AL26" s="94"/>
      <c r="AM26" s="94"/>
      <c r="AN26" s="95"/>
      <c r="AO26" s="93"/>
      <c r="AP26" s="94"/>
      <c r="AQ26" s="94"/>
      <c r="AR26" s="94"/>
      <c r="AS26" s="95"/>
      <c r="AT26" s="270"/>
      <c r="AU26" s="271"/>
      <c r="AV26" s="271"/>
      <c r="AW26" s="271"/>
      <c r="AX26" s="272"/>
    </row>
    <row r="27" spans="1:50" ht="18.75" customHeight="1">
      <c r="A27" s="214" t="s">
        <v>13</v>
      </c>
      <c r="B27" s="215"/>
      <c r="C27" s="215"/>
      <c r="D27" s="215"/>
      <c r="E27" s="215"/>
      <c r="F27" s="216"/>
      <c r="G27" s="221" t="s">
        <v>319</v>
      </c>
      <c r="H27" s="222"/>
      <c r="I27" s="222"/>
      <c r="J27" s="222"/>
      <c r="K27" s="222"/>
      <c r="L27" s="222"/>
      <c r="M27" s="222"/>
      <c r="N27" s="222"/>
      <c r="O27" s="223"/>
      <c r="P27" s="243" t="s">
        <v>83</v>
      </c>
      <c r="Q27" s="222"/>
      <c r="R27" s="222"/>
      <c r="S27" s="222"/>
      <c r="T27" s="222"/>
      <c r="U27" s="222"/>
      <c r="V27" s="222"/>
      <c r="W27" s="222"/>
      <c r="X27" s="223"/>
      <c r="Y27" s="193"/>
      <c r="Z27" s="86"/>
      <c r="AA27" s="87"/>
      <c r="AB27" s="267" t="s">
        <v>12</v>
      </c>
      <c r="AC27" s="268"/>
      <c r="AD27" s="269"/>
      <c r="AE27" s="284" t="s">
        <v>69</v>
      </c>
      <c r="AF27" s="285"/>
      <c r="AG27" s="285"/>
      <c r="AH27" s="285"/>
      <c r="AI27" s="286"/>
      <c r="AJ27" s="284" t="s">
        <v>70</v>
      </c>
      <c r="AK27" s="285"/>
      <c r="AL27" s="285"/>
      <c r="AM27" s="285"/>
      <c r="AN27" s="286"/>
      <c r="AO27" s="284" t="s">
        <v>71</v>
      </c>
      <c r="AP27" s="285"/>
      <c r="AQ27" s="285"/>
      <c r="AR27" s="285"/>
      <c r="AS27" s="286"/>
      <c r="AT27" s="273" t="s">
        <v>303</v>
      </c>
      <c r="AU27" s="274"/>
      <c r="AV27" s="274"/>
      <c r="AW27" s="274"/>
      <c r="AX27" s="275"/>
    </row>
    <row r="28" spans="1:50" ht="18.75" customHeight="1">
      <c r="A28" s="214"/>
      <c r="B28" s="215"/>
      <c r="C28" s="215"/>
      <c r="D28" s="215"/>
      <c r="E28" s="215"/>
      <c r="F28" s="216"/>
      <c r="G28" s="224"/>
      <c r="H28" s="108"/>
      <c r="I28" s="108"/>
      <c r="J28" s="108"/>
      <c r="K28" s="108"/>
      <c r="L28" s="108"/>
      <c r="M28" s="108"/>
      <c r="N28" s="108"/>
      <c r="O28" s="225"/>
      <c r="P28" s="244"/>
      <c r="Q28" s="108"/>
      <c r="R28" s="108"/>
      <c r="S28" s="108"/>
      <c r="T28" s="108"/>
      <c r="U28" s="108"/>
      <c r="V28" s="108"/>
      <c r="W28" s="108"/>
      <c r="X28" s="225"/>
      <c r="Y28" s="281"/>
      <c r="Z28" s="282"/>
      <c r="AA28" s="283"/>
      <c r="AB28" s="139"/>
      <c r="AC28" s="134"/>
      <c r="AD28" s="135"/>
      <c r="AE28" s="140"/>
      <c r="AF28" s="133"/>
      <c r="AG28" s="133"/>
      <c r="AH28" s="133"/>
      <c r="AI28" s="287"/>
      <c r="AJ28" s="140"/>
      <c r="AK28" s="133"/>
      <c r="AL28" s="133"/>
      <c r="AM28" s="133"/>
      <c r="AN28" s="287"/>
      <c r="AO28" s="140"/>
      <c r="AP28" s="133"/>
      <c r="AQ28" s="133"/>
      <c r="AR28" s="133"/>
      <c r="AS28" s="287"/>
      <c r="AT28" s="67"/>
      <c r="AU28" s="110"/>
      <c r="AV28" s="110"/>
      <c r="AW28" s="108" t="s">
        <v>466</v>
      </c>
      <c r="AX28" s="109"/>
    </row>
    <row r="29" spans="1:50" ht="22.5" customHeight="1">
      <c r="A29" s="217"/>
      <c r="B29" s="215"/>
      <c r="C29" s="215"/>
      <c r="D29" s="215"/>
      <c r="E29" s="215"/>
      <c r="F29" s="216"/>
      <c r="G29" s="324"/>
      <c r="H29" s="291"/>
      <c r="I29" s="291"/>
      <c r="J29" s="291"/>
      <c r="K29" s="291"/>
      <c r="L29" s="291"/>
      <c r="M29" s="291"/>
      <c r="N29" s="291"/>
      <c r="O29" s="292"/>
      <c r="P29" s="213"/>
      <c r="Q29" s="195"/>
      <c r="R29" s="195"/>
      <c r="S29" s="195"/>
      <c r="T29" s="195"/>
      <c r="U29" s="195"/>
      <c r="V29" s="195"/>
      <c r="W29" s="195"/>
      <c r="X29" s="196"/>
      <c r="Y29" s="296" t="s">
        <v>14</v>
      </c>
      <c r="Z29" s="297"/>
      <c r="AA29" s="298"/>
      <c r="AB29" s="328"/>
      <c r="AC29" s="299"/>
      <c r="AD29" s="299"/>
      <c r="AE29" s="93"/>
      <c r="AF29" s="94"/>
      <c r="AG29" s="94"/>
      <c r="AH29" s="94"/>
      <c r="AI29" s="95"/>
      <c r="AJ29" s="93"/>
      <c r="AK29" s="94"/>
      <c r="AL29" s="94"/>
      <c r="AM29" s="94"/>
      <c r="AN29" s="95"/>
      <c r="AO29" s="93"/>
      <c r="AP29" s="94"/>
      <c r="AQ29" s="94"/>
      <c r="AR29" s="94"/>
      <c r="AS29" s="95"/>
      <c r="AT29" s="228"/>
      <c r="AU29" s="228"/>
      <c r="AV29" s="228"/>
      <c r="AW29" s="228"/>
      <c r="AX29" s="229"/>
    </row>
    <row r="30" spans="1:50" ht="22.5" customHeight="1">
      <c r="A30" s="218"/>
      <c r="B30" s="219"/>
      <c r="C30" s="219"/>
      <c r="D30" s="219"/>
      <c r="E30" s="219"/>
      <c r="F30" s="220"/>
      <c r="G30" s="293"/>
      <c r="H30" s="294"/>
      <c r="I30" s="294"/>
      <c r="J30" s="294"/>
      <c r="K30" s="294"/>
      <c r="L30" s="294"/>
      <c r="M30" s="294"/>
      <c r="N30" s="294"/>
      <c r="O30" s="295"/>
      <c r="P30" s="278"/>
      <c r="Q30" s="278"/>
      <c r="R30" s="278"/>
      <c r="S30" s="278"/>
      <c r="T30" s="278"/>
      <c r="U30" s="278"/>
      <c r="V30" s="278"/>
      <c r="W30" s="278"/>
      <c r="X30" s="279"/>
      <c r="Y30" s="175" t="s">
        <v>65</v>
      </c>
      <c r="Z30" s="121"/>
      <c r="AA30" s="171"/>
      <c r="AB30" s="288"/>
      <c r="AC30" s="289"/>
      <c r="AD30" s="289"/>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68"/>
      <c r="B31" s="669"/>
      <c r="C31" s="669"/>
      <c r="D31" s="669"/>
      <c r="E31" s="669"/>
      <c r="F31" s="670"/>
      <c r="G31" s="325"/>
      <c r="H31" s="326"/>
      <c r="I31" s="326"/>
      <c r="J31" s="326"/>
      <c r="K31" s="326"/>
      <c r="L31" s="326"/>
      <c r="M31" s="326"/>
      <c r="N31" s="326"/>
      <c r="O31" s="327"/>
      <c r="P31" s="197"/>
      <c r="Q31" s="197"/>
      <c r="R31" s="197"/>
      <c r="S31" s="197"/>
      <c r="T31" s="197"/>
      <c r="U31" s="197"/>
      <c r="V31" s="197"/>
      <c r="W31" s="197"/>
      <c r="X31" s="198"/>
      <c r="Y31" s="120" t="s">
        <v>15</v>
      </c>
      <c r="Z31" s="121"/>
      <c r="AA31" s="171"/>
      <c r="AB31" s="680" t="s">
        <v>467</v>
      </c>
      <c r="AC31" s="266"/>
      <c r="AD31" s="266"/>
      <c r="AE31" s="93"/>
      <c r="AF31" s="94"/>
      <c r="AG31" s="94"/>
      <c r="AH31" s="94"/>
      <c r="AI31" s="95"/>
      <c r="AJ31" s="93"/>
      <c r="AK31" s="94"/>
      <c r="AL31" s="94"/>
      <c r="AM31" s="94"/>
      <c r="AN31" s="95"/>
      <c r="AO31" s="93"/>
      <c r="AP31" s="94"/>
      <c r="AQ31" s="94"/>
      <c r="AR31" s="94"/>
      <c r="AS31" s="95"/>
      <c r="AT31" s="270"/>
      <c r="AU31" s="271"/>
      <c r="AV31" s="271"/>
      <c r="AW31" s="271"/>
      <c r="AX31" s="272"/>
    </row>
    <row r="32" spans="1:50" ht="18.75" customHeight="1">
      <c r="A32" s="214" t="s">
        <v>13</v>
      </c>
      <c r="B32" s="215"/>
      <c r="C32" s="215"/>
      <c r="D32" s="215"/>
      <c r="E32" s="215"/>
      <c r="F32" s="216"/>
      <c r="G32" s="221" t="s">
        <v>319</v>
      </c>
      <c r="H32" s="222"/>
      <c r="I32" s="222"/>
      <c r="J32" s="222"/>
      <c r="K32" s="222"/>
      <c r="L32" s="222"/>
      <c r="M32" s="222"/>
      <c r="N32" s="222"/>
      <c r="O32" s="223"/>
      <c r="P32" s="243" t="s">
        <v>83</v>
      </c>
      <c r="Q32" s="222"/>
      <c r="R32" s="222"/>
      <c r="S32" s="222"/>
      <c r="T32" s="222"/>
      <c r="U32" s="222"/>
      <c r="V32" s="222"/>
      <c r="W32" s="222"/>
      <c r="X32" s="223"/>
      <c r="Y32" s="193"/>
      <c r="Z32" s="86"/>
      <c r="AA32" s="87"/>
      <c r="AB32" s="267" t="s">
        <v>12</v>
      </c>
      <c r="AC32" s="268"/>
      <c r="AD32" s="269"/>
      <c r="AE32" s="284" t="s">
        <v>69</v>
      </c>
      <c r="AF32" s="285"/>
      <c r="AG32" s="285"/>
      <c r="AH32" s="285"/>
      <c r="AI32" s="286"/>
      <c r="AJ32" s="284" t="s">
        <v>70</v>
      </c>
      <c r="AK32" s="285"/>
      <c r="AL32" s="285"/>
      <c r="AM32" s="285"/>
      <c r="AN32" s="286"/>
      <c r="AO32" s="284" t="s">
        <v>71</v>
      </c>
      <c r="AP32" s="285"/>
      <c r="AQ32" s="285"/>
      <c r="AR32" s="285"/>
      <c r="AS32" s="286"/>
      <c r="AT32" s="273" t="s">
        <v>303</v>
      </c>
      <c r="AU32" s="274"/>
      <c r="AV32" s="274"/>
      <c r="AW32" s="274"/>
      <c r="AX32" s="275"/>
    </row>
    <row r="33" spans="1:50" ht="18.75" customHeight="1">
      <c r="A33" s="214"/>
      <c r="B33" s="215"/>
      <c r="C33" s="215"/>
      <c r="D33" s="215"/>
      <c r="E33" s="215"/>
      <c r="F33" s="216"/>
      <c r="G33" s="224"/>
      <c r="H33" s="108"/>
      <c r="I33" s="108"/>
      <c r="J33" s="108"/>
      <c r="K33" s="108"/>
      <c r="L33" s="108"/>
      <c r="M33" s="108"/>
      <c r="N33" s="108"/>
      <c r="O33" s="225"/>
      <c r="P33" s="244"/>
      <c r="Q33" s="108"/>
      <c r="R33" s="108"/>
      <c r="S33" s="108"/>
      <c r="T33" s="108"/>
      <c r="U33" s="108"/>
      <c r="V33" s="108"/>
      <c r="W33" s="108"/>
      <c r="X33" s="225"/>
      <c r="Y33" s="281"/>
      <c r="Z33" s="282"/>
      <c r="AA33" s="283"/>
      <c r="AB33" s="139"/>
      <c r="AC33" s="134"/>
      <c r="AD33" s="135"/>
      <c r="AE33" s="140"/>
      <c r="AF33" s="133"/>
      <c r="AG33" s="133"/>
      <c r="AH33" s="133"/>
      <c r="AI33" s="287"/>
      <c r="AJ33" s="140"/>
      <c r="AK33" s="133"/>
      <c r="AL33" s="133"/>
      <c r="AM33" s="133"/>
      <c r="AN33" s="287"/>
      <c r="AO33" s="140"/>
      <c r="AP33" s="133"/>
      <c r="AQ33" s="133"/>
      <c r="AR33" s="133"/>
      <c r="AS33" s="287"/>
      <c r="AT33" s="67"/>
      <c r="AU33" s="110"/>
      <c r="AV33" s="110"/>
      <c r="AW33" s="108" t="s">
        <v>469</v>
      </c>
      <c r="AX33" s="109"/>
    </row>
    <row r="34" spans="1:50" ht="22.5" customHeight="1">
      <c r="A34" s="217"/>
      <c r="B34" s="215"/>
      <c r="C34" s="215"/>
      <c r="D34" s="215"/>
      <c r="E34" s="215"/>
      <c r="F34" s="216"/>
      <c r="G34" s="324"/>
      <c r="H34" s="291"/>
      <c r="I34" s="291"/>
      <c r="J34" s="291"/>
      <c r="K34" s="291"/>
      <c r="L34" s="291"/>
      <c r="M34" s="291"/>
      <c r="N34" s="291"/>
      <c r="O34" s="292"/>
      <c r="P34" s="213"/>
      <c r="Q34" s="195"/>
      <c r="R34" s="195"/>
      <c r="S34" s="195"/>
      <c r="T34" s="195"/>
      <c r="U34" s="195"/>
      <c r="V34" s="195"/>
      <c r="W34" s="195"/>
      <c r="X34" s="196"/>
      <c r="Y34" s="296" t="s">
        <v>14</v>
      </c>
      <c r="Z34" s="297"/>
      <c r="AA34" s="298"/>
      <c r="AB34" s="328"/>
      <c r="AC34" s="299"/>
      <c r="AD34" s="299"/>
      <c r="AE34" s="93"/>
      <c r="AF34" s="94"/>
      <c r="AG34" s="94"/>
      <c r="AH34" s="94"/>
      <c r="AI34" s="95"/>
      <c r="AJ34" s="93"/>
      <c r="AK34" s="94"/>
      <c r="AL34" s="94"/>
      <c r="AM34" s="94"/>
      <c r="AN34" s="95"/>
      <c r="AO34" s="93"/>
      <c r="AP34" s="94"/>
      <c r="AQ34" s="94"/>
      <c r="AR34" s="94"/>
      <c r="AS34" s="95"/>
      <c r="AT34" s="228"/>
      <c r="AU34" s="228"/>
      <c r="AV34" s="228"/>
      <c r="AW34" s="228"/>
      <c r="AX34" s="229"/>
    </row>
    <row r="35" spans="1:50" ht="22.5" customHeight="1">
      <c r="A35" s="218"/>
      <c r="B35" s="219"/>
      <c r="C35" s="219"/>
      <c r="D35" s="219"/>
      <c r="E35" s="219"/>
      <c r="F35" s="220"/>
      <c r="G35" s="293"/>
      <c r="H35" s="294"/>
      <c r="I35" s="294"/>
      <c r="J35" s="294"/>
      <c r="K35" s="294"/>
      <c r="L35" s="294"/>
      <c r="M35" s="294"/>
      <c r="N35" s="294"/>
      <c r="O35" s="295"/>
      <c r="P35" s="278"/>
      <c r="Q35" s="278"/>
      <c r="R35" s="278"/>
      <c r="S35" s="278"/>
      <c r="T35" s="278"/>
      <c r="U35" s="278"/>
      <c r="V35" s="278"/>
      <c r="W35" s="278"/>
      <c r="X35" s="279"/>
      <c r="Y35" s="175" t="s">
        <v>65</v>
      </c>
      <c r="Z35" s="121"/>
      <c r="AA35" s="171"/>
      <c r="AB35" s="288"/>
      <c r="AC35" s="289"/>
      <c r="AD35" s="289"/>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68"/>
      <c r="B36" s="669"/>
      <c r="C36" s="669"/>
      <c r="D36" s="669"/>
      <c r="E36" s="669"/>
      <c r="F36" s="670"/>
      <c r="G36" s="325"/>
      <c r="H36" s="326"/>
      <c r="I36" s="326"/>
      <c r="J36" s="326"/>
      <c r="K36" s="326"/>
      <c r="L36" s="326"/>
      <c r="M36" s="326"/>
      <c r="N36" s="326"/>
      <c r="O36" s="327"/>
      <c r="P36" s="197"/>
      <c r="Q36" s="197"/>
      <c r="R36" s="197"/>
      <c r="S36" s="197"/>
      <c r="T36" s="197"/>
      <c r="U36" s="197"/>
      <c r="V36" s="197"/>
      <c r="W36" s="197"/>
      <c r="X36" s="198"/>
      <c r="Y36" s="120" t="s">
        <v>15</v>
      </c>
      <c r="Z36" s="121"/>
      <c r="AA36" s="171"/>
      <c r="AB36" s="680" t="s">
        <v>468</v>
      </c>
      <c r="AC36" s="266"/>
      <c r="AD36" s="266"/>
      <c r="AE36" s="93"/>
      <c r="AF36" s="94"/>
      <c r="AG36" s="94"/>
      <c r="AH36" s="94"/>
      <c r="AI36" s="95"/>
      <c r="AJ36" s="93"/>
      <c r="AK36" s="94"/>
      <c r="AL36" s="94"/>
      <c r="AM36" s="94"/>
      <c r="AN36" s="95"/>
      <c r="AO36" s="93"/>
      <c r="AP36" s="94"/>
      <c r="AQ36" s="94"/>
      <c r="AR36" s="94"/>
      <c r="AS36" s="95"/>
      <c r="AT36" s="270"/>
      <c r="AU36" s="271"/>
      <c r="AV36" s="271"/>
      <c r="AW36" s="271"/>
      <c r="AX36" s="272"/>
    </row>
    <row r="37" spans="1:50" ht="18.75" customHeight="1">
      <c r="A37" s="214" t="s">
        <v>13</v>
      </c>
      <c r="B37" s="215"/>
      <c r="C37" s="215"/>
      <c r="D37" s="215"/>
      <c r="E37" s="215"/>
      <c r="F37" s="216"/>
      <c r="G37" s="221" t="s">
        <v>319</v>
      </c>
      <c r="H37" s="222"/>
      <c r="I37" s="222"/>
      <c r="J37" s="222"/>
      <c r="K37" s="222"/>
      <c r="L37" s="222"/>
      <c r="M37" s="222"/>
      <c r="N37" s="222"/>
      <c r="O37" s="223"/>
      <c r="P37" s="243" t="s">
        <v>83</v>
      </c>
      <c r="Q37" s="222"/>
      <c r="R37" s="222"/>
      <c r="S37" s="222"/>
      <c r="T37" s="222"/>
      <c r="U37" s="222"/>
      <c r="V37" s="222"/>
      <c r="W37" s="222"/>
      <c r="X37" s="223"/>
      <c r="Y37" s="193"/>
      <c r="Z37" s="86"/>
      <c r="AA37" s="87"/>
      <c r="AB37" s="267" t="s">
        <v>12</v>
      </c>
      <c r="AC37" s="268"/>
      <c r="AD37" s="269"/>
      <c r="AE37" s="284" t="s">
        <v>69</v>
      </c>
      <c r="AF37" s="285"/>
      <c r="AG37" s="285"/>
      <c r="AH37" s="285"/>
      <c r="AI37" s="286"/>
      <c r="AJ37" s="284" t="s">
        <v>70</v>
      </c>
      <c r="AK37" s="285"/>
      <c r="AL37" s="285"/>
      <c r="AM37" s="285"/>
      <c r="AN37" s="286"/>
      <c r="AO37" s="284" t="s">
        <v>71</v>
      </c>
      <c r="AP37" s="285"/>
      <c r="AQ37" s="285"/>
      <c r="AR37" s="285"/>
      <c r="AS37" s="286"/>
      <c r="AT37" s="273" t="s">
        <v>303</v>
      </c>
      <c r="AU37" s="274"/>
      <c r="AV37" s="274"/>
      <c r="AW37" s="274"/>
      <c r="AX37" s="275"/>
    </row>
    <row r="38" spans="1:50" ht="18.75" customHeight="1">
      <c r="A38" s="214"/>
      <c r="B38" s="215"/>
      <c r="C38" s="215"/>
      <c r="D38" s="215"/>
      <c r="E38" s="215"/>
      <c r="F38" s="216"/>
      <c r="G38" s="224"/>
      <c r="H38" s="108"/>
      <c r="I38" s="108"/>
      <c r="J38" s="108"/>
      <c r="K38" s="108"/>
      <c r="L38" s="108"/>
      <c r="M38" s="108"/>
      <c r="N38" s="108"/>
      <c r="O38" s="225"/>
      <c r="P38" s="244"/>
      <c r="Q38" s="108"/>
      <c r="R38" s="108"/>
      <c r="S38" s="108"/>
      <c r="T38" s="108"/>
      <c r="U38" s="108"/>
      <c r="V38" s="108"/>
      <c r="W38" s="108"/>
      <c r="X38" s="225"/>
      <c r="Y38" s="281"/>
      <c r="Z38" s="282"/>
      <c r="AA38" s="283"/>
      <c r="AB38" s="139"/>
      <c r="AC38" s="134"/>
      <c r="AD38" s="135"/>
      <c r="AE38" s="140"/>
      <c r="AF38" s="133"/>
      <c r="AG38" s="133"/>
      <c r="AH38" s="133"/>
      <c r="AI38" s="287"/>
      <c r="AJ38" s="140"/>
      <c r="AK38" s="133"/>
      <c r="AL38" s="133"/>
      <c r="AM38" s="133"/>
      <c r="AN38" s="287"/>
      <c r="AO38" s="140"/>
      <c r="AP38" s="133"/>
      <c r="AQ38" s="133"/>
      <c r="AR38" s="133"/>
      <c r="AS38" s="287"/>
      <c r="AT38" s="67"/>
      <c r="AU38" s="110"/>
      <c r="AV38" s="110"/>
      <c r="AW38" s="108" t="s">
        <v>469</v>
      </c>
      <c r="AX38" s="109"/>
    </row>
    <row r="39" spans="1:50" ht="22.5" customHeight="1">
      <c r="A39" s="217"/>
      <c r="B39" s="215"/>
      <c r="C39" s="215"/>
      <c r="D39" s="215"/>
      <c r="E39" s="215"/>
      <c r="F39" s="216"/>
      <c r="G39" s="324"/>
      <c r="H39" s="291"/>
      <c r="I39" s="291"/>
      <c r="J39" s="291"/>
      <c r="K39" s="291"/>
      <c r="L39" s="291"/>
      <c r="M39" s="291"/>
      <c r="N39" s="291"/>
      <c r="O39" s="292"/>
      <c r="P39" s="213"/>
      <c r="Q39" s="195"/>
      <c r="R39" s="195"/>
      <c r="S39" s="195"/>
      <c r="T39" s="195"/>
      <c r="U39" s="195"/>
      <c r="V39" s="195"/>
      <c r="W39" s="195"/>
      <c r="X39" s="196"/>
      <c r="Y39" s="296" t="s">
        <v>14</v>
      </c>
      <c r="Z39" s="297"/>
      <c r="AA39" s="298"/>
      <c r="AB39" s="328"/>
      <c r="AC39" s="299"/>
      <c r="AD39" s="299"/>
      <c r="AE39" s="93"/>
      <c r="AF39" s="94"/>
      <c r="AG39" s="94"/>
      <c r="AH39" s="94"/>
      <c r="AI39" s="95"/>
      <c r="AJ39" s="93"/>
      <c r="AK39" s="94"/>
      <c r="AL39" s="94"/>
      <c r="AM39" s="94"/>
      <c r="AN39" s="95"/>
      <c r="AO39" s="93"/>
      <c r="AP39" s="94"/>
      <c r="AQ39" s="94"/>
      <c r="AR39" s="94"/>
      <c r="AS39" s="95"/>
      <c r="AT39" s="228"/>
      <c r="AU39" s="228"/>
      <c r="AV39" s="228"/>
      <c r="AW39" s="228"/>
      <c r="AX39" s="229"/>
    </row>
    <row r="40" spans="1:50" ht="22.5" customHeight="1">
      <c r="A40" s="218"/>
      <c r="B40" s="219"/>
      <c r="C40" s="219"/>
      <c r="D40" s="219"/>
      <c r="E40" s="219"/>
      <c r="F40" s="220"/>
      <c r="G40" s="293"/>
      <c r="H40" s="294"/>
      <c r="I40" s="294"/>
      <c r="J40" s="294"/>
      <c r="K40" s="294"/>
      <c r="L40" s="294"/>
      <c r="M40" s="294"/>
      <c r="N40" s="294"/>
      <c r="O40" s="295"/>
      <c r="P40" s="278"/>
      <c r="Q40" s="278"/>
      <c r="R40" s="278"/>
      <c r="S40" s="278"/>
      <c r="T40" s="278"/>
      <c r="U40" s="278"/>
      <c r="V40" s="278"/>
      <c r="W40" s="278"/>
      <c r="X40" s="279"/>
      <c r="Y40" s="175" t="s">
        <v>65</v>
      </c>
      <c r="Z40" s="121"/>
      <c r="AA40" s="171"/>
      <c r="AB40" s="288"/>
      <c r="AC40" s="289"/>
      <c r="AD40" s="289"/>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68"/>
      <c r="B41" s="669"/>
      <c r="C41" s="669"/>
      <c r="D41" s="669"/>
      <c r="E41" s="669"/>
      <c r="F41" s="670"/>
      <c r="G41" s="325"/>
      <c r="H41" s="326"/>
      <c r="I41" s="326"/>
      <c r="J41" s="326"/>
      <c r="K41" s="326"/>
      <c r="L41" s="326"/>
      <c r="M41" s="326"/>
      <c r="N41" s="326"/>
      <c r="O41" s="327"/>
      <c r="P41" s="197"/>
      <c r="Q41" s="197"/>
      <c r="R41" s="197"/>
      <c r="S41" s="197"/>
      <c r="T41" s="197"/>
      <c r="U41" s="197"/>
      <c r="V41" s="197"/>
      <c r="W41" s="197"/>
      <c r="X41" s="198"/>
      <c r="Y41" s="120" t="s">
        <v>15</v>
      </c>
      <c r="Z41" s="121"/>
      <c r="AA41" s="171"/>
      <c r="AB41" s="680" t="s">
        <v>468</v>
      </c>
      <c r="AC41" s="266"/>
      <c r="AD41" s="266"/>
      <c r="AE41" s="93"/>
      <c r="AF41" s="94"/>
      <c r="AG41" s="94"/>
      <c r="AH41" s="94"/>
      <c r="AI41" s="95"/>
      <c r="AJ41" s="93"/>
      <c r="AK41" s="94"/>
      <c r="AL41" s="94"/>
      <c r="AM41" s="94"/>
      <c r="AN41" s="95"/>
      <c r="AO41" s="93"/>
      <c r="AP41" s="94"/>
      <c r="AQ41" s="94"/>
      <c r="AR41" s="94"/>
      <c r="AS41" s="95"/>
      <c r="AT41" s="270"/>
      <c r="AU41" s="271"/>
      <c r="AV41" s="271"/>
      <c r="AW41" s="271"/>
      <c r="AX41" s="272"/>
    </row>
    <row r="42" spans="1:50" ht="18.75" customHeight="1">
      <c r="A42" s="214" t="s">
        <v>13</v>
      </c>
      <c r="B42" s="215"/>
      <c r="C42" s="215"/>
      <c r="D42" s="215"/>
      <c r="E42" s="215"/>
      <c r="F42" s="216"/>
      <c r="G42" s="221" t="s">
        <v>319</v>
      </c>
      <c r="H42" s="222"/>
      <c r="I42" s="222"/>
      <c r="J42" s="222"/>
      <c r="K42" s="222"/>
      <c r="L42" s="222"/>
      <c r="M42" s="222"/>
      <c r="N42" s="222"/>
      <c r="O42" s="223"/>
      <c r="P42" s="243" t="s">
        <v>83</v>
      </c>
      <c r="Q42" s="222"/>
      <c r="R42" s="222"/>
      <c r="S42" s="222"/>
      <c r="T42" s="222"/>
      <c r="U42" s="222"/>
      <c r="V42" s="222"/>
      <c r="W42" s="222"/>
      <c r="X42" s="223"/>
      <c r="Y42" s="193"/>
      <c r="Z42" s="86"/>
      <c r="AA42" s="87"/>
      <c r="AB42" s="267" t="s">
        <v>12</v>
      </c>
      <c r="AC42" s="268"/>
      <c r="AD42" s="269"/>
      <c r="AE42" s="284" t="s">
        <v>69</v>
      </c>
      <c r="AF42" s="285"/>
      <c r="AG42" s="285"/>
      <c r="AH42" s="285"/>
      <c r="AI42" s="286"/>
      <c r="AJ42" s="284" t="s">
        <v>70</v>
      </c>
      <c r="AK42" s="285"/>
      <c r="AL42" s="285"/>
      <c r="AM42" s="285"/>
      <c r="AN42" s="286"/>
      <c r="AO42" s="284" t="s">
        <v>71</v>
      </c>
      <c r="AP42" s="285"/>
      <c r="AQ42" s="285"/>
      <c r="AR42" s="285"/>
      <c r="AS42" s="286"/>
      <c r="AT42" s="273" t="s">
        <v>303</v>
      </c>
      <c r="AU42" s="274"/>
      <c r="AV42" s="274"/>
      <c r="AW42" s="274"/>
      <c r="AX42" s="275"/>
    </row>
    <row r="43" spans="1:50" ht="18.75" customHeight="1">
      <c r="A43" s="214"/>
      <c r="B43" s="215"/>
      <c r="C43" s="215"/>
      <c r="D43" s="215"/>
      <c r="E43" s="215"/>
      <c r="F43" s="216"/>
      <c r="G43" s="224"/>
      <c r="H43" s="108"/>
      <c r="I43" s="108"/>
      <c r="J43" s="108"/>
      <c r="K43" s="108"/>
      <c r="L43" s="108"/>
      <c r="M43" s="108"/>
      <c r="N43" s="108"/>
      <c r="O43" s="225"/>
      <c r="P43" s="244"/>
      <c r="Q43" s="108"/>
      <c r="R43" s="108"/>
      <c r="S43" s="108"/>
      <c r="T43" s="108"/>
      <c r="U43" s="108"/>
      <c r="V43" s="108"/>
      <c r="W43" s="108"/>
      <c r="X43" s="225"/>
      <c r="Y43" s="281"/>
      <c r="Z43" s="282"/>
      <c r="AA43" s="283"/>
      <c r="AB43" s="139"/>
      <c r="AC43" s="134"/>
      <c r="AD43" s="135"/>
      <c r="AE43" s="140"/>
      <c r="AF43" s="133"/>
      <c r="AG43" s="133"/>
      <c r="AH43" s="133"/>
      <c r="AI43" s="287"/>
      <c r="AJ43" s="140"/>
      <c r="AK43" s="133"/>
      <c r="AL43" s="133"/>
      <c r="AM43" s="133"/>
      <c r="AN43" s="287"/>
      <c r="AO43" s="140"/>
      <c r="AP43" s="133"/>
      <c r="AQ43" s="133"/>
      <c r="AR43" s="133"/>
      <c r="AS43" s="287"/>
      <c r="AT43" s="67"/>
      <c r="AU43" s="110"/>
      <c r="AV43" s="110"/>
      <c r="AW43" s="108" t="s">
        <v>469</v>
      </c>
      <c r="AX43" s="109"/>
    </row>
    <row r="44" spans="1:50" ht="22.5" customHeight="1">
      <c r="A44" s="217"/>
      <c r="B44" s="215"/>
      <c r="C44" s="215"/>
      <c r="D44" s="215"/>
      <c r="E44" s="215"/>
      <c r="F44" s="216"/>
      <c r="G44" s="324"/>
      <c r="H44" s="291"/>
      <c r="I44" s="291"/>
      <c r="J44" s="291"/>
      <c r="K44" s="291"/>
      <c r="L44" s="291"/>
      <c r="M44" s="291"/>
      <c r="N44" s="291"/>
      <c r="O44" s="292"/>
      <c r="P44" s="213"/>
      <c r="Q44" s="195"/>
      <c r="R44" s="195"/>
      <c r="S44" s="195"/>
      <c r="T44" s="195"/>
      <c r="U44" s="195"/>
      <c r="V44" s="195"/>
      <c r="W44" s="195"/>
      <c r="X44" s="196"/>
      <c r="Y44" s="296" t="s">
        <v>14</v>
      </c>
      <c r="Z44" s="297"/>
      <c r="AA44" s="298"/>
      <c r="AB44" s="328"/>
      <c r="AC44" s="299"/>
      <c r="AD44" s="299"/>
      <c r="AE44" s="93"/>
      <c r="AF44" s="94"/>
      <c r="AG44" s="94"/>
      <c r="AH44" s="94"/>
      <c r="AI44" s="95"/>
      <c r="AJ44" s="93"/>
      <c r="AK44" s="94"/>
      <c r="AL44" s="94"/>
      <c r="AM44" s="94"/>
      <c r="AN44" s="95"/>
      <c r="AO44" s="93"/>
      <c r="AP44" s="94"/>
      <c r="AQ44" s="94"/>
      <c r="AR44" s="94"/>
      <c r="AS44" s="95"/>
      <c r="AT44" s="228"/>
      <c r="AU44" s="228"/>
      <c r="AV44" s="228"/>
      <c r="AW44" s="228"/>
      <c r="AX44" s="229"/>
    </row>
    <row r="45" spans="1:50" ht="22.5" customHeight="1">
      <c r="A45" s="218"/>
      <c r="B45" s="219"/>
      <c r="C45" s="219"/>
      <c r="D45" s="219"/>
      <c r="E45" s="219"/>
      <c r="F45" s="220"/>
      <c r="G45" s="293"/>
      <c r="H45" s="294"/>
      <c r="I45" s="294"/>
      <c r="J45" s="294"/>
      <c r="K45" s="294"/>
      <c r="L45" s="294"/>
      <c r="M45" s="294"/>
      <c r="N45" s="294"/>
      <c r="O45" s="295"/>
      <c r="P45" s="278"/>
      <c r="Q45" s="278"/>
      <c r="R45" s="278"/>
      <c r="S45" s="278"/>
      <c r="T45" s="278"/>
      <c r="U45" s="278"/>
      <c r="V45" s="278"/>
      <c r="W45" s="278"/>
      <c r="X45" s="279"/>
      <c r="Y45" s="175" t="s">
        <v>65</v>
      </c>
      <c r="Z45" s="121"/>
      <c r="AA45" s="171"/>
      <c r="AB45" s="288"/>
      <c r="AC45" s="289"/>
      <c r="AD45" s="289"/>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68"/>
      <c r="B46" s="669"/>
      <c r="C46" s="669"/>
      <c r="D46" s="669"/>
      <c r="E46" s="669"/>
      <c r="F46" s="670"/>
      <c r="G46" s="325"/>
      <c r="H46" s="326"/>
      <c r="I46" s="326"/>
      <c r="J46" s="326"/>
      <c r="K46" s="326"/>
      <c r="L46" s="326"/>
      <c r="M46" s="326"/>
      <c r="N46" s="326"/>
      <c r="O46" s="327"/>
      <c r="P46" s="197"/>
      <c r="Q46" s="197"/>
      <c r="R46" s="197"/>
      <c r="S46" s="197"/>
      <c r="T46" s="197"/>
      <c r="U46" s="197"/>
      <c r="V46" s="197"/>
      <c r="W46" s="197"/>
      <c r="X46" s="198"/>
      <c r="Y46" s="120" t="s">
        <v>15</v>
      </c>
      <c r="Z46" s="121"/>
      <c r="AA46" s="171"/>
      <c r="AB46" s="680" t="s">
        <v>468</v>
      </c>
      <c r="AC46" s="266"/>
      <c r="AD46" s="266"/>
      <c r="AE46" s="93"/>
      <c r="AF46" s="94"/>
      <c r="AG46" s="94"/>
      <c r="AH46" s="94"/>
      <c r="AI46" s="95"/>
      <c r="AJ46" s="93"/>
      <c r="AK46" s="94"/>
      <c r="AL46" s="94"/>
      <c r="AM46" s="94"/>
      <c r="AN46" s="95"/>
      <c r="AO46" s="93"/>
      <c r="AP46" s="94"/>
      <c r="AQ46" s="94"/>
      <c r="AR46" s="94"/>
      <c r="AS46" s="95"/>
      <c r="AT46" s="270"/>
      <c r="AU46" s="271"/>
      <c r="AV46" s="271"/>
      <c r="AW46" s="271"/>
      <c r="AX46" s="272"/>
    </row>
    <row r="47" spans="1:50" ht="18.75" customHeight="1">
      <c r="A47" s="214" t="s">
        <v>13</v>
      </c>
      <c r="B47" s="215"/>
      <c r="C47" s="215"/>
      <c r="D47" s="215"/>
      <c r="E47" s="215"/>
      <c r="F47" s="216"/>
      <c r="G47" s="221" t="s">
        <v>319</v>
      </c>
      <c r="H47" s="222"/>
      <c r="I47" s="222"/>
      <c r="J47" s="222"/>
      <c r="K47" s="222"/>
      <c r="L47" s="222"/>
      <c r="M47" s="222"/>
      <c r="N47" s="222"/>
      <c r="O47" s="223"/>
      <c r="P47" s="243" t="s">
        <v>83</v>
      </c>
      <c r="Q47" s="222"/>
      <c r="R47" s="222"/>
      <c r="S47" s="222"/>
      <c r="T47" s="222"/>
      <c r="U47" s="222"/>
      <c r="V47" s="222"/>
      <c r="W47" s="222"/>
      <c r="X47" s="223"/>
      <c r="Y47" s="193"/>
      <c r="Z47" s="86"/>
      <c r="AA47" s="87"/>
      <c r="AB47" s="267" t="s">
        <v>12</v>
      </c>
      <c r="AC47" s="268"/>
      <c r="AD47" s="269"/>
      <c r="AE47" s="284" t="s">
        <v>69</v>
      </c>
      <c r="AF47" s="285"/>
      <c r="AG47" s="285"/>
      <c r="AH47" s="285"/>
      <c r="AI47" s="286"/>
      <c r="AJ47" s="284" t="s">
        <v>70</v>
      </c>
      <c r="AK47" s="285"/>
      <c r="AL47" s="285"/>
      <c r="AM47" s="285"/>
      <c r="AN47" s="286"/>
      <c r="AO47" s="284" t="s">
        <v>71</v>
      </c>
      <c r="AP47" s="285"/>
      <c r="AQ47" s="285"/>
      <c r="AR47" s="285"/>
      <c r="AS47" s="286"/>
      <c r="AT47" s="273" t="s">
        <v>303</v>
      </c>
      <c r="AU47" s="274"/>
      <c r="AV47" s="274"/>
      <c r="AW47" s="274"/>
      <c r="AX47" s="275"/>
    </row>
    <row r="48" spans="1:50" ht="18.75" customHeight="1">
      <c r="A48" s="214"/>
      <c r="B48" s="215"/>
      <c r="C48" s="215"/>
      <c r="D48" s="215"/>
      <c r="E48" s="215"/>
      <c r="F48" s="216"/>
      <c r="G48" s="224"/>
      <c r="H48" s="108"/>
      <c r="I48" s="108"/>
      <c r="J48" s="108"/>
      <c r="K48" s="108"/>
      <c r="L48" s="108"/>
      <c r="M48" s="108"/>
      <c r="N48" s="108"/>
      <c r="O48" s="225"/>
      <c r="P48" s="244"/>
      <c r="Q48" s="108"/>
      <c r="R48" s="108"/>
      <c r="S48" s="108"/>
      <c r="T48" s="108"/>
      <c r="U48" s="108"/>
      <c r="V48" s="108"/>
      <c r="W48" s="108"/>
      <c r="X48" s="225"/>
      <c r="Y48" s="281"/>
      <c r="Z48" s="282"/>
      <c r="AA48" s="283"/>
      <c r="AB48" s="139"/>
      <c r="AC48" s="134"/>
      <c r="AD48" s="135"/>
      <c r="AE48" s="140"/>
      <c r="AF48" s="133"/>
      <c r="AG48" s="133"/>
      <c r="AH48" s="133"/>
      <c r="AI48" s="287"/>
      <c r="AJ48" s="140"/>
      <c r="AK48" s="133"/>
      <c r="AL48" s="133"/>
      <c r="AM48" s="133"/>
      <c r="AN48" s="287"/>
      <c r="AO48" s="140"/>
      <c r="AP48" s="133"/>
      <c r="AQ48" s="133"/>
      <c r="AR48" s="133"/>
      <c r="AS48" s="287"/>
      <c r="AT48" s="67"/>
      <c r="AU48" s="110"/>
      <c r="AV48" s="110"/>
      <c r="AW48" s="108" t="s">
        <v>466</v>
      </c>
      <c r="AX48" s="109"/>
    </row>
    <row r="49" spans="1:50" ht="22.5" customHeight="1">
      <c r="A49" s="217"/>
      <c r="B49" s="215"/>
      <c r="C49" s="215"/>
      <c r="D49" s="215"/>
      <c r="E49" s="215"/>
      <c r="F49" s="216"/>
      <c r="G49" s="324"/>
      <c r="H49" s="291"/>
      <c r="I49" s="291"/>
      <c r="J49" s="291"/>
      <c r="K49" s="291"/>
      <c r="L49" s="291"/>
      <c r="M49" s="291"/>
      <c r="N49" s="291"/>
      <c r="O49" s="292"/>
      <c r="P49" s="213"/>
      <c r="Q49" s="195"/>
      <c r="R49" s="195"/>
      <c r="S49" s="195"/>
      <c r="T49" s="195"/>
      <c r="U49" s="195"/>
      <c r="V49" s="195"/>
      <c r="W49" s="195"/>
      <c r="X49" s="196"/>
      <c r="Y49" s="296" t="s">
        <v>14</v>
      </c>
      <c r="Z49" s="297"/>
      <c r="AA49" s="298"/>
      <c r="AB49" s="328"/>
      <c r="AC49" s="299"/>
      <c r="AD49" s="299"/>
      <c r="AE49" s="93"/>
      <c r="AF49" s="94"/>
      <c r="AG49" s="94"/>
      <c r="AH49" s="94"/>
      <c r="AI49" s="95"/>
      <c r="AJ49" s="93"/>
      <c r="AK49" s="94"/>
      <c r="AL49" s="94"/>
      <c r="AM49" s="94"/>
      <c r="AN49" s="95"/>
      <c r="AO49" s="93"/>
      <c r="AP49" s="94"/>
      <c r="AQ49" s="94"/>
      <c r="AR49" s="94"/>
      <c r="AS49" s="95"/>
      <c r="AT49" s="228"/>
      <c r="AU49" s="228"/>
      <c r="AV49" s="228"/>
      <c r="AW49" s="228"/>
      <c r="AX49" s="229"/>
    </row>
    <row r="50" spans="1:50" ht="22.5" customHeight="1">
      <c r="A50" s="218"/>
      <c r="B50" s="219"/>
      <c r="C50" s="219"/>
      <c r="D50" s="219"/>
      <c r="E50" s="219"/>
      <c r="F50" s="220"/>
      <c r="G50" s="293"/>
      <c r="H50" s="294"/>
      <c r="I50" s="294"/>
      <c r="J50" s="294"/>
      <c r="K50" s="294"/>
      <c r="L50" s="294"/>
      <c r="M50" s="294"/>
      <c r="N50" s="294"/>
      <c r="O50" s="295"/>
      <c r="P50" s="278"/>
      <c r="Q50" s="278"/>
      <c r="R50" s="278"/>
      <c r="S50" s="278"/>
      <c r="T50" s="278"/>
      <c r="U50" s="278"/>
      <c r="V50" s="278"/>
      <c r="W50" s="278"/>
      <c r="X50" s="279"/>
      <c r="Y50" s="175" t="s">
        <v>65</v>
      </c>
      <c r="Z50" s="121"/>
      <c r="AA50" s="171"/>
      <c r="AB50" s="288"/>
      <c r="AC50" s="289"/>
      <c r="AD50" s="289"/>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68"/>
      <c r="B51" s="669"/>
      <c r="C51" s="669"/>
      <c r="D51" s="669"/>
      <c r="E51" s="669"/>
      <c r="F51" s="670"/>
      <c r="G51" s="325"/>
      <c r="H51" s="326"/>
      <c r="I51" s="326"/>
      <c r="J51" s="326"/>
      <c r="K51" s="326"/>
      <c r="L51" s="326"/>
      <c r="M51" s="326"/>
      <c r="N51" s="326"/>
      <c r="O51" s="327"/>
      <c r="P51" s="197"/>
      <c r="Q51" s="197"/>
      <c r="R51" s="197"/>
      <c r="S51" s="197"/>
      <c r="T51" s="197"/>
      <c r="U51" s="197"/>
      <c r="V51" s="197"/>
      <c r="W51" s="197"/>
      <c r="X51" s="198"/>
      <c r="Y51" s="120" t="s">
        <v>15</v>
      </c>
      <c r="Z51" s="121"/>
      <c r="AA51" s="171"/>
      <c r="AB51" s="689" t="s">
        <v>467</v>
      </c>
      <c r="AC51" s="690"/>
      <c r="AD51" s="690"/>
      <c r="AE51" s="93"/>
      <c r="AF51" s="94"/>
      <c r="AG51" s="94"/>
      <c r="AH51" s="94"/>
      <c r="AI51" s="95"/>
      <c r="AJ51" s="93"/>
      <c r="AK51" s="94"/>
      <c r="AL51" s="94"/>
      <c r="AM51" s="94"/>
      <c r="AN51" s="95"/>
      <c r="AO51" s="93"/>
      <c r="AP51" s="94"/>
      <c r="AQ51" s="94"/>
      <c r="AR51" s="94"/>
      <c r="AS51" s="95"/>
      <c r="AT51" s="270"/>
      <c r="AU51" s="271"/>
      <c r="AV51" s="271"/>
      <c r="AW51" s="271"/>
      <c r="AX51" s="27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346"/>
  <sheetViews>
    <sheetView view="pageLayout" topLeftCell="A30" zoomScale="70" zoomScaleNormal="75" zoomScalePageLayoutView="70" workbookViewId="0">
      <selection activeCell="L351" sqref="L351"/>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1" t="s">
        <v>34</v>
      </c>
      <c r="B2" s="692"/>
      <c r="C2" s="692"/>
      <c r="D2" s="692"/>
      <c r="E2" s="692"/>
      <c r="F2" s="693"/>
      <c r="G2" s="389" t="s">
        <v>372</v>
      </c>
      <c r="H2" s="390"/>
      <c r="I2" s="390"/>
      <c r="J2" s="390"/>
      <c r="K2" s="390"/>
      <c r="L2" s="390"/>
      <c r="M2" s="390"/>
      <c r="N2" s="390"/>
      <c r="O2" s="390"/>
      <c r="P2" s="390"/>
      <c r="Q2" s="390"/>
      <c r="R2" s="390"/>
      <c r="S2" s="390"/>
      <c r="T2" s="390"/>
      <c r="U2" s="390"/>
      <c r="V2" s="390"/>
      <c r="W2" s="390"/>
      <c r="X2" s="390"/>
      <c r="Y2" s="390"/>
      <c r="Z2" s="390"/>
      <c r="AA2" s="390"/>
      <c r="AB2" s="391"/>
      <c r="AC2" s="389" t="s">
        <v>462</v>
      </c>
      <c r="AD2" s="390"/>
      <c r="AE2" s="390"/>
      <c r="AF2" s="390"/>
      <c r="AG2" s="390"/>
      <c r="AH2" s="390"/>
      <c r="AI2" s="390"/>
      <c r="AJ2" s="390"/>
      <c r="AK2" s="390"/>
      <c r="AL2" s="390"/>
      <c r="AM2" s="390"/>
      <c r="AN2" s="390"/>
      <c r="AO2" s="390"/>
      <c r="AP2" s="390"/>
      <c r="AQ2" s="390"/>
      <c r="AR2" s="390"/>
      <c r="AS2" s="390"/>
      <c r="AT2" s="390"/>
      <c r="AU2" s="390"/>
      <c r="AV2" s="390"/>
      <c r="AW2" s="390"/>
      <c r="AX2" s="392"/>
    </row>
    <row r="3" spans="1:50" ht="24.75" customHeight="1">
      <c r="A3" s="694"/>
      <c r="B3" s="695"/>
      <c r="C3" s="695"/>
      <c r="D3" s="695"/>
      <c r="E3" s="695"/>
      <c r="F3" s="696"/>
      <c r="G3" s="393" t="s">
        <v>19</v>
      </c>
      <c r="H3" s="394"/>
      <c r="I3" s="394"/>
      <c r="J3" s="394"/>
      <c r="K3" s="394"/>
      <c r="L3" s="395" t="s">
        <v>20</v>
      </c>
      <c r="M3" s="394"/>
      <c r="N3" s="394"/>
      <c r="O3" s="394"/>
      <c r="P3" s="394"/>
      <c r="Q3" s="394"/>
      <c r="R3" s="394"/>
      <c r="S3" s="394"/>
      <c r="T3" s="394"/>
      <c r="U3" s="394"/>
      <c r="V3" s="394"/>
      <c r="W3" s="394"/>
      <c r="X3" s="396"/>
      <c r="Y3" s="397" t="s">
        <v>21</v>
      </c>
      <c r="Z3" s="398"/>
      <c r="AA3" s="398"/>
      <c r="AB3" s="399"/>
      <c r="AC3" s="393" t="s">
        <v>19</v>
      </c>
      <c r="AD3" s="394"/>
      <c r="AE3" s="394"/>
      <c r="AF3" s="394"/>
      <c r="AG3" s="394"/>
      <c r="AH3" s="395" t="s">
        <v>20</v>
      </c>
      <c r="AI3" s="394"/>
      <c r="AJ3" s="394"/>
      <c r="AK3" s="394"/>
      <c r="AL3" s="394"/>
      <c r="AM3" s="394"/>
      <c r="AN3" s="394"/>
      <c r="AO3" s="394"/>
      <c r="AP3" s="394"/>
      <c r="AQ3" s="394"/>
      <c r="AR3" s="394"/>
      <c r="AS3" s="394"/>
      <c r="AT3" s="396"/>
      <c r="AU3" s="397" t="s">
        <v>21</v>
      </c>
      <c r="AV3" s="398"/>
      <c r="AW3" s="398"/>
      <c r="AX3" s="400"/>
    </row>
    <row r="4" spans="1:50" ht="24.75" customHeight="1">
      <c r="A4" s="694"/>
      <c r="B4" s="695"/>
      <c r="C4" s="695"/>
      <c r="D4" s="695"/>
      <c r="E4" s="695"/>
      <c r="F4" s="696"/>
      <c r="G4" s="97" t="s">
        <v>542</v>
      </c>
      <c r="H4" s="98"/>
      <c r="I4" s="98"/>
      <c r="J4" s="98"/>
      <c r="K4" s="99"/>
      <c r="L4" s="100" t="s">
        <v>543</v>
      </c>
      <c r="M4" s="101"/>
      <c r="N4" s="101"/>
      <c r="O4" s="101"/>
      <c r="P4" s="101"/>
      <c r="Q4" s="101"/>
      <c r="R4" s="101"/>
      <c r="S4" s="101"/>
      <c r="T4" s="101"/>
      <c r="U4" s="101"/>
      <c r="V4" s="101"/>
      <c r="W4" s="101"/>
      <c r="X4" s="102"/>
      <c r="Y4" s="103">
        <v>0.2</v>
      </c>
      <c r="Z4" s="104"/>
      <c r="AA4" s="104"/>
      <c r="AB4" s="105"/>
      <c r="AC4" s="97" t="s">
        <v>549</v>
      </c>
      <c r="AD4" s="98"/>
      <c r="AE4" s="98"/>
      <c r="AF4" s="98"/>
      <c r="AG4" s="99"/>
      <c r="AH4" s="100" t="s">
        <v>550</v>
      </c>
      <c r="AI4" s="101"/>
      <c r="AJ4" s="101"/>
      <c r="AK4" s="101"/>
      <c r="AL4" s="101"/>
      <c r="AM4" s="101"/>
      <c r="AN4" s="101"/>
      <c r="AO4" s="101"/>
      <c r="AP4" s="101"/>
      <c r="AQ4" s="101"/>
      <c r="AR4" s="101"/>
      <c r="AS4" s="101"/>
      <c r="AT4" s="102"/>
      <c r="AU4" s="103">
        <v>0.4</v>
      </c>
      <c r="AV4" s="104"/>
      <c r="AW4" s="104"/>
      <c r="AX4" s="401"/>
    </row>
    <row r="5" spans="1:50" ht="24.75" customHeight="1">
      <c r="A5" s="694"/>
      <c r="B5" s="695"/>
      <c r="C5" s="695"/>
      <c r="D5" s="695"/>
      <c r="E5" s="695"/>
      <c r="F5" s="696"/>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694"/>
      <c r="B6" s="695"/>
      <c r="C6" s="695"/>
      <c r="D6" s="695"/>
      <c r="E6" s="695"/>
      <c r="F6" s="69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694"/>
      <c r="B7" s="695"/>
      <c r="C7" s="695"/>
      <c r="D7" s="695"/>
      <c r="E7" s="695"/>
      <c r="F7" s="69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694"/>
      <c r="B8" s="695"/>
      <c r="C8" s="695"/>
      <c r="D8" s="695"/>
      <c r="E8" s="695"/>
      <c r="F8" s="69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hidden="1" customHeight="1">
      <c r="A9" s="694"/>
      <c r="B9" s="695"/>
      <c r="C9" s="695"/>
      <c r="D9" s="695"/>
      <c r="E9" s="695"/>
      <c r="F9" s="69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694"/>
      <c r="B10" s="695"/>
      <c r="C10" s="695"/>
      <c r="D10" s="695"/>
      <c r="E10" s="695"/>
      <c r="F10" s="69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694"/>
      <c r="B11" s="695"/>
      <c r="C11" s="695"/>
      <c r="D11" s="695"/>
      <c r="E11" s="695"/>
      <c r="F11" s="69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694"/>
      <c r="B12" s="695"/>
      <c r="C12" s="695"/>
      <c r="D12" s="695"/>
      <c r="E12" s="695"/>
      <c r="F12" s="69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694"/>
      <c r="B13" s="695"/>
      <c r="C13" s="695"/>
      <c r="D13" s="695"/>
      <c r="E13" s="695"/>
      <c r="F13" s="69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694"/>
      <c r="B14" s="695"/>
      <c r="C14" s="695"/>
      <c r="D14" s="695"/>
      <c r="E14" s="695"/>
      <c r="F14" s="696"/>
      <c r="G14" s="83" t="s">
        <v>22</v>
      </c>
      <c r="H14" s="84"/>
      <c r="I14" s="84"/>
      <c r="J14" s="84"/>
      <c r="K14" s="84"/>
      <c r="L14" s="85"/>
      <c r="M14" s="86"/>
      <c r="N14" s="86"/>
      <c r="O14" s="86"/>
      <c r="P14" s="86"/>
      <c r="Q14" s="86"/>
      <c r="R14" s="86"/>
      <c r="S14" s="86"/>
      <c r="T14" s="86"/>
      <c r="U14" s="86"/>
      <c r="V14" s="86"/>
      <c r="W14" s="86"/>
      <c r="X14" s="87"/>
      <c r="Y14" s="88">
        <f>SUM(Y4:AB13)</f>
        <v>0.2</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0.4</v>
      </c>
      <c r="AV14" s="89"/>
      <c r="AW14" s="89"/>
      <c r="AX14" s="91"/>
    </row>
    <row r="15" spans="1:50" ht="30" customHeight="1">
      <c r="A15" s="694"/>
      <c r="B15" s="695"/>
      <c r="C15" s="695"/>
      <c r="D15" s="695"/>
      <c r="E15" s="695"/>
      <c r="F15" s="696"/>
      <c r="G15" s="389" t="s">
        <v>373</v>
      </c>
      <c r="H15" s="390"/>
      <c r="I15" s="390"/>
      <c r="J15" s="390"/>
      <c r="K15" s="390"/>
      <c r="L15" s="390"/>
      <c r="M15" s="390"/>
      <c r="N15" s="390"/>
      <c r="O15" s="390"/>
      <c r="P15" s="390"/>
      <c r="Q15" s="390"/>
      <c r="R15" s="390"/>
      <c r="S15" s="390"/>
      <c r="T15" s="390"/>
      <c r="U15" s="390"/>
      <c r="V15" s="390"/>
      <c r="W15" s="390"/>
      <c r="X15" s="390"/>
      <c r="Y15" s="390"/>
      <c r="Z15" s="390"/>
      <c r="AA15" s="390"/>
      <c r="AB15" s="391"/>
      <c r="AC15" s="389" t="s">
        <v>374</v>
      </c>
      <c r="AD15" s="390"/>
      <c r="AE15" s="390"/>
      <c r="AF15" s="390"/>
      <c r="AG15" s="390"/>
      <c r="AH15" s="390"/>
      <c r="AI15" s="390"/>
      <c r="AJ15" s="390"/>
      <c r="AK15" s="390"/>
      <c r="AL15" s="390"/>
      <c r="AM15" s="390"/>
      <c r="AN15" s="390"/>
      <c r="AO15" s="390"/>
      <c r="AP15" s="390"/>
      <c r="AQ15" s="390"/>
      <c r="AR15" s="390"/>
      <c r="AS15" s="390"/>
      <c r="AT15" s="390"/>
      <c r="AU15" s="390"/>
      <c r="AV15" s="390"/>
      <c r="AW15" s="390"/>
      <c r="AX15" s="392"/>
    </row>
    <row r="16" spans="1:50" ht="25.5" customHeight="1">
      <c r="A16" s="694"/>
      <c r="B16" s="695"/>
      <c r="C16" s="695"/>
      <c r="D16" s="695"/>
      <c r="E16" s="695"/>
      <c r="F16" s="696"/>
      <c r="G16" s="393" t="s">
        <v>19</v>
      </c>
      <c r="H16" s="394"/>
      <c r="I16" s="394"/>
      <c r="J16" s="394"/>
      <c r="K16" s="394"/>
      <c r="L16" s="395" t="s">
        <v>20</v>
      </c>
      <c r="M16" s="394"/>
      <c r="N16" s="394"/>
      <c r="O16" s="394"/>
      <c r="P16" s="394"/>
      <c r="Q16" s="394"/>
      <c r="R16" s="394"/>
      <c r="S16" s="394"/>
      <c r="T16" s="394"/>
      <c r="U16" s="394"/>
      <c r="V16" s="394"/>
      <c r="W16" s="394"/>
      <c r="X16" s="396"/>
      <c r="Y16" s="397" t="s">
        <v>21</v>
      </c>
      <c r="Z16" s="398"/>
      <c r="AA16" s="398"/>
      <c r="AB16" s="399"/>
      <c r="AC16" s="393" t="s">
        <v>19</v>
      </c>
      <c r="AD16" s="394"/>
      <c r="AE16" s="394"/>
      <c r="AF16" s="394"/>
      <c r="AG16" s="394"/>
      <c r="AH16" s="395" t="s">
        <v>20</v>
      </c>
      <c r="AI16" s="394"/>
      <c r="AJ16" s="394"/>
      <c r="AK16" s="394"/>
      <c r="AL16" s="394"/>
      <c r="AM16" s="394"/>
      <c r="AN16" s="394"/>
      <c r="AO16" s="394"/>
      <c r="AP16" s="394"/>
      <c r="AQ16" s="394"/>
      <c r="AR16" s="394"/>
      <c r="AS16" s="394"/>
      <c r="AT16" s="396"/>
      <c r="AU16" s="397" t="s">
        <v>21</v>
      </c>
      <c r="AV16" s="398"/>
      <c r="AW16" s="398"/>
      <c r="AX16" s="400"/>
    </row>
    <row r="17" spans="1:50" ht="24.75" customHeight="1">
      <c r="A17" s="694"/>
      <c r="B17" s="695"/>
      <c r="C17" s="695"/>
      <c r="D17" s="695"/>
      <c r="E17" s="695"/>
      <c r="F17" s="696"/>
      <c r="G17" s="97" t="s">
        <v>544</v>
      </c>
      <c r="H17" s="98"/>
      <c r="I17" s="98"/>
      <c r="J17" s="98"/>
      <c r="K17" s="99"/>
      <c r="L17" s="100" t="s">
        <v>545</v>
      </c>
      <c r="M17" s="101"/>
      <c r="N17" s="101"/>
      <c r="O17" s="101"/>
      <c r="P17" s="101"/>
      <c r="Q17" s="101"/>
      <c r="R17" s="101"/>
      <c r="S17" s="101"/>
      <c r="T17" s="101"/>
      <c r="U17" s="101"/>
      <c r="V17" s="101"/>
      <c r="W17" s="101"/>
      <c r="X17" s="102"/>
      <c r="Y17" s="103">
        <v>0.6</v>
      </c>
      <c r="Z17" s="104"/>
      <c r="AA17" s="104"/>
      <c r="AB17" s="105"/>
      <c r="AC17" s="97" t="s">
        <v>544</v>
      </c>
      <c r="AD17" s="98"/>
      <c r="AE17" s="98"/>
      <c r="AF17" s="98"/>
      <c r="AG17" s="99"/>
      <c r="AH17" s="100" t="s">
        <v>585</v>
      </c>
      <c r="AI17" s="101"/>
      <c r="AJ17" s="101"/>
      <c r="AK17" s="101"/>
      <c r="AL17" s="101"/>
      <c r="AM17" s="101"/>
      <c r="AN17" s="101"/>
      <c r="AO17" s="101"/>
      <c r="AP17" s="101"/>
      <c r="AQ17" s="101"/>
      <c r="AR17" s="101"/>
      <c r="AS17" s="101"/>
      <c r="AT17" s="102"/>
      <c r="AU17" s="103">
        <v>0.1</v>
      </c>
      <c r="AV17" s="104"/>
      <c r="AW17" s="104"/>
      <c r="AX17" s="401"/>
    </row>
    <row r="18" spans="1:50" ht="24.75" customHeight="1">
      <c r="A18" s="694"/>
      <c r="B18" s="695"/>
      <c r="C18" s="695"/>
      <c r="D18" s="695"/>
      <c r="E18" s="695"/>
      <c r="F18" s="696"/>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694"/>
      <c r="B19" s="695"/>
      <c r="C19" s="695"/>
      <c r="D19" s="695"/>
      <c r="E19" s="695"/>
      <c r="F19" s="69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hidden="1" customHeight="1">
      <c r="A20" s="694"/>
      <c r="B20" s="695"/>
      <c r="C20" s="695"/>
      <c r="D20" s="695"/>
      <c r="E20" s="695"/>
      <c r="F20" s="69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694"/>
      <c r="B21" s="695"/>
      <c r="C21" s="695"/>
      <c r="D21" s="695"/>
      <c r="E21" s="695"/>
      <c r="F21" s="69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694"/>
      <c r="B22" s="695"/>
      <c r="C22" s="695"/>
      <c r="D22" s="695"/>
      <c r="E22" s="695"/>
      <c r="F22" s="69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694"/>
      <c r="B23" s="695"/>
      <c r="C23" s="695"/>
      <c r="D23" s="695"/>
      <c r="E23" s="695"/>
      <c r="F23" s="69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694"/>
      <c r="B24" s="695"/>
      <c r="C24" s="695"/>
      <c r="D24" s="695"/>
      <c r="E24" s="695"/>
      <c r="F24" s="69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694"/>
      <c r="B25" s="695"/>
      <c r="C25" s="695"/>
      <c r="D25" s="695"/>
      <c r="E25" s="695"/>
      <c r="F25" s="69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694"/>
      <c r="B26" s="695"/>
      <c r="C26" s="695"/>
      <c r="D26" s="695"/>
      <c r="E26" s="695"/>
      <c r="F26" s="69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694"/>
      <c r="B27" s="695"/>
      <c r="C27" s="695"/>
      <c r="D27" s="695"/>
      <c r="E27" s="695"/>
      <c r="F27" s="696"/>
      <c r="G27" s="83" t="s">
        <v>22</v>
      </c>
      <c r="H27" s="84"/>
      <c r="I27" s="84"/>
      <c r="J27" s="84"/>
      <c r="K27" s="84"/>
      <c r="L27" s="85"/>
      <c r="M27" s="86"/>
      <c r="N27" s="86"/>
      <c r="O27" s="86"/>
      <c r="P27" s="86"/>
      <c r="Q27" s="86"/>
      <c r="R27" s="86"/>
      <c r="S27" s="86"/>
      <c r="T27" s="86"/>
      <c r="U27" s="86"/>
      <c r="V27" s="86"/>
      <c r="W27" s="86"/>
      <c r="X27" s="87"/>
      <c r="Y27" s="88">
        <f>SUM(Y17:AB26)</f>
        <v>0.6</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0.1</v>
      </c>
      <c r="AV27" s="89"/>
      <c r="AW27" s="89"/>
      <c r="AX27" s="91"/>
    </row>
    <row r="28" spans="1:50" ht="30" customHeight="1">
      <c r="A28" s="694"/>
      <c r="B28" s="695"/>
      <c r="C28" s="695"/>
      <c r="D28" s="695"/>
      <c r="E28" s="695"/>
      <c r="F28" s="696"/>
      <c r="G28" s="389" t="s">
        <v>375</v>
      </c>
      <c r="H28" s="390"/>
      <c r="I28" s="390"/>
      <c r="J28" s="390"/>
      <c r="K28" s="390"/>
      <c r="L28" s="390"/>
      <c r="M28" s="390"/>
      <c r="N28" s="390"/>
      <c r="O28" s="390"/>
      <c r="P28" s="390"/>
      <c r="Q28" s="390"/>
      <c r="R28" s="390"/>
      <c r="S28" s="390"/>
      <c r="T28" s="390"/>
      <c r="U28" s="390"/>
      <c r="V28" s="390"/>
      <c r="W28" s="390"/>
      <c r="X28" s="390"/>
      <c r="Y28" s="390"/>
      <c r="Z28" s="390"/>
      <c r="AA28" s="390"/>
      <c r="AB28" s="391"/>
      <c r="AC28" s="389" t="s">
        <v>376</v>
      </c>
      <c r="AD28" s="390"/>
      <c r="AE28" s="390"/>
      <c r="AF28" s="390"/>
      <c r="AG28" s="390"/>
      <c r="AH28" s="390"/>
      <c r="AI28" s="390"/>
      <c r="AJ28" s="390"/>
      <c r="AK28" s="390"/>
      <c r="AL28" s="390"/>
      <c r="AM28" s="390"/>
      <c r="AN28" s="390"/>
      <c r="AO28" s="390"/>
      <c r="AP28" s="390"/>
      <c r="AQ28" s="390"/>
      <c r="AR28" s="390"/>
      <c r="AS28" s="390"/>
      <c r="AT28" s="390"/>
      <c r="AU28" s="390"/>
      <c r="AV28" s="390"/>
      <c r="AW28" s="390"/>
      <c r="AX28" s="392"/>
    </row>
    <row r="29" spans="1:50" ht="24.75" customHeight="1">
      <c r="A29" s="694"/>
      <c r="B29" s="695"/>
      <c r="C29" s="695"/>
      <c r="D29" s="695"/>
      <c r="E29" s="695"/>
      <c r="F29" s="696"/>
      <c r="G29" s="393" t="s">
        <v>19</v>
      </c>
      <c r="H29" s="394"/>
      <c r="I29" s="394"/>
      <c r="J29" s="394"/>
      <c r="K29" s="394"/>
      <c r="L29" s="395" t="s">
        <v>20</v>
      </c>
      <c r="M29" s="394"/>
      <c r="N29" s="394"/>
      <c r="O29" s="394"/>
      <c r="P29" s="394"/>
      <c r="Q29" s="394"/>
      <c r="R29" s="394"/>
      <c r="S29" s="394"/>
      <c r="T29" s="394"/>
      <c r="U29" s="394"/>
      <c r="V29" s="394"/>
      <c r="W29" s="394"/>
      <c r="X29" s="396"/>
      <c r="Y29" s="397" t="s">
        <v>21</v>
      </c>
      <c r="Z29" s="398"/>
      <c r="AA29" s="398"/>
      <c r="AB29" s="399"/>
      <c r="AC29" s="393" t="s">
        <v>19</v>
      </c>
      <c r="AD29" s="394"/>
      <c r="AE29" s="394"/>
      <c r="AF29" s="394"/>
      <c r="AG29" s="394"/>
      <c r="AH29" s="395" t="s">
        <v>20</v>
      </c>
      <c r="AI29" s="394"/>
      <c r="AJ29" s="394"/>
      <c r="AK29" s="394"/>
      <c r="AL29" s="394"/>
      <c r="AM29" s="394"/>
      <c r="AN29" s="394"/>
      <c r="AO29" s="394"/>
      <c r="AP29" s="394"/>
      <c r="AQ29" s="394"/>
      <c r="AR29" s="394"/>
      <c r="AS29" s="394"/>
      <c r="AT29" s="396"/>
      <c r="AU29" s="397" t="s">
        <v>21</v>
      </c>
      <c r="AV29" s="398"/>
      <c r="AW29" s="398"/>
      <c r="AX29" s="400"/>
    </row>
    <row r="30" spans="1:50" ht="24.75" customHeight="1">
      <c r="A30" s="694"/>
      <c r="B30" s="695"/>
      <c r="C30" s="695"/>
      <c r="D30" s="695"/>
      <c r="E30" s="695"/>
      <c r="F30" s="696"/>
      <c r="G30" s="97" t="s">
        <v>542</v>
      </c>
      <c r="H30" s="98"/>
      <c r="I30" s="98"/>
      <c r="J30" s="98"/>
      <c r="K30" s="99"/>
      <c r="L30" s="100" t="s">
        <v>546</v>
      </c>
      <c r="M30" s="101"/>
      <c r="N30" s="101"/>
      <c r="O30" s="101"/>
      <c r="P30" s="101"/>
      <c r="Q30" s="101"/>
      <c r="R30" s="101"/>
      <c r="S30" s="101"/>
      <c r="T30" s="101"/>
      <c r="U30" s="101"/>
      <c r="V30" s="101"/>
      <c r="W30" s="101"/>
      <c r="X30" s="102"/>
      <c r="Y30" s="103">
        <v>0.8</v>
      </c>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1"/>
    </row>
    <row r="31" spans="1:50" ht="24.75" customHeight="1">
      <c r="A31" s="694"/>
      <c r="B31" s="695"/>
      <c r="C31" s="695"/>
      <c r="D31" s="695"/>
      <c r="E31" s="695"/>
      <c r="F31" s="696"/>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694"/>
      <c r="B32" s="695"/>
      <c r="C32" s="695"/>
      <c r="D32" s="695"/>
      <c r="E32" s="695"/>
      <c r="F32" s="69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694"/>
      <c r="B33" s="695"/>
      <c r="C33" s="695"/>
      <c r="D33" s="695"/>
      <c r="E33" s="695"/>
      <c r="F33" s="69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hidden="1" customHeight="1">
      <c r="A34" s="694"/>
      <c r="B34" s="695"/>
      <c r="C34" s="695"/>
      <c r="D34" s="695"/>
      <c r="E34" s="695"/>
      <c r="F34" s="69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694"/>
      <c r="B35" s="695"/>
      <c r="C35" s="695"/>
      <c r="D35" s="695"/>
      <c r="E35" s="695"/>
      <c r="F35" s="69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hidden="1" customHeight="1">
      <c r="A36" s="694"/>
      <c r="B36" s="695"/>
      <c r="C36" s="695"/>
      <c r="D36" s="695"/>
      <c r="E36" s="695"/>
      <c r="F36" s="69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694"/>
      <c r="B37" s="695"/>
      <c r="C37" s="695"/>
      <c r="D37" s="695"/>
      <c r="E37" s="695"/>
      <c r="F37" s="69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694"/>
      <c r="B38" s="695"/>
      <c r="C38" s="695"/>
      <c r="D38" s="695"/>
      <c r="E38" s="695"/>
      <c r="F38" s="69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694"/>
      <c r="B39" s="695"/>
      <c r="C39" s="695"/>
      <c r="D39" s="695"/>
      <c r="E39" s="695"/>
      <c r="F39" s="69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694"/>
      <c r="B40" s="695"/>
      <c r="C40" s="695"/>
      <c r="D40" s="695"/>
      <c r="E40" s="695"/>
      <c r="F40" s="696"/>
      <c r="G40" s="83" t="s">
        <v>22</v>
      </c>
      <c r="H40" s="84"/>
      <c r="I40" s="84"/>
      <c r="J40" s="84"/>
      <c r="K40" s="84"/>
      <c r="L40" s="85"/>
      <c r="M40" s="86"/>
      <c r="N40" s="86"/>
      <c r="O40" s="86"/>
      <c r="P40" s="86"/>
      <c r="Q40" s="86"/>
      <c r="R40" s="86"/>
      <c r="S40" s="86"/>
      <c r="T40" s="86"/>
      <c r="U40" s="86"/>
      <c r="V40" s="86"/>
      <c r="W40" s="86"/>
      <c r="X40" s="87"/>
      <c r="Y40" s="88">
        <f>SUM(Y30:AB39)</f>
        <v>0.8</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694"/>
      <c r="B41" s="695"/>
      <c r="C41" s="695"/>
      <c r="D41" s="695"/>
      <c r="E41" s="695"/>
      <c r="F41" s="696"/>
      <c r="G41" s="389" t="s">
        <v>377</v>
      </c>
      <c r="H41" s="390"/>
      <c r="I41" s="390"/>
      <c r="J41" s="390"/>
      <c r="K41" s="390"/>
      <c r="L41" s="390"/>
      <c r="M41" s="390"/>
      <c r="N41" s="390"/>
      <c r="O41" s="390"/>
      <c r="P41" s="390"/>
      <c r="Q41" s="390"/>
      <c r="R41" s="390"/>
      <c r="S41" s="390"/>
      <c r="T41" s="390"/>
      <c r="U41" s="390"/>
      <c r="V41" s="390"/>
      <c r="W41" s="390"/>
      <c r="X41" s="390"/>
      <c r="Y41" s="390"/>
      <c r="Z41" s="390"/>
      <c r="AA41" s="390"/>
      <c r="AB41" s="391"/>
      <c r="AC41" s="389" t="s">
        <v>378</v>
      </c>
      <c r="AD41" s="390"/>
      <c r="AE41" s="390"/>
      <c r="AF41" s="390"/>
      <c r="AG41" s="390"/>
      <c r="AH41" s="390"/>
      <c r="AI41" s="390"/>
      <c r="AJ41" s="390"/>
      <c r="AK41" s="390"/>
      <c r="AL41" s="390"/>
      <c r="AM41" s="390"/>
      <c r="AN41" s="390"/>
      <c r="AO41" s="390"/>
      <c r="AP41" s="390"/>
      <c r="AQ41" s="390"/>
      <c r="AR41" s="390"/>
      <c r="AS41" s="390"/>
      <c r="AT41" s="390"/>
      <c r="AU41" s="390"/>
      <c r="AV41" s="390"/>
      <c r="AW41" s="390"/>
      <c r="AX41" s="392"/>
    </row>
    <row r="42" spans="1:50" ht="24.75" customHeight="1">
      <c r="A42" s="694"/>
      <c r="B42" s="695"/>
      <c r="C42" s="695"/>
      <c r="D42" s="695"/>
      <c r="E42" s="695"/>
      <c r="F42" s="696"/>
      <c r="G42" s="393" t="s">
        <v>19</v>
      </c>
      <c r="H42" s="394"/>
      <c r="I42" s="394"/>
      <c r="J42" s="394"/>
      <c r="K42" s="394"/>
      <c r="L42" s="395" t="s">
        <v>20</v>
      </c>
      <c r="M42" s="394"/>
      <c r="N42" s="394"/>
      <c r="O42" s="394"/>
      <c r="P42" s="394"/>
      <c r="Q42" s="394"/>
      <c r="R42" s="394"/>
      <c r="S42" s="394"/>
      <c r="T42" s="394"/>
      <c r="U42" s="394"/>
      <c r="V42" s="394"/>
      <c r="W42" s="394"/>
      <c r="X42" s="396"/>
      <c r="Y42" s="397" t="s">
        <v>21</v>
      </c>
      <c r="Z42" s="398"/>
      <c r="AA42" s="398"/>
      <c r="AB42" s="399"/>
      <c r="AC42" s="393" t="s">
        <v>19</v>
      </c>
      <c r="AD42" s="394"/>
      <c r="AE42" s="394"/>
      <c r="AF42" s="394"/>
      <c r="AG42" s="394"/>
      <c r="AH42" s="395" t="s">
        <v>20</v>
      </c>
      <c r="AI42" s="394"/>
      <c r="AJ42" s="394"/>
      <c r="AK42" s="394"/>
      <c r="AL42" s="394"/>
      <c r="AM42" s="394"/>
      <c r="AN42" s="394"/>
      <c r="AO42" s="394"/>
      <c r="AP42" s="394"/>
      <c r="AQ42" s="394"/>
      <c r="AR42" s="394"/>
      <c r="AS42" s="394"/>
      <c r="AT42" s="396"/>
      <c r="AU42" s="397" t="s">
        <v>21</v>
      </c>
      <c r="AV42" s="398"/>
      <c r="AW42" s="398"/>
      <c r="AX42" s="400"/>
    </row>
    <row r="43" spans="1:50" ht="24.75" customHeight="1">
      <c r="A43" s="694"/>
      <c r="B43" s="695"/>
      <c r="C43" s="695"/>
      <c r="D43" s="695"/>
      <c r="E43" s="695"/>
      <c r="F43" s="696"/>
      <c r="G43" s="97" t="s">
        <v>547</v>
      </c>
      <c r="H43" s="98"/>
      <c r="I43" s="98"/>
      <c r="J43" s="98"/>
      <c r="K43" s="99"/>
      <c r="L43" s="100" t="s">
        <v>548</v>
      </c>
      <c r="M43" s="101"/>
      <c r="N43" s="101"/>
      <c r="O43" s="101"/>
      <c r="P43" s="101"/>
      <c r="Q43" s="101"/>
      <c r="R43" s="101"/>
      <c r="S43" s="101"/>
      <c r="T43" s="101"/>
      <c r="U43" s="101"/>
      <c r="V43" s="101"/>
      <c r="W43" s="101"/>
      <c r="X43" s="102"/>
      <c r="Y43" s="103">
        <v>0.1</v>
      </c>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1"/>
    </row>
    <row r="44" spans="1:50" ht="24.75" customHeight="1">
      <c r="A44" s="694"/>
      <c r="B44" s="695"/>
      <c r="C44" s="695"/>
      <c r="D44" s="695"/>
      <c r="E44" s="695"/>
      <c r="F44" s="69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694"/>
      <c r="B45" s="695"/>
      <c r="C45" s="695"/>
      <c r="D45" s="695"/>
      <c r="E45" s="695"/>
      <c r="F45" s="69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694"/>
      <c r="B46" s="695"/>
      <c r="C46" s="695"/>
      <c r="D46" s="695"/>
      <c r="E46" s="695"/>
      <c r="F46" s="69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694"/>
      <c r="B47" s="695"/>
      <c r="C47" s="695"/>
      <c r="D47" s="695"/>
      <c r="E47" s="695"/>
      <c r="F47" s="69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hidden="1" customHeight="1">
      <c r="A48" s="694"/>
      <c r="B48" s="695"/>
      <c r="C48" s="695"/>
      <c r="D48" s="695"/>
      <c r="E48" s="695"/>
      <c r="F48" s="69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694"/>
      <c r="B49" s="695"/>
      <c r="C49" s="695"/>
      <c r="D49" s="695"/>
      <c r="E49" s="695"/>
      <c r="F49" s="69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694"/>
      <c r="B50" s="695"/>
      <c r="C50" s="695"/>
      <c r="D50" s="695"/>
      <c r="E50" s="695"/>
      <c r="F50" s="69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694"/>
      <c r="B51" s="695"/>
      <c r="C51" s="695"/>
      <c r="D51" s="695"/>
      <c r="E51" s="695"/>
      <c r="F51" s="69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694"/>
      <c r="B52" s="695"/>
      <c r="C52" s="695"/>
      <c r="D52" s="695"/>
      <c r="E52" s="695"/>
      <c r="F52" s="69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697"/>
      <c r="B53" s="698"/>
      <c r="C53" s="698"/>
      <c r="D53" s="698"/>
      <c r="E53" s="698"/>
      <c r="F53" s="699"/>
      <c r="G53" s="700" t="s">
        <v>22</v>
      </c>
      <c r="H53" s="701"/>
      <c r="I53" s="701"/>
      <c r="J53" s="701"/>
      <c r="K53" s="701"/>
      <c r="L53" s="702"/>
      <c r="M53" s="703"/>
      <c r="N53" s="703"/>
      <c r="O53" s="703"/>
      <c r="P53" s="703"/>
      <c r="Q53" s="703"/>
      <c r="R53" s="703"/>
      <c r="S53" s="703"/>
      <c r="T53" s="703"/>
      <c r="U53" s="703"/>
      <c r="V53" s="703"/>
      <c r="W53" s="703"/>
      <c r="X53" s="704"/>
      <c r="Y53" s="705">
        <f>SUM(Y43:AB52)</f>
        <v>0.1</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row r="55" spans="1:50" ht="30" hidden="1" customHeight="1">
      <c r="A55" s="691" t="s">
        <v>34</v>
      </c>
      <c r="B55" s="692"/>
      <c r="C55" s="692"/>
      <c r="D55" s="692"/>
      <c r="E55" s="692"/>
      <c r="F55" s="693"/>
      <c r="G55" s="389" t="s">
        <v>379</v>
      </c>
      <c r="H55" s="390"/>
      <c r="I55" s="390"/>
      <c r="J55" s="390"/>
      <c r="K55" s="390"/>
      <c r="L55" s="390"/>
      <c r="M55" s="390"/>
      <c r="N55" s="390"/>
      <c r="O55" s="390"/>
      <c r="P55" s="390"/>
      <c r="Q55" s="390"/>
      <c r="R55" s="390"/>
      <c r="S55" s="390"/>
      <c r="T55" s="390"/>
      <c r="U55" s="390"/>
      <c r="V55" s="390"/>
      <c r="W55" s="390"/>
      <c r="X55" s="390"/>
      <c r="Y55" s="390"/>
      <c r="Z55" s="390"/>
      <c r="AA55" s="390"/>
      <c r="AB55" s="391"/>
      <c r="AC55" s="389" t="s">
        <v>380</v>
      </c>
      <c r="AD55" s="390"/>
      <c r="AE55" s="390"/>
      <c r="AF55" s="390"/>
      <c r="AG55" s="390"/>
      <c r="AH55" s="390"/>
      <c r="AI55" s="390"/>
      <c r="AJ55" s="390"/>
      <c r="AK55" s="390"/>
      <c r="AL55" s="390"/>
      <c r="AM55" s="390"/>
      <c r="AN55" s="390"/>
      <c r="AO55" s="390"/>
      <c r="AP55" s="390"/>
      <c r="AQ55" s="390"/>
      <c r="AR55" s="390"/>
      <c r="AS55" s="390"/>
      <c r="AT55" s="390"/>
      <c r="AU55" s="390"/>
      <c r="AV55" s="390"/>
      <c r="AW55" s="390"/>
      <c r="AX55" s="392"/>
    </row>
    <row r="56" spans="1:50" ht="24.75" hidden="1" customHeight="1">
      <c r="A56" s="694"/>
      <c r="B56" s="695"/>
      <c r="C56" s="695"/>
      <c r="D56" s="695"/>
      <c r="E56" s="695"/>
      <c r="F56" s="696"/>
      <c r="G56" s="393" t="s">
        <v>19</v>
      </c>
      <c r="H56" s="394"/>
      <c r="I56" s="394"/>
      <c r="J56" s="394"/>
      <c r="K56" s="394"/>
      <c r="L56" s="395" t="s">
        <v>20</v>
      </c>
      <c r="M56" s="394"/>
      <c r="N56" s="394"/>
      <c r="O56" s="394"/>
      <c r="P56" s="394"/>
      <c r="Q56" s="394"/>
      <c r="R56" s="394"/>
      <c r="S56" s="394"/>
      <c r="T56" s="394"/>
      <c r="U56" s="394"/>
      <c r="V56" s="394"/>
      <c r="W56" s="394"/>
      <c r="X56" s="396"/>
      <c r="Y56" s="397" t="s">
        <v>21</v>
      </c>
      <c r="Z56" s="398"/>
      <c r="AA56" s="398"/>
      <c r="AB56" s="399"/>
      <c r="AC56" s="393" t="s">
        <v>19</v>
      </c>
      <c r="AD56" s="394"/>
      <c r="AE56" s="394"/>
      <c r="AF56" s="394"/>
      <c r="AG56" s="394"/>
      <c r="AH56" s="395" t="s">
        <v>20</v>
      </c>
      <c r="AI56" s="394"/>
      <c r="AJ56" s="394"/>
      <c r="AK56" s="394"/>
      <c r="AL56" s="394"/>
      <c r="AM56" s="394"/>
      <c r="AN56" s="394"/>
      <c r="AO56" s="394"/>
      <c r="AP56" s="394"/>
      <c r="AQ56" s="394"/>
      <c r="AR56" s="394"/>
      <c r="AS56" s="394"/>
      <c r="AT56" s="396"/>
      <c r="AU56" s="397" t="s">
        <v>21</v>
      </c>
      <c r="AV56" s="398"/>
      <c r="AW56" s="398"/>
      <c r="AX56" s="400"/>
    </row>
    <row r="57" spans="1:50" ht="24.75" hidden="1" customHeight="1">
      <c r="A57" s="694"/>
      <c r="B57" s="695"/>
      <c r="C57" s="695"/>
      <c r="D57" s="695"/>
      <c r="E57" s="695"/>
      <c r="F57" s="696"/>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1"/>
    </row>
    <row r="58" spans="1:50" ht="24.75" hidden="1" customHeight="1">
      <c r="A58" s="694"/>
      <c r="B58" s="695"/>
      <c r="C58" s="695"/>
      <c r="D58" s="695"/>
      <c r="E58" s="695"/>
      <c r="F58" s="69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hidden="1" customHeight="1">
      <c r="A59" s="694"/>
      <c r="B59" s="695"/>
      <c r="C59" s="695"/>
      <c r="D59" s="695"/>
      <c r="E59" s="695"/>
      <c r="F59" s="69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hidden="1" customHeight="1">
      <c r="A60" s="694"/>
      <c r="B60" s="695"/>
      <c r="C60" s="695"/>
      <c r="D60" s="695"/>
      <c r="E60" s="695"/>
      <c r="F60" s="69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hidden="1" customHeight="1">
      <c r="A61" s="694"/>
      <c r="B61" s="695"/>
      <c r="C61" s="695"/>
      <c r="D61" s="695"/>
      <c r="E61" s="695"/>
      <c r="F61" s="69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hidden="1" customHeight="1">
      <c r="A62" s="694"/>
      <c r="B62" s="695"/>
      <c r="C62" s="695"/>
      <c r="D62" s="695"/>
      <c r="E62" s="695"/>
      <c r="F62" s="69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hidden="1" customHeight="1">
      <c r="A63" s="694"/>
      <c r="B63" s="695"/>
      <c r="C63" s="695"/>
      <c r="D63" s="695"/>
      <c r="E63" s="695"/>
      <c r="F63" s="69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hidden="1" customHeight="1">
      <c r="A64" s="694"/>
      <c r="B64" s="695"/>
      <c r="C64" s="695"/>
      <c r="D64" s="695"/>
      <c r="E64" s="695"/>
      <c r="F64" s="69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hidden="1" customHeight="1">
      <c r="A65" s="694"/>
      <c r="B65" s="695"/>
      <c r="C65" s="695"/>
      <c r="D65" s="695"/>
      <c r="E65" s="695"/>
      <c r="F65" s="69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hidden="1" customHeight="1">
      <c r="A66" s="694"/>
      <c r="B66" s="695"/>
      <c r="C66" s="695"/>
      <c r="D66" s="695"/>
      <c r="E66" s="695"/>
      <c r="F66" s="69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hidden="1" customHeight="1" thickBot="1">
      <c r="A67" s="694"/>
      <c r="B67" s="695"/>
      <c r="C67" s="695"/>
      <c r="D67" s="695"/>
      <c r="E67" s="695"/>
      <c r="F67" s="696"/>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hidden="1" customHeight="1">
      <c r="A68" s="694"/>
      <c r="B68" s="695"/>
      <c r="C68" s="695"/>
      <c r="D68" s="695"/>
      <c r="E68" s="695"/>
      <c r="F68" s="696"/>
      <c r="G68" s="389" t="s">
        <v>381</v>
      </c>
      <c r="H68" s="390"/>
      <c r="I68" s="390"/>
      <c r="J68" s="390"/>
      <c r="K68" s="390"/>
      <c r="L68" s="390"/>
      <c r="M68" s="390"/>
      <c r="N68" s="390"/>
      <c r="O68" s="390"/>
      <c r="P68" s="390"/>
      <c r="Q68" s="390"/>
      <c r="R68" s="390"/>
      <c r="S68" s="390"/>
      <c r="T68" s="390"/>
      <c r="U68" s="390"/>
      <c r="V68" s="390"/>
      <c r="W68" s="390"/>
      <c r="X68" s="390"/>
      <c r="Y68" s="390"/>
      <c r="Z68" s="390"/>
      <c r="AA68" s="390"/>
      <c r="AB68" s="391"/>
      <c r="AC68" s="389" t="s">
        <v>382</v>
      </c>
      <c r="AD68" s="390"/>
      <c r="AE68" s="390"/>
      <c r="AF68" s="390"/>
      <c r="AG68" s="390"/>
      <c r="AH68" s="390"/>
      <c r="AI68" s="390"/>
      <c r="AJ68" s="390"/>
      <c r="AK68" s="390"/>
      <c r="AL68" s="390"/>
      <c r="AM68" s="390"/>
      <c r="AN68" s="390"/>
      <c r="AO68" s="390"/>
      <c r="AP68" s="390"/>
      <c r="AQ68" s="390"/>
      <c r="AR68" s="390"/>
      <c r="AS68" s="390"/>
      <c r="AT68" s="390"/>
      <c r="AU68" s="390"/>
      <c r="AV68" s="390"/>
      <c r="AW68" s="390"/>
      <c r="AX68" s="392"/>
    </row>
    <row r="69" spans="1:50" ht="25.5" hidden="1" customHeight="1">
      <c r="A69" s="694"/>
      <c r="B69" s="695"/>
      <c r="C69" s="695"/>
      <c r="D69" s="695"/>
      <c r="E69" s="695"/>
      <c r="F69" s="696"/>
      <c r="G69" s="393" t="s">
        <v>19</v>
      </c>
      <c r="H69" s="394"/>
      <c r="I69" s="394"/>
      <c r="J69" s="394"/>
      <c r="K69" s="394"/>
      <c r="L69" s="395" t="s">
        <v>20</v>
      </c>
      <c r="M69" s="394"/>
      <c r="N69" s="394"/>
      <c r="O69" s="394"/>
      <c r="P69" s="394"/>
      <c r="Q69" s="394"/>
      <c r="R69" s="394"/>
      <c r="S69" s="394"/>
      <c r="T69" s="394"/>
      <c r="U69" s="394"/>
      <c r="V69" s="394"/>
      <c r="W69" s="394"/>
      <c r="X69" s="396"/>
      <c r="Y69" s="397" t="s">
        <v>21</v>
      </c>
      <c r="Z69" s="398"/>
      <c r="AA69" s="398"/>
      <c r="AB69" s="399"/>
      <c r="AC69" s="393" t="s">
        <v>19</v>
      </c>
      <c r="AD69" s="394"/>
      <c r="AE69" s="394"/>
      <c r="AF69" s="394"/>
      <c r="AG69" s="394"/>
      <c r="AH69" s="395" t="s">
        <v>20</v>
      </c>
      <c r="AI69" s="394"/>
      <c r="AJ69" s="394"/>
      <c r="AK69" s="394"/>
      <c r="AL69" s="394"/>
      <c r="AM69" s="394"/>
      <c r="AN69" s="394"/>
      <c r="AO69" s="394"/>
      <c r="AP69" s="394"/>
      <c r="AQ69" s="394"/>
      <c r="AR69" s="394"/>
      <c r="AS69" s="394"/>
      <c r="AT69" s="396"/>
      <c r="AU69" s="397" t="s">
        <v>21</v>
      </c>
      <c r="AV69" s="398"/>
      <c r="AW69" s="398"/>
      <c r="AX69" s="400"/>
    </row>
    <row r="70" spans="1:50" ht="24.75" hidden="1" customHeight="1">
      <c r="A70" s="694"/>
      <c r="B70" s="695"/>
      <c r="C70" s="695"/>
      <c r="D70" s="695"/>
      <c r="E70" s="695"/>
      <c r="F70" s="696"/>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1"/>
    </row>
    <row r="71" spans="1:50" ht="24.75" hidden="1" customHeight="1">
      <c r="A71" s="694"/>
      <c r="B71" s="695"/>
      <c r="C71" s="695"/>
      <c r="D71" s="695"/>
      <c r="E71" s="695"/>
      <c r="F71" s="69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hidden="1" customHeight="1">
      <c r="A72" s="694"/>
      <c r="B72" s="695"/>
      <c r="C72" s="695"/>
      <c r="D72" s="695"/>
      <c r="E72" s="695"/>
      <c r="F72" s="69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hidden="1" customHeight="1">
      <c r="A73" s="694"/>
      <c r="B73" s="695"/>
      <c r="C73" s="695"/>
      <c r="D73" s="695"/>
      <c r="E73" s="695"/>
      <c r="F73" s="69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hidden="1" customHeight="1">
      <c r="A74" s="694"/>
      <c r="B74" s="695"/>
      <c r="C74" s="695"/>
      <c r="D74" s="695"/>
      <c r="E74" s="695"/>
      <c r="F74" s="69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hidden="1" customHeight="1">
      <c r="A75" s="694"/>
      <c r="B75" s="695"/>
      <c r="C75" s="695"/>
      <c r="D75" s="695"/>
      <c r="E75" s="695"/>
      <c r="F75" s="69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hidden="1" customHeight="1">
      <c r="A76" s="694"/>
      <c r="B76" s="695"/>
      <c r="C76" s="695"/>
      <c r="D76" s="695"/>
      <c r="E76" s="695"/>
      <c r="F76" s="69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hidden="1" customHeight="1">
      <c r="A77" s="694"/>
      <c r="B77" s="695"/>
      <c r="C77" s="695"/>
      <c r="D77" s="695"/>
      <c r="E77" s="695"/>
      <c r="F77" s="69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hidden="1" customHeight="1">
      <c r="A78" s="694"/>
      <c r="B78" s="695"/>
      <c r="C78" s="695"/>
      <c r="D78" s="695"/>
      <c r="E78" s="695"/>
      <c r="F78" s="69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hidden="1" customHeight="1">
      <c r="A79" s="694"/>
      <c r="B79" s="695"/>
      <c r="C79" s="695"/>
      <c r="D79" s="695"/>
      <c r="E79" s="695"/>
      <c r="F79" s="69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hidden="1" customHeight="1" thickBot="1">
      <c r="A80" s="694"/>
      <c r="B80" s="695"/>
      <c r="C80" s="695"/>
      <c r="D80" s="695"/>
      <c r="E80" s="695"/>
      <c r="F80" s="696"/>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hidden="1" customHeight="1">
      <c r="A81" s="694"/>
      <c r="B81" s="695"/>
      <c r="C81" s="695"/>
      <c r="D81" s="695"/>
      <c r="E81" s="695"/>
      <c r="F81" s="696"/>
      <c r="G81" s="389" t="s">
        <v>383</v>
      </c>
      <c r="H81" s="390"/>
      <c r="I81" s="390"/>
      <c r="J81" s="390"/>
      <c r="K81" s="390"/>
      <c r="L81" s="390"/>
      <c r="M81" s="390"/>
      <c r="N81" s="390"/>
      <c r="O81" s="390"/>
      <c r="P81" s="390"/>
      <c r="Q81" s="390"/>
      <c r="R81" s="390"/>
      <c r="S81" s="390"/>
      <c r="T81" s="390"/>
      <c r="U81" s="390"/>
      <c r="V81" s="390"/>
      <c r="W81" s="390"/>
      <c r="X81" s="390"/>
      <c r="Y81" s="390"/>
      <c r="Z81" s="390"/>
      <c r="AA81" s="390"/>
      <c r="AB81" s="391"/>
      <c r="AC81" s="389" t="s">
        <v>384</v>
      </c>
      <c r="AD81" s="390"/>
      <c r="AE81" s="390"/>
      <c r="AF81" s="390"/>
      <c r="AG81" s="390"/>
      <c r="AH81" s="390"/>
      <c r="AI81" s="390"/>
      <c r="AJ81" s="390"/>
      <c r="AK81" s="390"/>
      <c r="AL81" s="390"/>
      <c r="AM81" s="390"/>
      <c r="AN81" s="390"/>
      <c r="AO81" s="390"/>
      <c r="AP81" s="390"/>
      <c r="AQ81" s="390"/>
      <c r="AR81" s="390"/>
      <c r="AS81" s="390"/>
      <c r="AT81" s="390"/>
      <c r="AU81" s="390"/>
      <c r="AV81" s="390"/>
      <c r="AW81" s="390"/>
      <c r="AX81" s="392"/>
    </row>
    <row r="82" spans="1:50" ht="24.75" hidden="1" customHeight="1">
      <c r="A82" s="694"/>
      <c r="B82" s="695"/>
      <c r="C82" s="695"/>
      <c r="D82" s="695"/>
      <c r="E82" s="695"/>
      <c r="F82" s="696"/>
      <c r="G82" s="393" t="s">
        <v>19</v>
      </c>
      <c r="H82" s="394"/>
      <c r="I82" s="394"/>
      <c r="J82" s="394"/>
      <c r="K82" s="394"/>
      <c r="L82" s="395" t="s">
        <v>20</v>
      </c>
      <c r="M82" s="394"/>
      <c r="N82" s="394"/>
      <c r="O82" s="394"/>
      <c r="P82" s="394"/>
      <c r="Q82" s="394"/>
      <c r="R82" s="394"/>
      <c r="S82" s="394"/>
      <c r="T82" s="394"/>
      <c r="U82" s="394"/>
      <c r="V82" s="394"/>
      <c r="W82" s="394"/>
      <c r="X82" s="396"/>
      <c r="Y82" s="397" t="s">
        <v>21</v>
      </c>
      <c r="Z82" s="398"/>
      <c r="AA82" s="398"/>
      <c r="AB82" s="399"/>
      <c r="AC82" s="393" t="s">
        <v>19</v>
      </c>
      <c r="AD82" s="394"/>
      <c r="AE82" s="394"/>
      <c r="AF82" s="394"/>
      <c r="AG82" s="394"/>
      <c r="AH82" s="395" t="s">
        <v>20</v>
      </c>
      <c r="AI82" s="394"/>
      <c r="AJ82" s="394"/>
      <c r="AK82" s="394"/>
      <c r="AL82" s="394"/>
      <c r="AM82" s="394"/>
      <c r="AN82" s="394"/>
      <c r="AO82" s="394"/>
      <c r="AP82" s="394"/>
      <c r="AQ82" s="394"/>
      <c r="AR82" s="394"/>
      <c r="AS82" s="394"/>
      <c r="AT82" s="396"/>
      <c r="AU82" s="397" t="s">
        <v>21</v>
      </c>
      <c r="AV82" s="398"/>
      <c r="AW82" s="398"/>
      <c r="AX82" s="400"/>
    </row>
    <row r="83" spans="1:50" ht="24.75" hidden="1" customHeight="1">
      <c r="A83" s="694"/>
      <c r="B83" s="695"/>
      <c r="C83" s="695"/>
      <c r="D83" s="695"/>
      <c r="E83" s="695"/>
      <c r="F83" s="696"/>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1"/>
    </row>
    <row r="84" spans="1:50" ht="24.75" hidden="1" customHeight="1">
      <c r="A84" s="694"/>
      <c r="B84" s="695"/>
      <c r="C84" s="695"/>
      <c r="D84" s="695"/>
      <c r="E84" s="695"/>
      <c r="F84" s="69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hidden="1" customHeight="1">
      <c r="A85" s="694"/>
      <c r="B85" s="695"/>
      <c r="C85" s="695"/>
      <c r="D85" s="695"/>
      <c r="E85" s="695"/>
      <c r="F85" s="69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hidden="1" customHeight="1">
      <c r="A86" s="694"/>
      <c r="B86" s="695"/>
      <c r="C86" s="695"/>
      <c r="D86" s="695"/>
      <c r="E86" s="695"/>
      <c r="F86" s="69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hidden="1" customHeight="1">
      <c r="A87" s="694"/>
      <c r="B87" s="695"/>
      <c r="C87" s="695"/>
      <c r="D87" s="695"/>
      <c r="E87" s="695"/>
      <c r="F87" s="69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hidden="1" customHeight="1">
      <c r="A88" s="694"/>
      <c r="B88" s="695"/>
      <c r="C88" s="695"/>
      <c r="D88" s="695"/>
      <c r="E88" s="695"/>
      <c r="F88" s="69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hidden="1" customHeight="1">
      <c r="A89" s="694"/>
      <c r="B89" s="695"/>
      <c r="C89" s="695"/>
      <c r="D89" s="695"/>
      <c r="E89" s="695"/>
      <c r="F89" s="69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hidden="1" customHeight="1">
      <c r="A90" s="694"/>
      <c r="B90" s="695"/>
      <c r="C90" s="695"/>
      <c r="D90" s="695"/>
      <c r="E90" s="695"/>
      <c r="F90" s="69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hidden="1" customHeight="1">
      <c r="A91" s="694"/>
      <c r="B91" s="695"/>
      <c r="C91" s="695"/>
      <c r="D91" s="695"/>
      <c r="E91" s="695"/>
      <c r="F91" s="69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hidden="1" customHeight="1">
      <c r="A92" s="694"/>
      <c r="B92" s="695"/>
      <c r="C92" s="695"/>
      <c r="D92" s="695"/>
      <c r="E92" s="695"/>
      <c r="F92" s="69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hidden="1" customHeight="1" thickBot="1">
      <c r="A93" s="694"/>
      <c r="B93" s="695"/>
      <c r="C93" s="695"/>
      <c r="D93" s="695"/>
      <c r="E93" s="695"/>
      <c r="F93" s="696"/>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hidden="1" customHeight="1">
      <c r="A94" s="694"/>
      <c r="B94" s="695"/>
      <c r="C94" s="695"/>
      <c r="D94" s="695"/>
      <c r="E94" s="695"/>
      <c r="F94" s="696"/>
      <c r="G94" s="389" t="s">
        <v>385</v>
      </c>
      <c r="H94" s="390"/>
      <c r="I94" s="390"/>
      <c r="J94" s="390"/>
      <c r="K94" s="390"/>
      <c r="L94" s="390"/>
      <c r="M94" s="390"/>
      <c r="N94" s="390"/>
      <c r="O94" s="390"/>
      <c r="P94" s="390"/>
      <c r="Q94" s="390"/>
      <c r="R94" s="390"/>
      <c r="S94" s="390"/>
      <c r="T94" s="390"/>
      <c r="U94" s="390"/>
      <c r="V94" s="390"/>
      <c r="W94" s="390"/>
      <c r="X94" s="390"/>
      <c r="Y94" s="390"/>
      <c r="Z94" s="390"/>
      <c r="AA94" s="390"/>
      <c r="AB94" s="391"/>
      <c r="AC94" s="389" t="s">
        <v>386</v>
      </c>
      <c r="AD94" s="390"/>
      <c r="AE94" s="390"/>
      <c r="AF94" s="390"/>
      <c r="AG94" s="390"/>
      <c r="AH94" s="390"/>
      <c r="AI94" s="390"/>
      <c r="AJ94" s="390"/>
      <c r="AK94" s="390"/>
      <c r="AL94" s="390"/>
      <c r="AM94" s="390"/>
      <c r="AN94" s="390"/>
      <c r="AO94" s="390"/>
      <c r="AP94" s="390"/>
      <c r="AQ94" s="390"/>
      <c r="AR94" s="390"/>
      <c r="AS94" s="390"/>
      <c r="AT94" s="390"/>
      <c r="AU94" s="390"/>
      <c r="AV94" s="390"/>
      <c r="AW94" s="390"/>
      <c r="AX94" s="392"/>
    </row>
    <row r="95" spans="1:50" ht="24.75" hidden="1" customHeight="1">
      <c r="A95" s="694"/>
      <c r="B95" s="695"/>
      <c r="C95" s="695"/>
      <c r="D95" s="695"/>
      <c r="E95" s="695"/>
      <c r="F95" s="696"/>
      <c r="G95" s="393" t="s">
        <v>19</v>
      </c>
      <c r="H95" s="394"/>
      <c r="I95" s="394"/>
      <c r="J95" s="394"/>
      <c r="K95" s="394"/>
      <c r="L95" s="395" t="s">
        <v>20</v>
      </c>
      <c r="M95" s="394"/>
      <c r="N95" s="394"/>
      <c r="O95" s="394"/>
      <c r="P95" s="394"/>
      <c r="Q95" s="394"/>
      <c r="R95" s="394"/>
      <c r="S95" s="394"/>
      <c r="T95" s="394"/>
      <c r="U95" s="394"/>
      <c r="V95" s="394"/>
      <c r="W95" s="394"/>
      <c r="X95" s="396"/>
      <c r="Y95" s="397" t="s">
        <v>21</v>
      </c>
      <c r="Z95" s="398"/>
      <c r="AA95" s="398"/>
      <c r="AB95" s="399"/>
      <c r="AC95" s="393" t="s">
        <v>19</v>
      </c>
      <c r="AD95" s="394"/>
      <c r="AE95" s="394"/>
      <c r="AF95" s="394"/>
      <c r="AG95" s="394"/>
      <c r="AH95" s="395" t="s">
        <v>20</v>
      </c>
      <c r="AI95" s="394"/>
      <c r="AJ95" s="394"/>
      <c r="AK95" s="394"/>
      <c r="AL95" s="394"/>
      <c r="AM95" s="394"/>
      <c r="AN95" s="394"/>
      <c r="AO95" s="394"/>
      <c r="AP95" s="394"/>
      <c r="AQ95" s="394"/>
      <c r="AR95" s="394"/>
      <c r="AS95" s="394"/>
      <c r="AT95" s="396"/>
      <c r="AU95" s="397" t="s">
        <v>21</v>
      </c>
      <c r="AV95" s="398"/>
      <c r="AW95" s="398"/>
      <c r="AX95" s="400"/>
    </row>
    <row r="96" spans="1:50" ht="24.75" hidden="1" customHeight="1">
      <c r="A96" s="694"/>
      <c r="B96" s="695"/>
      <c r="C96" s="695"/>
      <c r="D96" s="695"/>
      <c r="E96" s="695"/>
      <c r="F96" s="696"/>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1"/>
    </row>
    <row r="97" spans="1:50" ht="24.75" hidden="1" customHeight="1">
      <c r="A97" s="694"/>
      <c r="B97" s="695"/>
      <c r="C97" s="695"/>
      <c r="D97" s="695"/>
      <c r="E97" s="695"/>
      <c r="F97" s="69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hidden="1" customHeight="1">
      <c r="A98" s="694"/>
      <c r="B98" s="695"/>
      <c r="C98" s="695"/>
      <c r="D98" s="695"/>
      <c r="E98" s="695"/>
      <c r="F98" s="69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hidden="1" customHeight="1">
      <c r="A99" s="694"/>
      <c r="B99" s="695"/>
      <c r="C99" s="695"/>
      <c r="D99" s="695"/>
      <c r="E99" s="695"/>
      <c r="F99" s="69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hidden="1" customHeight="1">
      <c r="A100" s="694"/>
      <c r="B100" s="695"/>
      <c r="C100" s="695"/>
      <c r="D100" s="695"/>
      <c r="E100" s="695"/>
      <c r="F100" s="69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hidden="1" customHeight="1">
      <c r="A101" s="694"/>
      <c r="B101" s="695"/>
      <c r="C101" s="695"/>
      <c r="D101" s="695"/>
      <c r="E101" s="695"/>
      <c r="F101" s="69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hidden="1" customHeight="1">
      <c r="A102" s="694"/>
      <c r="B102" s="695"/>
      <c r="C102" s="695"/>
      <c r="D102" s="695"/>
      <c r="E102" s="695"/>
      <c r="F102" s="69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hidden="1" customHeight="1">
      <c r="A103" s="694"/>
      <c r="B103" s="695"/>
      <c r="C103" s="695"/>
      <c r="D103" s="695"/>
      <c r="E103" s="695"/>
      <c r="F103" s="69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hidden="1" customHeight="1">
      <c r="A104" s="694"/>
      <c r="B104" s="695"/>
      <c r="C104" s="695"/>
      <c r="D104" s="695"/>
      <c r="E104" s="695"/>
      <c r="F104" s="69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hidden="1" customHeight="1">
      <c r="A105" s="694"/>
      <c r="B105" s="695"/>
      <c r="C105" s="695"/>
      <c r="D105" s="695"/>
      <c r="E105" s="695"/>
      <c r="F105" s="69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hidden="1" customHeight="1" thickBot="1">
      <c r="A106" s="697"/>
      <c r="B106" s="698"/>
      <c r="C106" s="698"/>
      <c r="D106" s="698"/>
      <c r="E106" s="698"/>
      <c r="F106" s="699"/>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hidden="1" customHeight="1" thickBot="1"/>
    <row r="108" spans="1:50" ht="30" hidden="1" customHeight="1">
      <c r="A108" s="691" t="s">
        <v>34</v>
      </c>
      <c r="B108" s="692"/>
      <c r="C108" s="692"/>
      <c r="D108" s="692"/>
      <c r="E108" s="692"/>
      <c r="F108" s="693"/>
      <c r="G108" s="389" t="s">
        <v>387</v>
      </c>
      <c r="H108" s="390"/>
      <c r="I108" s="390"/>
      <c r="J108" s="390"/>
      <c r="K108" s="390"/>
      <c r="L108" s="390"/>
      <c r="M108" s="390"/>
      <c r="N108" s="390"/>
      <c r="O108" s="390"/>
      <c r="P108" s="390"/>
      <c r="Q108" s="390"/>
      <c r="R108" s="390"/>
      <c r="S108" s="390"/>
      <c r="T108" s="390"/>
      <c r="U108" s="390"/>
      <c r="V108" s="390"/>
      <c r="W108" s="390"/>
      <c r="X108" s="390"/>
      <c r="Y108" s="390"/>
      <c r="Z108" s="390"/>
      <c r="AA108" s="390"/>
      <c r="AB108" s="391"/>
      <c r="AC108" s="389" t="s">
        <v>388</v>
      </c>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392"/>
    </row>
    <row r="109" spans="1:50" ht="24.75" hidden="1" customHeight="1">
      <c r="A109" s="694"/>
      <c r="B109" s="695"/>
      <c r="C109" s="695"/>
      <c r="D109" s="695"/>
      <c r="E109" s="695"/>
      <c r="F109" s="696"/>
      <c r="G109" s="393" t="s">
        <v>19</v>
      </c>
      <c r="H109" s="394"/>
      <c r="I109" s="394"/>
      <c r="J109" s="394"/>
      <c r="K109" s="394"/>
      <c r="L109" s="395" t="s">
        <v>20</v>
      </c>
      <c r="M109" s="394"/>
      <c r="N109" s="394"/>
      <c r="O109" s="394"/>
      <c r="P109" s="394"/>
      <c r="Q109" s="394"/>
      <c r="R109" s="394"/>
      <c r="S109" s="394"/>
      <c r="T109" s="394"/>
      <c r="U109" s="394"/>
      <c r="V109" s="394"/>
      <c r="W109" s="394"/>
      <c r="X109" s="396"/>
      <c r="Y109" s="397" t="s">
        <v>21</v>
      </c>
      <c r="Z109" s="398"/>
      <c r="AA109" s="398"/>
      <c r="AB109" s="399"/>
      <c r="AC109" s="393" t="s">
        <v>19</v>
      </c>
      <c r="AD109" s="394"/>
      <c r="AE109" s="394"/>
      <c r="AF109" s="394"/>
      <c r="AG109" s="394"/>
      <c r="AH109" s="395" t="s">
        <v>20</v>
      </c>
      <c r="AI109" s="394"/>
      <c r="AJ109" s="394"/>
      <c r="AK109" s="394"/>
      <c r="AL109" s="394"/>
      <c r="AM109" s="394"/>
      <c r="AN109" s="394"/>
      <c r="AO109" s="394"/>
      <c r="AP109" s="394"/>
      <c r="AQ109" s="394"/>
      <c r="AR109" s="394"/>
      <c r="AS109" s="394"/>
      <c r="AT109" s="396"/>
      <c r="AU109" s="397" t="s">
        <v>21</v>
      </c>
      <c r="AV109" s="398"/>
      <c r="AW109" s="398"/>
      <c r="AX109" s="400"/>
    </row>
    <row r="110" spans="1:50" ht="24.75" hidden="1" customHeight="1">
      <c r="A110" s="694"/>
      <c r="B110" s="695"/>
      <c r="C110" s="695"/>
      <c r="D110" s="695"/>
      <c r="E110" s="695"/>
      <c r="F110" s="696"/>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1"/>
    </row>
    <row r="111" spans="1:50" ht="24.75" hidden="1" customHeight="1">
      <c r="A111" s="694"/>
      <c r="B111" s="695"/>
      <c r="C111" s="695"/>
      <c r="D111" s="695"/>
      <c r="E111" s="695"/>
      <c r="F111" s="69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hidden="1" customHeight="1">
      <c r="A112" s="694"/>
      <c r="B112" s="695"/>
      <c r="C112" s="695"/>
      <c r="D112" s="695"/>
      <c r="E112" s="695"/>
      <c r="F112" s="69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hidden="1" customHeight="1">
      <c r="A113" s="694"/>
      <c r="B113" s="695"/>
      <c r="C113" s="695"/>
      <c r="D113" s="695"/>
      <c r="E113" s="695"/>
      <c r="F113" s="69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hidden="1" customHeight="1">
      <c r="A114" s="694"/>
      <c r="B114" s="695"/>
      <c r="C114" s="695"/>
      <c r="D114" s="695"/>
      <c r="E114" s="695"/>
      <c r="F114" s="69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hidden="1" customHeight="1">
      <c r="A115" s="694"/>
      <c r="B115" s="695"/>
      <c r="C115" s="695"/>
      <c r="D115" s="695"/>
      <c r="E115" s="695"/>
      <c r="F115" s="69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hidden="1" customHeight="1">
      <c r="A116" s="694"/>
      <c r="B116" s="695"/>
      <c r="C116" s="695"/>
      <c r="D116" s="695"/>
      <c r="E116" s="695"/>
      <c r="F116" s="69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hidden="1" customHeight="1">
      <c r="A117" s="694"/>
      <c r="B117" s="695"/>
      <c r="C117" s="695"/>
      <c r="D117" s="695"/>
      <c r="E117" s="695"/>
      <c r="F117" s="69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hidden="1" customHeight="1">
      <c r="A118" s="694"/>
      <c r="B118" s="695"/>
      <c r="C118" s="695"/>
      <c r="D118" s="695"/>
      <c r="E118" s="695"/>
      <c r="F118" s="69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hidden="1" customHeight="1">
      <c r="A119" s="694"/>
      <c r="B119" s="695"/>
      <c r="C119" s="695"/>
      <c r="D119" s="695"/>
      <c r="E119" s="695"/>
      <c r="F119" s="69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hidden="1" customHeight="1" thickBot="1">
      <c r="A120" s="694"/>
      <c r="B120" s="695"/>
      <c r="C120" s="695"/>
      <c r="D120" s="695"/>
      <c r="E120" s="695"/>
      <c r="F120" s="696"/>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hidden="1" customHeight="1">
      <c r="A121" s="694"/>
      <c r="B121" s="695"/>
      <c r="C121" s="695"/>
      <c r="D121" s="695"/>
      <c r="E121" s="695"/>
      <c r="F121" s="696"/>
      <c r="G121" s="389" t="s">
        <v>409</v>
      </c>
      <c r="H121" s="390"/>
      <c r="I121" s="390"/>
      <c r="J121" s="390"/>
      <c r="K121" s="390"/>
      <c r="L121" s="390"/>
      <c r="M121" s="390"/>
      <c r="N121" s="390"/>
      <c r="O121" s="390"/>
      <c r="P121" s="390"/>
      <c r="Q121" s="390"/>
      <c r="R121" s="390"/>
      <c r="S121" s="390"/>
      <c r="T121" s="390"/>
      <c r="U121" s="390"/>
      <c r="V121" s="390"/>
      <c r="W121" s="390"/>
      <c r="X121" s="390"/>
      <c r="Y121" s="390"/>
      <c r="Z121" s="390"/>
      <c r="AA121" s="390"/>
      <c r="AB121" s="391"/>
      <c r="AC121" s="389" t="s">
        <v>389</v>
      </c>
      <c r="AD121" s="390"/>
      <c r="AE121" s="390"/>
      <c r="AF121" s="390"/>
      <c r="AG121" s="390"/>
      <c r="AH121" s="390"/>
      <c r="AI121" s="390"/>
      <c r="AJ121" s="390"/>
      <c r="AK121" s="390"/>
      <c r="AL121" s="390"/>
      <c r="AM121" s="390"/>
      <c r="AN121" s="390"/>
      <c r="AO121" s="390"/>
      <c r="AP121" s="390"/>
      <c r="AQ121" s="390"/>
      <c r="AR121" s="390"/>
      <c r="AS121" s="390"/>
      <c r="AT121" s="390"/>
      <c r="AU121" s="390"/>
      <c r="AV121" s="390"/>
      <c r="AW121" s="390"/>
      <c r="AX121" s="392"/>
    </row>
    <row r="122" spans="1:50" ht="25.5" hidden="1" customHeight="1">
      <c r="A122" s="694"/>
      <c r="B122" s="695"/>
      <c r="C122" s="695"/>
      <c r="D122" s="695"/>
      <c r="E122" s="695"/>
      <c r="F122" s="696"/>
      <c r="G122" s="393" t="s">
        <v>19</v>
      </c>
      <c r="H122" s="394"/>
      <c r="I122" s="394"/>
      <c r="J122" s="394"/>
      <c r="K122" s="394"/>
      <c r="L122" s="395" t="s">
        <v>20</v>
      </c>
      <c r="M122" s="394"/>
      <c r="N122" s="394"/>
      <c r="O122" s="394"/>
      <c r="P122" s="394"/>
      <c r="Q122" s="394"/>
      <c r="R122" s="394"/>
      <c r="S122" s="394"/>
      <c r="T122" s="394"/>
      <c r="U122" s="394"/>
      <c r="V122" s="394"/>
      <c r="W122" s="394"/>
      <c r="X122" s="396"/>
      <c r="Y122" s="397" t="s">
        <v>21</v>
      </c>
      <c r="Z122" s="398"/>
      <c r="AA122" s="398"/>
      <c r="AB122" s="399"/>
      <c r="AC122" s="393" t="s">
        <v>19</v>
      </c>
      <c r="AD122" s="394"/>
      <c r="AE122" s="394"/>
      <c r="AF122" s="394"/>
      <c r="AG122" s="394"/>
      <c r="AH122" s="395" t="s">
        <v>20</v>
      </c>
      <c r="AI122" s="394"/>
      <c r="AJ122" s="394"/>
      <c r="AK122" s="394"/>
      <c r="AL122" s="394"/>
      <c r="AM122" s="394"/>
      <c r="AN122" s="394"/>
      <c r="AO122" s="394"/>
      <c r="AP122" s="394"/>
      <c r="AQ122" s="394"/>
      <c r="AR122" s="394"/>
      <c r="AS122" s="394"/>
      <c r="AT122" s="396"/>
      <c r="AU122" s="397" t="s">
        <v>21</v>
      </c>
      <c r="AV122" s="398"/>
      <c r="AW122" s="398"/>
      <c r="AX122" s="400"/>
    </row>
    <row r="123" spans="1:50" ht="24.75" hidden="1" customHeight="1">
      <c r="A123" s="694"/>
      <c r="B123" s="695"/>
      <c r="C123" s="695"/>
      <c r="D123" s="695"/>
      <c r="E123" s="695"/>
      <c r="F123" s="696"/>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1"/>
    </row>
    <row r="124" spans="1:50" ht="24.75" hidden="1" customHeight="1">
      <c r="A124" s="694"/>
      <c r="B124" s="695"/>
      <c r="C124" s="695"/>
      <c r="D124" s="695"/>
      <c r="E124" s="695"/>
      <c r="F124" s="69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hidden="1" customHeight="1">
      <c r="A125" s="694"/>
      <c r="B125" s="695"/>
      <c r="C125" s="695"/>
      <c r="D125" s="695"/>
      <c r="E125" s="695"/>
      <c r="F125" s="69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hidden="1" customHeight="1">
      <c r="A126" s="694"/>
      <c r="B126" s="695"/>
      <c r="C126" s="695"/>
      <c r="D126" s="695"/>
      <c r="E126" s="695"/>
      <c r="F126" s="69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hidden="1" customHeight="1">
      <c r="A127" s="694"/>
      <c r="B127" s="695"/>
      <c r="C127" s="695"/>
      <c r="D127" s="695"/>
      <c r="E127" s="695"/>
      <c r="F127" s="69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hidden="1" customHeight="1">
      <c r="A128" s="694"/>
      <c r="B128" s="695"/>
      <c r="C128" s="695"/>
      <c r="D128" s="695"/>
      <c r="E128" s="695"/>
      <c r="F128" s="69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hidden="1" customHeight="1">
      <c r="A129" s="694"/>
      <c r="B129" s="695"/>
      <c r="C129" s="695"/>
      <c r="D129" s="695"/>
      <c r="E129" s="695"/>
      <c r="F129" s="69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hidden="1" customHeight="1">
      <c r="A130" s="694"/>
      <c r="B130" s="695"/>
      <c r="C130" s="695"/>
      <c r="D130" s="695"/>
      <c r="E130" s="695"/>
      <c r="F130" s="69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hidden="1" customHeight="1">
      <c r="A131" s="694"/>
      <c r="B131" s="695"/>
      <c r="C131" s="695"/>
      <c r="D131" s="695"/>
      <c r="E131" s="695"/>
      <c r="F131" s="69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hidden="1" customHeight="1">
      <c r="A132" s="694"/>
      <c r="B132" s="695"/>
      <c r="C132" s="695"/>
      <c r="D132" s="695"/>
      <c r="E132" s="695"/>
      <c r="F132" s="69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hidden="1" customHeight="1" thickBot="1">
      <c r="A133" s="694"/>
      <c r="B133" s="695"/>
      <c r="C133" s="695"/>
      <c r="D133" s="695"/>
      <c r="E133" s="695"/>
      <c r="F133" s="696"/>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hidden="1" customHeight="1">
      <c r="A134" s="694"/>
      <c r="B134" s="695"/>
      <c r="C134" s="695"/>
      <c r="D134" s="695"/>
      <c r="E134" s="695"/>
      <c r="F134" s="696"/>
      <c r="G134" s="389" t="s">
        <v>390</v>
      </c>
      <c r="H134" s="390"/>
      <c r="I134" s="390"/>
      <c r="J134" s="390"/>
      <c r="K134" s="390"/>
      <c r="L134" s="390"/>
      <c r="M134" s="390"/>
      <c r="N134" s="390"/>
      <c r="O134" s="390"/>
      <c r="P134" s="390"/>
      <c r="Q134" s="390"/>
      <c r="R134" s="390"/>
      <c r="S134" s="390"/>
      <c r="T134" s="390"/>
      <c r="U134" s="390"/>
      <c r="V134" s="390"/>
      <c r="W134" s="390"/>
      <c r="X134" s="390"/>
      <c r="Y134" s="390"/>
      <c r="Z134" s="390"/>
      <c r="AA134" s="390"/>
      <c r="AB134" s="391"/>
      <c r="AC134" s="389" t="s">
        <v>391</v>
      </c>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2"/>
    </row>
    <row r="135" spans="1:50" ht="24.75" hidden="1" customHeight="1">
      <c r="A135" s="694"/>
      <c r="B135" s="695"/>
      <c r="C135" s="695"/>
      <c r="D135" s="695"/>
      <c r="E135" s="695"/>
      <c r="F135" s="696"/>
      <c r="G135" s="393" t="s">
        <v>19</v>
      </c>
      <c r="H135" s="394"/>
      <c r="I135" s="394"/>
      <c r="J135" s="394"/>
      <c r="K135" s="394"/>
      <c r="L135" s="395" t="s">
        <v>20</v>
      </c>
      <c r="M135" s="394"/>
      <c r="N135" s="394"/>
      <c r="O135" s="394"/>
      <c r="P135" s="394"/>
      <c r="Q135" s="394"/>
      <c r="R135" s="394"/>
      <c r="S135" s="394"/>
      <c r="T135" s="394"/>
      <c r="U135" s="394"/>
      <c r="V135" s="394"/>
      <c r="W135" s="394"/>
      <c r="X135" s="396"/>
      <c r="Y135" s="397" t="s">
        <v>21</v>
      </c>
      <c r="Z135" s="398"/>
      <c r="AA135" s="398"/>
      <c r="AB135" s="399"/>
      <c r="AC135" s="393" t="s">
        <v>19</v>
      </c>
      <c r="AD135" s="394"/>
      <c r="AE135" s="394"/>
      <c r="AF135" s="394"/>
      <c r="AG135" s="394"/>
      <c r="AH135" s="395" t="s">
        <v>20</v>
      </c>
      <c r="AI135" s="394"/>
      <c r="AJ135" s="394"/>
      <c r="AK135" s="394"/>
      <c r="AL135" s="394"/>
      <c r="AM135" s="394"/>
      <c r="AN135" s="394"/>
      <c r="AO135" s="394"/>
      <c r="AP135" s="394"/>
      <c r="AQ135" s="394"/>
      <c r="AR135" s="394"/>
      <c r="AS135" s="394"/>
      <c r="AT135" s="396"/>
      <c r="AU135" s="397" t="s">
        <v>21</v>
      </c>
      <c r="AV135" s="398"/>
      <c r="AW135" s="398"/>
      <c r="AX135" s="400"/>
    </row>
    <row r="136" spans="1:50" ht="24.75" hidden="1" customHeight="1">
      <c r="A136" s="694"/>
      <c r="B136" s="695"/>
      <c r="C136" s="695"/>
      <c r="D136" s="695"/>
      <c r="E136" s="695"/>
      <c r="F136" s="696"/>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1"/>
    </row>
    <row r="137" spans="1:50" ht="24.75" hidden="1" customHeight="1">
      <c r="A137" s="694"/>
      <c r="B137" s="695"/>
      <c r="C137" s="695"/>
      <c r="D137" s="695"/>
      <c r="E137" s="695"/>
      <c r="F137" s="69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hidden="1" customHeight="1">
      <c r="A138" s="694"/>
      <c r="B138" s="695"/>
      <c r="C138" s="695"/>
      <c r="D138" s="695"/>
      <c r="E138" s="695"/>
      <c r="F138" s="69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hidden="1" customHeight="1">
      <c r="A139" s="694"/>
      <c r="B139" s="695"/>
      <c r="C139" s="695"/>
      <c r="D139" s="695"/>
      <c r="E139" s="695"/>
      <c r="F139" s="69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hidden="1" customHeight="1">
      <c r="A140" s="694"/>
      <c r="B140" s="695"/>
      <c r="C140" s="695"/>
      <c r="D140" s="695"/>
      <c r="E140" s="695"/>
      <c r="F140" s="69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hidden="1" customHeight="1">
      <c r="A141" s="694"/>
      <c r="B141" s="695"/>
      <c r="C141" s="695"/>
      <c r="D141" s="695"/>
      <c r="E141" s="695"/>
      <c r="F141" s="69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hidden="1" customHeight="1">
      <c r="A142" s="694"/>
      <c r="B142" s="695"/>
      <c r="C142" s="695"/>
      <c r="D142" s="695"/>
      <c r="E142" s="695"/>
      <c r="F142" s="69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hidden="1" customHeight="1">
      <c r="A143" s="694"/>
      <c r="B143" s="695"/>
      <c r="C143" s="695"/>
      <c r="D143" s="695"/>
      <c r="E143" s="695"/>
      <c r="F143" s="69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hidden="1" customHeight="1">
      <c r="A144" s="694"/>
      <c r="B144" s="695"/>
      <c r="C144" s="695"/>
      <c r="D144" s="695"/>
      <c r="E144" s="695"/>
      <c r="F144" s="69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hidden="1" customHeight="1">
      <c r="A145" s="694"/>
      <c r="B145" s="695"/>
      <c r="C145" s="695"/>
      <c r="D145" s="695"/>
      <c r="E145" s="695"/>
      <c r="F145" s="69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hidden="1" customHeight="1" thickBot="1">
      <c r="A146" s="694"/>
      <c r="B146" s="695"/>
      <c r="C146" s="695"/>
      <c r="D146" s="695"/>
      <c r="E146" s="695"/>
      <c r="F146" s="696"/>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hidden="1" customHeight="1">
      <c r="A147" s="694"/>
      <c r="B147" s="695"/>
      <c r="C147" s="695"/>
      <c r="D147" s="695"/>
      <c r="E147" s="695"/>
      <c r="F147" s="696"/>
      <c r="G147" s="389" t="s">
        <v>392</v>
      </c>
      <c r="H147" s="390"/>
      <c r="I147" s="390"/>
      <c r="J147" s="390"/>
      <c r="K147" s="390"/>
      <c r="L147" s="390"/>
      <c r="M147" s="390"/>
      <c r="N147" s="390"/>
      <c r="O147" s="390"/>
      <c r="P147" s="390"/>
      <c r="Q147" s="390"/>
      <c r="R147" s="390"/>
      <c r="S147" s="390"/>
      <c r="T147" s="390"/>
      <c r="U147" s="390"/>
      <c r="V147" s="390"/>
      <c r="W147" s="390"/>
      <c r="X147" s="390"/>
      <c r="Y147" s="390"/>
      <c r="Z147" s="390"/>
      <c r="AA147" s="390"/>
      <c r="AB147" s="391"/>
      <c r="AC147" s="389" t="s">
        <v>393</v>
      </c>
      <c r="AD147" s="390"/>
      <c r="AE147" s="390"/>
      <c r="AF147" s="390"/>
      <c r="AG147" s="390"/>
      <c r="AH147" s="390"/>
      <c r="AI147" s="390"/>
      <c r="AJ147" s="390"/>
      <c r="AK147" s="390"/>
      <c r="AL147" s="390"/>
      <c r="AM147" s="390"/>
      <c r="AN147" s="390"/>
      <c r="AO147" s="390"/>
      <c r="AP147" s="390"/>
      <c r="AQ147" s="390"/>
      <c r="AR147" s="390"/>
      <c r="AS147" s="390"/>
      <c r="AT147" s="390"/>
      <c r="AU147" s="390"/>
      <c r="AV147" s="390"/>
      <c r="AW147" s="390"/>
      <c r="AX147" s="392"/>
    </row>
    <row r="148" spans="1:50" ht="24.75" hidden="1" customHeight="1">
      <c r="A148" s="694"/>
      <c r="B148" s="695"/>
      <c r="C148" s="695"/>
      <c r="D148" s="695"/>
      <c r="E148" s="695"/>
      <c r="F148" s="696"/>
      <c r="G148" s="393" t="s">
        <v>19</v>
      </c>
      <c r="H148" s="394"/>
      <c r="I148" s="394"/>
      <c r="J148" s="394"/>
      <c r="K148" s="394"/>
      <c r="L148" s="395" t="s">
        <v>20</v>
      </c>
      <c r="M148" s="394"/>
      <c r="N148" s="394"/>
      <c r="O148" s="394"/>
      <c r="P148" s="394"/>
      <c r="Q148" s="394"/>
      <c r="R148" s="394"/>
      <c r="S148" s="394"/>
      <c r="T148" s="394"/>
      <c r="U148" s="394"/>
      <c r="V148" s="394"/>
      <c r="W148" s="394"/>
      <c r="X148" s="396"/>
      <c r="Y148" s="397" t="s">
        <v>21</v>
      </c>
      <c r="Z148" s="398"/>
      <c r="AA148" s="398"/>
      <c r="AB148" s="399"/>
      <c r="AC148" s="393" t="s">
        <v>19</v>
      </c>
      <c r="AD148" s="394"/>
      <c r="AE148" s="394"/>
      <c r="AF148" s="394"/>
      <c r="AG148" s="394"/>
      <c r="AH148" s="395" t="s">
        <v>20</v>
      </c>
      <c r="AI148" s="394"/>
      <c r="AJ148" s="394"/>
      <c r="AK148" s="394"/>
      <c r="AL148" s="394"/>
      <c r="AM148" s="394"/>
      <c r="AN148" s="394"/>
      <c r="AO148" s="394"/>
      <c r="AP148" s="394"/>
      <c r="AQ148" s="394"/>
      <c r="AR148" s="394"/>
      <c r="AS148" s="394"/>
      <c r="AT148" s="396"/>
      <c r="AU148" s="397" t="s">
        <v>21</v>
      </c>
      <c r="AV148" s="398"/>
      <c r="AW148" s="398"/>
      <c r="AX148" s="400"/>
    </row>
    <row r="149" spans="1:50" ht="24.75" hidden="1" customHeight="1">
      <c r="A149" s="694"/>
      <c r="B149" s="695"/>
      <c r="C149" s="695"/>
      <c r="D149" s="695"/>
      <c r="E149" s="695"/>
      <c r="F149" s="696"/>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1"/>
    </row>
    <row r="150" spans="1:50" ht="24.75" hidden="1" customHeight="1">
      <c r="A150" s="694"/>
      <c r="B150" s="695"/>
      <c r="C150" s="695"/>
      <c r="D150" s="695"/>
      <c r="E150" s="695"/>
      <c r="F150" s="69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hidden="1" customHeight="1">
      <c r="A151" s="694"/>
      <c r="B151" s="695"/>
      <c r="C151" s="695"/>
      <c r="D151" s="695"/>
      <c r="E151" s="695"/>
      <c r="F151" s="69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hidden="1" customHeight="1">
      <c r="A152" s="694"/>
      <c r="B152" s="695"/>
      <c r="C152" s="695"/>
      <c r="D152" s="695"/>
      <c r="E152" s="695"/>
      <c r="F152" s="69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hidden="1" customHeight="1">
      <c r="A153" s="694"/>
      <c r="B153" s="695"/>
      <c r="C153" s="695"/>
      <c r="D153" s="695"/>
      <c r="E153" s="695"/>
      <c r="F153" s="69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hidden="1" customHeight="1">
      <c r="A154" s="694"/>
      <c r="B154" s="695"/>
      <c r="C154" s="695"/>
      <c r="D154" s="695"/>
      <c r="E154" s="695"/>
      <c r="F154" s="69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hidden="1" customHeight="1">
      <c r="A155" s="694"/>
      <c r="B155" s="695"/>
      <c r="C155" s="695"/>
      <c r="D155" s="695"/>
      <c r="E155" s="695"/>
      <c r="F155" s="69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hidden="1" customHeight="1">
      <c r="A156" s="694"/>
      <c r="B156" s="695"/>
      <c r="C156" s="695"/>
      <c r="D156" s="695"/>
      <c r="E156" s="695"/>
      <c r="F156" s="69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hidden="1" customHeight="1">
      <c r="A157" s="694"/>
      <c r="B157" s="695"/>
      <c r="C157" s="695"/>
      <c r="D157" s="695"/>
      <c r="E157" s="695"/>
      <c r="F157" s="69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hidden="1" customHeight="1">
      <c r="A158" s="694"/>
      <c r="B158" s="695"/>
      <c r="C158" s="695"/>
      <c r="D158" s="695"/>
      <c r="E158" s="695"/>
      <c r="F158" s="69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hidden="1" customHeight="1" thickBot="1">
      <c r="A159" s="697"/>
      <c r="B159" s="698"/>
      <c r="C159" s="698"/>
      <c r="D159" s="698"/>
      <c r="E159" s="698"/>
      <c r="F159" s="699"/>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hidden="1" customHeight="1" thickBot="1"/>
    <row r="161" spans="1:50" ht="30" hidden="1" customHeight="1">
      <c r="A161" s="691" t="s">
        <v>34</v>
      </c>
      <c r="B161" s="692"/>
      <c r="C161" s="692"/>
      <c r="D161" s="692"/>
      <c r="E161" s="692"/>
      <c r="F161" s="693"/>
      <c r="G161" s="389" t="s">
        <v>394</v>
      </c>
      <c r="H161" s="390"/>
      <c r="I161" s="390"/>
      <c r="J161" s="390"/>
      <c r="K161" s="390"/>
      <c r="L161" s="390"/>
      <c r="M161" s="390"/>
      <c r="N161" s="390"/>
      <c r="O161" s="390"/>
      <c r="P161" s="390"/>
      <c r="Q161" s="390"/>
      <c r="R161" s="390"/>
      <c r="S161" s="390"/>
      <c r="T161" s="390"/>
      <c r="U161" s="390"/>
      <c r="V161" s="390"/>
      <c r="W161" s="390"/>
      <c r="X161" s="390"/>
      <c r="Y161" s="390"/>
      <c r="Z161" s="390"/>
      <c r="AA161" s="390"/>
      <c r="AB161" s="391"/>
      <c r="AC161" s="389" t="s">
        <v>395</v>
      </c>
      <c r="AD161" s="390"/>
      <c r="AE161" s="390"/>
      <c r="AF161" s="390"/>
      <c r="AG161" s="390"/>
      <c r="AH161" s="390"/>
      <c r="AI161" s="390"/>
      <c r="AJ161" s="390"/>
      <c r="AK161" s="390"/>
      <c r="AL161" s="390"/>
      <c r="AM161" s="390"/>
      <c r="AN161" s="390"/>
      <c r="AO161" s="390"/>
      <c r="AP161" s="390"/>
      <c r="AQ161" s="390"/>
      <c r="AR161" s="390"/>
      <c r="AS161" s="390"/>
      <c r="AT161" s="390"/>
      <c r="AU161" s="390"/>
      <c r="AV161" s="390"/>
      <c r="AW161" s="390"/>
      <c r="AX161" s="392"/>
    </row>
    <row r="162" spans="1:50" ht="24.75" hidden="1" customHeight="1">
      <c r="A162" s="694"/>
      <c r="B162" s="695"/>
      <c r="C162" s="695"/>
      <c r="D162" s="695"/>
      <c r="E162" s="695"/>
      <c r="F162" s="696"/>
      <c r="G162" s="393" t="s">
        <v>19</v>
      </c>
      <c r="H162" s="394"/>
      <c r="I162" s="394"/>
      <c r="J162" s="394"/>
      <c r="K162" s="394"/>
      <c r="L162" s="395" t="s">
        <v>20</v>
      </c>
      <c r="M162" s="394"/>
      <c r="N162" s="394"/>
      <c r="O162" s="394"/>
      <c r="P162" s="394"/>
      <c r="Q162" s="394"/>
      <c r="R162" s="394"/>
      <c r="S162" s="394"/>
      <c r="T162" s="394"/>
      <c r="U162" s="394"/>
      <c r="V162" s="394"/>
      <c r="W162" s="394"/>
      <c r="X162" s="396"/>
      <c r="Y162" s="397" t="s">
        <v>21</v>
      </c>
      <c r="Z162" s="398"/>
      <c r="AA162" s="398"/>
      <c r="AB162" s="399"/>
      <c r="AC162" s="393" t="s">
        <v>19</v>
      </c>
      <c r="AD162" s="394"/>
      <c r="AE162" s="394"/>
      <c r="AF162" s="394"/>
      <c r="AG162" s="394"/>
      <c r="AH162" s="395" t="s">
        <v>20</v>
      </c>
      <c r="AI162" s="394"/>
      <c r="AJ162" s="394"/>
      <c r="AK162" s="394"/>
      <c r="AL162" s="394"/>
      <c r="AM162" s="394"/>
      <c r="AN162" s="394"/>
      <c r="AO162" s="394"/>
      <c r="AP162" s="394"/>
      <c r="AQ162" s="394"/>
      <c r="AR162" s="394"/>
      <c r="AS162" s="394"/>
      <c r="AT162" s="396"/>
      <c r="AU162" s="397" t="s">
        <v>21</v>
      </c>
      <c r="AV162" s="398"/>
      <c r="AW162" s="398"/>
      <c r="AX162" s="400"/>
    </row>
    <row r="163" spans="1:50" ht="24.75" hidden="1" customHeight="1">
      <c r="A163" s="694"/>
      <c r="B163" s="695"/>
      <c r="C163" s="695"/>
      <c r="D163" s="695"/>
      <c r="E163" s="695"/>
      <c r="F163" s="696"/>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1"/>
    </row>
    <row r="164" spans="1:50" ht="24.75" hidden="1" customHeight="1">
      <c r="A164" s="694"/>
      <c r="B164" s="695"/>
      <c r="C164" s="695"/>
      <c r="D164" s="695"/>
      <c r="E164" s="695"/>
      <c r="F164" s="69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hidden="1" customHeight="1">
      <c r="A165" s="694"/>
      <c r="B165" s="695"/>
      <c r="C165" s="695"/>
      <c r="D165" s="695"/>
      <c r="E165" s="695"/>
      <c r="F165" s="69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hidden="1" customHeight="1">
      <c r="A166" s="694"/>
      <c r="B166" s="695"/>
      <c r="C166" s="695"/>
      <c r="D166" s="695"/>
      <c r="E166" s="695"/>
      <c r="F166" s="69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hidden="1" customHeight="1">
      <c r="A167" s="694"/>
      <c r="B167" s="695"/>
      <c r="C167" s="695"/>
      <c r="D167" s="695"/>
      <c r="E167" s="695"/>
      <c r="F167" s="69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hidden="1" customHeight="1">
      <c r="A168" s="694"/>
      <c r="B168" s="695"/>
      <c r="C168" s="695"/>
      <c r="D168" s="695"/>
      <c r="E168" s="695"/>
      <c r="F168" s="69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hidden="1" customHeight="1">
      <c r="A169" s="694"/>
      <c r="B169" s="695"/>
      <c r="C169" s="695"/>
      <c r="D169" s="695"/>
      <c r="E169" s="695"/>
      <c r="F169" s="69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hidden="1" customHeight="1">
      <c r="A170" s="694"/>
      <c r="B170" s="695"/>
      <c r="C170" s="695"/>
      <c r="D170" s="695"/>
      <c r="E170" s="695"/>
      <c r="F170" s="69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hidden="1" customHeight="1">
      <c r="A171" s="694"/>
      <c r="B171" s="695"/>
      <c r="C171" s="695"/>
      <c r="D171" s="695"/>
      <c r="E171" s="695"/>
      <c r="F171" s="69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hidden="1" customHeight="1">
      <c r="A172" s="694"/>
      <c r="B172" s="695"/>
      <c r="C172" s="695"/>
      <c r="D172" s="695"/>
      <c r="E172" s="695"/>
      <c r="F172" s="69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hidden="1" customHeight="1" thickBot="1">
      <c r="A173" s="694"/>
      <c r="B173" s="695"/>
      <c r="C173" s="695"/>
      <c r="D173" s="695"/>
      <c r="E173" s="695"/>
      <c r="F173" s="69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hidden="1" customHeight="1">
      <c r="A174" s="694"/>
      <c r="B174" s="695"/>
      <c r="C174" s="695"/>
      <c r="D174" s="695"/>
      <c r="E174" s="695"/>
      <c r="F174" s="696"/>
      <c r="G174" s="389" t="s">
        <v>396</v>
      </c>
      <c r="H174" s="390"/>
      <c r="I174" s="390"/>
      <c r="J174" s="390"/>
      <c r="K174" s="390"/>
      <c r="L174" s="390"/>
      <c r="M174" s="390"/>
      <c r="N174" s="390"/>
      <c r="O174" s="390"/>
      <c r="P174" s="390"/>
      <c r="Q174" s="390"/>
      <c r="R174" s="390"/>
      <c r="S174" s="390"/>
      <c r="T174" s="390"/>
      <c r="U174" s="390"/>
      <c r="V174" s="390"/>
      <c r="W174" s="390"/>
      <c r="X174" s="390"/>
      <c r="Y174" s="390"/>
      <c r="Z174" s="390"/>
      <c r="AA174" s="390"/>
      <c r="AB174" s="391"/>
      <c r="AC174" s="389" t="s">
        <v>397</v>
      </c>
      <c r="AD174" s="390"/>
      <c r="AE174" s="390"/>
      <c r="AF174" s="390"/>
      <c r="AG174" s="390"/>
      <c r="AH174" s="390"/>
      <c r="AI174" s="390"/>
      <c r="AJ174" s="390"/>
      <c r="AK174" s="390"/>
      <c r="AL174" s="390"/>
      <c r="AM174" s="390"/>
      <c r="AN174" s="390"/>
      <c r="AO174" s="390"/>
      <c r="AP174" s="390"/>
      <c r="AQ174" s="390"/>
      <c r="AR174" s="390"/>
      <c r="AS174" s="390"/>
      <c r="AT174" s="390"/>
      <c r="AU174" s="390"/>
      <c r="AV174" s="390"/>
      <c r="AW174" s="390"/>
      <c r="AX174" s="392"/>
    </row>
    <row r="175" spans="1:50" ht="25.5" hidden="1" customHeight="1">
      <c r="A175" s="694"/>
      <c r="B175" s="695"/>
      <c r="C175" s="695"/>
      <c r="D175" s="695"/>
      <c r="E175" s="695"/>
      <c r="F175" s="696"/>
      <c r="G175" s="393" t="s">
        <v>19</v>
      </c>
      <c r="H175" s="394"/>
      <c r="I175" s="394"/>
      <c r="J175" s="394"/>
      <c r="K175" s="394"/>
      <c r="L175" s="395" t="s">
        <v>20</v>
      </c>
      <c r="M175" s="394"/>
      <c r="N175" s="394"/>
      <c r="O175" s="394"/>
      <c r="P175" s="394"/>
      <c r="Q175" s="394"/>
      <c r="R175" s="394"/>
      <c r="S175" s="394"/>
      <c r="T175" s="394"/>
      <c r="U175" s="394"/>
      <c r="V175" s="394"/>
      <c r="W175" s="394"/>
      <c r="X175" s="396"/>
      <c r="Y175" s="397" t="s">
        <v>21</v>
      </c>
      <c r="Z175" s="398"/>
      <c r="AA175" s="398"/>
      <c r="AB175" s="399"/>
      <c r="AC175" s="393" t="s">
        <v>19</v>
      </c>
      <c r="AD175" s="394"/>
      <c r="AE175" s="394"/>
      <c r="AF175" s="394"/>
      <c r="AG175" s="394"/>
      <c r="AH175" s="395" t="s">
        <v>20</v>
      </c>
      <c r="AI175" s="394"/>
      <c r="AJ175" s="394"/>
      <c r="AK175" s="394"/>
      <c r="AL175" s="394"/>
      <c r="AM175" s="394"/>
      <c r="AN175" s="394"/>
      <c r="AO175" s="394"/>
      <c r="AP175" s="394"/>
      <c r="AQ175" s="394"/>
      <c r="AR175" s="394"/>
      <c r="AS175" s="394"/>
      <c r="AT175" s="396"/>
      <c r="AU175" s="397" t="s">
        <v>21</v>
      </c>
      <c r="AV175" s="398"/>
      <c r="AW175" s="398"/>
      <c r="AX175" s="400"/>
    </row>
    <row r="176" spans="1:50" ht="24.75" hidden="1" customHeight="1">
      <c r="A176" s="694"/>
      <c r="B176" s="695"/>
      <c r="C176" s="695"/>
      <c r="D176" s="695"/>
      <c r="E176" s="695"/>
      <c r="F176" s="696"/>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1"/>
    </row>
    <row r="177" spans="1:50" ht="24.75" hidden="1" customHeight="1">
      <c r="A177" s="694"/>
      <c r="B177" s="695"/>
      <c r="C177" s="695"/>
      <c r="D177" s="695"/>
      <c r="E177" s="695"/>
      <c r="F177" s="69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hidden="1" customHeight="1">
      <c r="A178" s="694"/>
      <c r="B178" s="695"/>
      <c r="C178" s="695"/>
      <c r="D178" s="695"/>
      <c r="E178" s="695"/>
      <c r="F178" s="69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hidden="1" customHeight="1">
      <c r="A179" s="694"/>
      <c r="B179" s="695"/>
      <c r="C179" s="695"/>
      <c r="D179" s="695"/>
      <c r="E179" s="695"/>
      <c r="F179" s="69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hidden="1" customHeight="1">
      <c r="A180" s="694"/>
      <c r="B180" s="695"/>
      <c r="C180" s="695"/>
      <c r="D180" s="695"/>
      <c r="E180" s="695"/>
      <c r="F180" s="69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hidden="1" customHeight="1">
      <c r="A181" s="694"/>
      <c r="B181" s="695"/>
      <c r="C181" s="695"/>
      <c r="D181" s="695"/>
      <c r="E181" s="695"/>
      <c r="F181" s="69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c r="A182" s="694"/>
      <c r="B182" s="695"/>
      <c r="C182" s="695"/>
      <c r="D182" s="695"/>
      <c r="E182" s="695"/>
      <c r="F182" s="69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c r="A183" s="694"/>
      <c r="B183" s="695"/>
      <c r="C183" s="695"/>
      <c r="D183" s="695"/>
      <c r="E183" s="695"/>
      <c r="F183" s="69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c r="A184" s="694"/>
      <c r="B184" s="695"/>
      <c r="C184" s="695"/>
      <c r="D184" s="695"/>
      <c r="E184" s="695"/>
      <c r="F184" s="69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c r="A185" s="694"/>
      <c r="B185" s="695"/>
      <c r="C185" s="695"/>
      <c r="D185" s="695"/>
      <c r="E185" s="695"/>
      <c r="F185" s="69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thickBot="1">
      <c r="A186" s="694"/>
      <c r="B186" s="695"/>
      <c r="C186" s="695"/>
      <c r="D186" s="695"/>
      <c r="E186" s="695"/>
      <c r="F186" s="69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hidden="1" customHeight="1">
      <c r="A187" s="694"/>
      <c r="B187" s="695"/>
      <c r="C187" s="695"/>
      <c r="D187" s="695"/>
      <c r="E187" s="695"/>
      <c r="F187" s="696"/>
      <c r="G187" s="389" t="s">
        <v>398</v>
      </c>
      <c r="H187" s="390"/>
      <c r="I187" s="390"/>
      <c r="J187" s="390"/>
      <c r="K187" s="390"/>
      <c r="L187" s="390"/>
      <c r="M187" s="390"/>
      <c r="N187" s="390"/>
      <c r="O187" s="390"/>
      <c r="P187" s="390"/>
      <c r="Q187" s="390"/>
      <c r="R187" s="390"/>
      <c r="S187" s="390"/>
      <c r="T187" s="390"/>
      <c r="U187" s="390"/>
      <c r="V187" s="390"/>
      <c r="W187" s="390"/>
      <c r="X187" s="390"/>
      <c r="Y187" s="390"/>
      <c r="Z187" s="390"/>
      <c r="AA187" s="390"/>
      <c r="AB187" s="391"/>
      <c r="AC187" s="389" t="s">
        <v>399</v>
      </c>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392"/>
    </row>
    <row r="188" spans="1:50" ht="24.75" hidden="1" customHeight="1">
      <c r="A188" s="694"/>
      <c r="B188" s="695"/>
      <c r="C188" s="695"/>
      <c r="D188" s="695"/>
      <c r="E188" s="695"/>
      <c r="F188" s="696"/>
      <c r="G188" s="393" t="s">
        <v>19</v>
      </c>
      <c r="H188" s="394"/>
      <c r="I188" s="394"/>
      <c r="J188" s="394"/>
      <c r="K188" s="394"/>
      <c r="L188" s="395" t="s">
        <v>20</v>
      </c>
      <c r="M188" s="394"/>
      <c r="N188" s="394"/>
      <c r="O188" s="394"/>
      <c r="P188" s="394"/>
      <c r="Q188" s="394"/>
      <c r="R188" s="394"/>
      <c r="S188" s="394"/>
      <c r="T188" s="394"/>
      <c r="U188" s="394"/>
      <c r="V188" s="394"/>
      <c r="W188" s="394"/>
      <c r="X188" s="396"/>
      <c r="Y188" s="397" t="s">
        <v>21</v>
      </c>
      <c r="Z188" s="398"/>
      <c r="AA188" s="398"/>
      <c r="AB188" s="399"/>
      <c r="AC188" s="393" t="s">
        <v>19</v>
      </c>
      <c r="AD188" s="394"/>
      <c r="AE188" s="394"/>
      <c r="AF188" s="394"/>
      <c r="AG188" s="394"/>
      <c r="AH188" s="395" t="s">
        <v>20</v>
      </c>
      <c r="AI188" s="394"/>
      <c r="AJ188" s="394"/>
      <c r="AK188" s="394"/>
      <c r="AL188" s="394"/>
      <c r="AM188" s="394"/>
      <c r="AN188" s="394"/>
      <c r="AO188" s="394"/>
      <c r="AP188" s="394"/>
      <c r="AQ188" s="394"/>
      <c r="AR188" s="394"/>
      <c r="AS188" s="394"/>
      <c r="AT188" s="396"/>
      <c r="AU188" s="397" t="s">
        <v>21</v>
      </c>
      <c r="AV188" s="398"/>
      <c r="AW188" s="398"/>
      <c r="AX188" s="400"/>
    </row>
    <row r="189" spans="1:50" ht="24.75" hidden="1" customHeight="1">
      <c r="A189" s="694"/>
      <c r="B189" s="695"/>
      <c r="C189" s="695"/>
      <c r="D189" s="695"/>
      <c r="E189" s="695"/>
      <c r="F189" s="696"/>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1"/>
    </row>
    <row r="190" spans="1:50" ht="24.75" hidden="1" customHeight="1">
      <c r="A190" s="694"/>
      <c r="B190" s="695"/>
      <c r="C190" s="695"/>
      <c r="D190" s="695"/>
      <c r="E190" s="695"/>
      <c r="F190" s="69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hidden="1" customHeight="1">
      <c r="A191" s="694"/>
      <c r="B191" s="695"/>
      <c r="C191" s="695"/>
      <c r="D191" s="695"/>
      <c r="E191" s="695"/>
      <c r="F191" s="69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hidden="1" customHeight="1">
      <c r="A192" s="694"/>
      <c r="B192" s="695"/>
      <c r="C192" s="695"/>
      <c r="D192" s="695"/>
      <c r="E192" s="695"/>
      <c r="F192" s="69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hidden="1" customHeight="1">
      <c r="A193" s="694"/>
      <c r="B193" s="695"/>
      <c r="C193" s="695"/>
      <c r="D193" s="695"/>
      <c r="E193" s="695"/>
      <c r="F193" s="69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hidden="1" customHeight="1">
      <c r="A194" s="694"/>
      <c r="B194" s="695"/>
      <c r="C194" s="695"/>
      <c r="D194" s="695"/>
      <c r="E194" s="695"/>
      <c r="F194" s="69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c r="A195" s="694"/>
      <c r="B195" s="695"/>
      <c r="C195" s="695"/>
      <c r="D195" s="695"/>
      <c r="E195" s="695"/>
      <c r="F195" s="69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c r="A196" s="694"/>
      <c r="B196" s="695"/>
      <c r="C196" s="695"/>
      <c r="D196" s="695"/>
      <c r="E196" s="695"/>
      <c r="F196" s="69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c r="A197" s="694"/>
      <c r="B197" s="695"/>
      <c r="C197" s="695"/>
      <c r="D197" s="695"/>
      <c r="E197" s="695"/>
      <c r="F197" s="69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c r="A198" s="694"/>
      <c r="B198" s="695"/>
      <c r="C198" s="695"/>
      <c r="D198" s="695"/>
      <c r="E198" s="695"/>
      <c r="F198" s="69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thickBot="1">
      <c r="A199" s="694"/>
      <c r="B199" s="695"/>
      <c r="C199" s="695"/>
      <c r="D199" s="695"/>
      <c r="E199" s="695"/>
      <c r="F199" s="69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hidden="1" customHeight="1">
      <c r="A200" s="694"/>
      <c r="B200" s="695"/>
      <c r="C200" s="695"/>
      <c r="D200" s="695"/>
      <c r="E200" s="695"/>
      <c r="F200" s="696"/>
      <c r="G200" s="389" t="s">
        <v>348</v>
      </c>
      <c r="H200" s="390"/>
      <c r="I200" s="390"/>
      <c r="J200" s="390"/>
      <c r="K200" s="390"/>
      <c r="L200" s="390"/>
      <c r="M200" s="390"/>
      <c r="N200" s="390"/>
      <c r="O200" s="390"/>
      <c r="P200" s="390"/>
      <c r="Q200" s="390"/>
      <c r="R200" s="390"/>
      <c r="S200" s="390"/>
      <c r="T200" s="390"/>
      <c r="U200" s="390"/>
      <c r="V200" s="390"/>
      <c r="W200" s="390"/>
      <c r="X200" s="390"/>
      <c r="Y200" s="390"/>
      <c r="Z200" s="390"/>
      <c r="AA200" s="390"/>
      <c r="AB200" s="391"/>
      <c r="AC200" s="389" t="s">
        <v>400</v>
      </c>
      <c r="AD200" s="390"/>
      <c r="AE200" s="390"/>
      <c r="AF200" s="390"/>
      <c r="AG200" s="390"/>
      <c r="AH200" s="390"/>
      <c r="AI200" s="390"/>
      <c r="AJ200" s="390"/>
      <c r="AK200" s="390"/>
      <c r="AL200" s="390"/>
      <c r="AM200" s="390"/>
      <c r="AN200" s="390"/>
      <c r="AO200" s="390"/>
      <c r="AP200" s="390"/>
      <c r="AQ200" s="390"/>
      <c r="AR200" s="390"/>
      <c r="AS200" s="390"/>
      <c r="AT200" s="390"/>
      <c r="AU200" s="390"/>
      <c r="AV200" s="390"/>
      <c r="AW200" s="390"/>
      <c r="AX200" s="392"/>
    </row>
    <row r="201" spans="1:50" ht="24.75" hidden="1" customHeight="1">
      <c r="A201" s="694"/>
      <c r="B201" s="695"/>
      <c r="C201" s="695"/>
      <c r="D201" s="695"/>
      <c r="E201" s="695"/>
      <c r="F201" s="696"/>
      <c r="G201" s="393" t="s">
        <v>19</v>
      </c>
      <c r="H201" s="394"/>
      <c r="I201" s="394"/>
      <c r="J201" s="394"/>
      <c r="K201" s="394"/>
      <c r="L201" s="395" t="s">
        <v>20</v>
      </c>
      <c r="M201" s="394"/>
      <c r="N201" s="394"/>
      <c r="O201" s="394"/>
      <c r="P201" s="394"/>
      <c r="Q201" s="394"/>
      <c r="R201" s="394"/>
      <c r="S201" s="394"/>
      <c r="T201" s="394"/>
      <c r="U201" s="394"/>
      <c r="V201" s="394"/>
      <c r="W201" s="394"/>
      <c r="X201" s="396"/>
      <c r="Y201" s="397" t="s">
        <v>21</v>
      </c>
      <c r="Z201" s="398"/>
      <c r="AA201" s="398"/>
      <c r="AB201" s="399"/>
      <c r="AC201" s="393" t="s">
        <v>19</v>
      </c>
      <c r="AD201" s="394"/>
      <c r="AE201" s="394"/>
      <c r="AF201" s="394"/>
      <c r="AG201" s="394"/>
      <c r="AH201" s="395" t="s">
        <v>20</v>
      </c>
      <c r="AI201" s="394"/>
      <c r="AJ201" s="394"/>
      <c r="AK201" s="394"/>
      <c r="AL201" s="394"/>
      <c r="AM201" s="394"/>
      <c r="AN201" s="394"/>
      <c r="AO201" s="394"/>
      <c r="AP201" s="394"/>
      <c r="AQ201" s="394"/>
      <c r="AR201" s="394"/>
      <c r="AS201" s="394"/>
      <c r="AT201" s="396"/>
      <c r="AU201" s="397" t="s">
        <v>21</v>
      </c>
      <c r="AV201" s="398"/>
      <c r="AW201" s="398"/>
      <c r="AX201" s="400"/>
    </row>
    <row r="202" spans="1:50" ht="24.75" hidden="1" customHeight="1">
      <c r="A202" s="694"/>
      <c r="B202" s="695"/>
      <c r="C202" s="695"/>
      <c r="D202" s="695"/>
      <c r="E202" s="695"/>
      <c r="F202" s="696"/>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1"/>
    </row>
    <row r="203" spans="1:50" ht="24.75" hidden="1" customHeight="1">
      <c r="A203" s="694"/>
      <c r="B203" s="695"/>
      <c r="C203" s="695"/>
      <c r="D203" s="695"/>
      <c r="E203" s="695"/>
      <c r="F203" s="69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hidden="1" customHeight="1">
      <c r="A204" s="694"/>
      <c r="B204" s="695"/>
      <c r="C204" s="695"/>
      <c r="D204" s="695"/>
      <c r="E204" s="695"/>
      <c r="F204" s="69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hidden="1" customHeight="1">
      <c r="A205" s="694"/>
      <c r="B205" s="695"/>
      <c r="C205" s="695"/>
      <c r="D205" s="695"/>
      <c r="E205" s="695"/>
      <c r="F205" s="69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hidden="1" customHeight="1">
      <c r="A206" s="694"/>
      <c r="B206" s="695"/>
      <c r="C206" s="695"/>
      <c r="D206" s="695"/>
      <c r="E206" s="695"/>
      <c r="F206" s="69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hidden="1" customHeight="1">
      <c r="A207" s="694"/>
      <c r="B207" s="695"/>
      <c r="C207" s="695"/>
      <c r="D207" s="695"/>
      <c r="E207" s="695"/>
      <c r="F207" s="69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c r="A208" s="694"/>
      <c r="B208" s="695"/>
      <c r="C208" s="695"/>
      <c r="D208" s="695"/>
      <c r="E208" s="695"/>
      <c r="F208" s="69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c r="A209" s="694"/>
      <c r="B209" s="695"/>
      <c r="C209" s="695"/>
      <c r="D209" s="695"/>
      <c r="E209" s="695"/>
      <c r="F209" s="69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c r="A210" s="694"/>
      <c r="B210" s="695"/>
      <c r="C210" s="695"/>
      <c r="D210" s="695"/>
      <c r="E210" s="695"/>
      <c r="F210" s="69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c r="A211" s="694"/>
      <c r="B211" s="695"/>
      <c r="C211" s="695"/>
      <c r="D211" s="695"/>
      <c r="E211" s="695"/>
      <c r="F211" s="69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thickBot="1">
      <c r="A212" s="697"/>
      <c r="B212" s="698"/>
      <c r="C212" s="698"/>
      <c r="D212" s="698"/>
      <c r="E212" s="698"/>
      <c r="F212" s="699"/>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hidden="1" customHeight="1" thickBot="1"/>
    <row r="214" spans="1:50" ht="30" hidden="1" customHeight="1">
      <c r="A214" s="709" t="s">
        <v>34</v>
      </c>
      <c r="B214" s="710"/>
      <c r="C214" s="710"/>
      <c r="D214" s="710"/>
      <c r="E214" s="710"/>
      <c r="F214" s="711"/>
      <c r="G214" s="389" t="s">
        <v>401</v>
      </c>
      <c r="H214" s="390"/>
      <c r="I214" s="390"/>
      <c r="J214" s="390"/>
      <c r="K214" s="390"/>
      <c r="L214" s="390"/>
      <c r="M214" s="390"/>
      <c r="N214" s="390"/>
      <c r="O214" s="390"/>
      <c r="P214" s="390"/>
      <c r="Q214" s="390"/>
      <c r="R214" s="390"/>
      <c r="S214" s="390"/>
      <c r="T214" s="390"/>
      <c r="U214" s="390"/>
      <c r="V214" s="390"/>
      <c r="W214" s="390"/>
      <c r="X214" s="390"/>
      <c r="Y214" s="390"/>
      <c r="Z214" s="390"/>
      <c r="AA214" s="390"/>
      <c r="AB214" s="391"/>
      <c r="AC214" s="389" t="s">
        <v>402</v>
      </c>
      <c r="AD214" s="390"/>
      <c r="AE214" s="390"/>
      <c r="AF214" s="390"/>
      <c r="AG214" s="390"/>
      <c r="AH214" s="390"/>
      <c r="AI214" s="390"/>
      <c r="AJ214" s="390"/>
      <c r="AK214" s="390"/>
      <c r="AL214" s="390"/>
      <c r="AM214" s="390"/>
      <c r="AN214" s="390"/>
      <c r="AO214" s="390"/>
      <c r="AP214" s="390"/>
      <c r="AQ214" s="390"/>
      <c r="AR214" s="390"/>
      <c r="AS214" s="390"/>
      <c r="AT214" s="390"/>
      <c r="AU214" s="390"/>
      <c r="AV214" s="390"/>
      <c r="AW214" s="390"/>
      <c r="AX214" s="392"/>
    </row>
    <row r="215" spans="1:50" ht="24.75" hidden="1" customHeight="1">
      <c r="A215" s="694"/>
      <c r="B215" s="695"/>
      <c r="C215" s="695"/>
      <c r="D215" s="695"/>
      <c r="E215" s="695"/>
      <c r="F215" s="696"/>
      <c r="G215" s="393" t="s">
        <v>19</v>
      </c>
      <c r="H215" s="394"/>
      <c r="I215" s="394"/>
      <c r="J215" s="394"/>
      <c r="K215" s="394"/>
      <c r="L215" s="395" t="s">
        <v>20</v>
      </c>
      <c r="M215" s="394"/>
      <c r="N215" s="394"/>
      <c r="O215" s="394"/>
      <c r="P215" s="394"/>
      <c r="Q215" s="394"/>
      <c r="R215" s="394"/>
      <c r="S215" s="394"/>
      <c r="T215" s="394"/>
      <c r="U215" s="394"/>
      <c r="V215" s="394"/>
      <c r="W215" s="394"/>
      <c r="X215" s="396"/>
      <c r="Y215" s="397" t="s">
        <v>21</v>
      </c>
      <c r="Z215" s="398"/>
      <c r="AA215" s="398"/>
      <c r="AB215" s="399"/>
      <c r="AC215" s="393" t="s">
        <v>19</v>
      </c>
      <c r="AD215" s="394"/>
      <c r="AE215" s="394"/>
      <c r="AF215" s="394"/>
      <c r="AG215" s="394"/>
      <c r="AH215" s="395" t="s">
        <v>20</v>
      </c>
      <c r="AI215" s="394"/>
      <c r="AJ215" s="394"/>
      <c r="AK215" s="394"/>
      <c r="AL215" s="394"/>
      <c r="AM215" s="394"/>
      <c r="AN215" s="394"/>
      <c r="AO215" s="394"/>
      <c r="AP215" s="394"/>
      <c r="AQ215" s="394"/>
      <c r="AR215" s="394"/>
      <c r="AS215" s="394"/>
      <c r="AT215" s="396"/>
      <c r="AU215" s="397" t="s">
        <v>21</v>
      </c>
      <c r="AV215" s="398"/>
      <c r="AW215" s="398"/>
      <c r="AX215" s="400"/>
    </row>
    <row r="216" spans="1:50" ht="24.75" hidden="1" customHeight="1">
      <c r="A216" s="694"/>
      <c r="B216" s="695"/>
      <c r="C216" s="695"/>
      <c r="D216" s="695"/>
      <c r="E216" s="695"/>
      <c r="F216" s="696"/>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1"/>
    </row>
    <row r="217" spans="1:50" ht="24.75" hidden="1" customHeight="1">
      <c r="A217" s="694"/>
      <c r="B217" s="695"/>
      <c r="C217" s="695"/>
      <c r="D217" s="695"/>
      <c r="E217" s="695"/>
      <c r="F217" s="69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hidden="1" customHeight="1">
      <c r="A218" s="694"/>
      <c r="B218" s="695"/>
      <c r="C218" s="695"/>
      <c r="D218" s="695"/>
      <c r="E218" s="695"/>
      <c r="F218" s="69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hidden="1" customHeight="1">
      <c r="A219" s="694"/>
      <c r="B219" s="695"/>
      <c r="C219" s="695"/>
      <c r="D219" s="695"/>
      <c r="E219" s="695"/>
      <c r="F219" s="69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hidden="1" customHeight="1">
      <c r="A220" s="694"/>
      <c r="B220" s="695"/>
      <c r="C220" s="695"/>
      <c r="D220" s="695"/>
      <c r="E220" s="695"/>
      <c r="F220" s="69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c r="A221" s="694"/>
      <c r="B221" s="695"/>
      <c r="C221" s="695"/>
      <c r="D221" s="695"/>
      <c r="E221" s="695"/>
      <c r="F221" s="69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c r="A222" s="694"/>
      <c r="B222" s="695"/>
      <c r="C222" s="695"/>
      <c r="D222" s="695"/>
      <c r="E222" s="695"/>
      <c r="F222" s="69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c r="A223" s="694"/>
      <c r="B223" s="695"/>
      <c r="C223" s="695"/>
      <c r="D223" s="695"/>
      <c r="E223" s="695"/>
      <c r="F223" s="69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c r="A224" s="694"/>
      <c r="B224" s="695"/>
      <c r="C224" s="695"/>
      <c r="D224" s="695"/>
      <c r="E224" s="695"/>
      <c r="F224" s="69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c r="A225" s="694"/>
      <c r="B225" s="695"/>
      <c r="C225" s="695"/>
      <c r="D225" s="695"/>
      <c r="E225" s="695"/>
      <c r="F225" s="69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thickBot="1">
      <c r="A226" s="694"/>
      <c r="B226" s="695"/>
      <c r="C226" s="695"/>
      <c r="D226" s="695"/>
      <c r="E226" s="695"/>
      <c r="F226" s="69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hidden="1" customHeight="1">
      <c r="A227" s="694"/>
      <c r="B227" s="695"/>
      <c r="C227" s="695"/>
      <c r="D227" s="695"/>
      <c r="E227" s="695"/>
      <c r="F227" s="696"/>
      <c r="G227" s="389" t="s">
        <v>403</v>
      </c>
      <c r="H227" s="390"/>
      <c r="I227" s="390"/>
      <c r="J227" s="390"/>
      <c r="K227" s="390"/>
      <c r="L227" s="390"/>
      <c r="M227" s="390"/>
      <c r="N227" s="390"/>
      <c r="O227" s="390"/>
      <c r="P227" s="390"/>
      <c r="Q227" s="390"/>
      <c r="R227" s="390"/>
      <c r="S227" s="390"/>
      <c r="T227" s="390"/>
      <c r="U227" s="390"/>
      <c r="V227" s="390"/>
      <c r="W227" s="390"/>
      <c r="X227" s="390"/>
      <c r="Y227" s="390"/>
      <c r="Z227" s="390"/>
      <c r="AA227" s="390"/>
      <c r="AB227" s="391"/>
      <c r="AC227" s="389" t="s">
        <v>404</v>
      </c>
      <c r="AD227" s="390"/>
      <c r="AE227" s="390"/>
      <c r="AF227" s="390"/>
      <c r="AG227" s="390"/>
      <c r="AH227" s="390"/>
      <c r="AI227" s="390"/>
      <c r="AJ227" s="390"/>
      <c r="AK227" s="390"/>
      <c r="AL227" s="390"/>
      <c r="AM227" s="390"/>
      <c r="AN227" s="390"/>
      <c r="AO227" s="390"/>
      <c r="AP227" s="390"/>
      <c r="AQ227" s="390"/>
      <c r="AR227" s="390"/>
      <c r="AS227" s="390"/>
      <c r="AT227" s="390"/>
      <c r="AU227" s="390"/>
      <c r="AV227" s="390"/>
      <c r="AW227" s="390"/>
      <c r="AX227" s="392"/>
    </row>
    <row r="228" spans="1:50" ht="25.5" hidden="1" customHeight="1">
      <c r="A228" s="694"/>
      <c r="B228" s="695"/>
      <c r="C228" s="695"/>
      <c r="D228" s="695"/>
      <c r="E228" s="695"/>
      <c r="F228" s="696"/>
      <c r="G228" s="393" t="s">
        <v>19</v>
      </c>
      <c r="H228" s="394"/>
      <c r="I228" s="394"/>
      <c r="J228" s="394"/>
      <c r="K228" s="394"/>
      <c r="L228" s="395" t="s">
        <v>20</v>
      </c>
      <c r="M228" s="394"/>
      <c r="N228" s="394"/>
      <c r="O228" s="394"/>
      <c r="P228" s="394"/>
      <c r="Q228" s="394"/>
      <c r="R228" s="394"/>
      <c r="S228" s="394"/>
      <c r="T228" s="394"/>
      <c r="U228" s="394"/>
      <c r="V228" s="394"/>
      <c r="W228" s="394"/>
      <c r="X228" s="396"/>
      <c r="Y228" s="397" t="s">
        <v>21</v>
      </c>
      <c r="Z228" s="398"/>
      <c r="AA228" s="398"/>
      <c r="AB228" s="399"/>
      <c r="AC228" s="393" t="s">
        <v>19</v>
      </c>
      <c r="AD228" s="394"/>
      <c r="AE228" s="394"/>
      <c r="AF228" s="394"/>
      <c r="AG228" s="394"/>
      <c r="AH228" s="395" t="s">
        <v>20</v>
      </c>
      <c r="AI228" s="394"/>
      <c r="AJ228" s="394"/>
      <c r="AK228" s="394"/>
      <c r="AL228" s="394"/>
      <c r="AM228" s="394"/>
      <c r="AN228" s="394"/>
      <c r="AO228" s="394"/>
      <c r="AP228" s="394"/>
      <c r="AQ228" s="394"/>
      <c r="AR228" s="394"/>
      <c r="AS228" s="394"/>
      <c r="AT228" s="396"/>
      <c r="AU228" s="397" t="s">
        <v>21</v>
      </c>
      <c r="AV228" s="398"/>
      <c r="AW228" s="398"/>
      <c r="AX228" s="400"/>
    </row>
    <row r="229" spans="1:50" ht="24.75" hidden="1" customHeight="1">
      <c r="A229" s="694"/>
      <c r="B229" s="695"/>
      <c r="C229" s="695"/>
      <c r="D229" s="695"/>
      <c r="E229" s="695"/>
      <c r="F229" s="696"/>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1"/>
    </row>
    <row r="230" spans="1:50" ht="24.75" hidden="1" customHeight="1">
      <c r="A230" s="694"/>
      <c r="B230" s="695"/>
      <c r="C230" s="695"/>
      <c r="D230" s="695"/>
      <c r="E230" s="695"/>
      <c r="F230" s="69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hidden="1" customHeight="1">
      <c r="A231" s="694"/>
      <c r="B231" s="695"/>
      <c r="C231" s="695"/>
      <c r="D231" s="695"/>
      <c r="E231" s="695"/>
      <c r="F231" s="69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hidden="1" customHeight="1">
      <c r="A232" s="694"/>
      <c r="B232" s="695"/>
      <c r="C232" s="695"/>
      <c r="D232" s="695"/>
      <c r="E232" s="695"/>
      <c r="F232" s="69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hidden="1" customHeight="1">
      <c r="A233" s="694"/>
      <c r="B233" s="695"/>
      <c r="C233" s="695"/>
      <c r="D233" s="695"/>
      <c r="E233" s="695"/>
      <c r="F233" s="69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hidden="1" customHeight="1">
      <c r="A234" s="694"/>
      <c r="B234" s="695"/>
      <c r="C234" s="695"/>
      <c r="D234" s="695"/>
      <c r="E234" s="695"/>
      <c r="F234" s="69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hidden="1" customHeight="1">
      <c r="A235" s="694"/>
      <c r="B235" s="695"/>
      <c r="C235" s="695"/>
      <c r="D235" s="695"/>
      <c r="E235" s="695"/>
      <c r="F235" s="69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hidden="1" customHeight="1">
      <c r="A236" s="694"/>
      <c r="B236" s="695"/>
      <c r="C236" s="695"/>
      <c r="D236" s="695"/>
      <c r="E236" s="695"/>
      <c r="F236" s="69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hidden="1" customHeight="1">
      <c r="A237" s="694"/>
      <c r="B237" s="695"/>
      <c r="C237" s="695"/>
      <c r="D237" s="695"/>
      <c r="E237" s="695"/>
      <c r="F237" s="69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hidden="1" customHeight="1">
      <c r="A238" s="694"/>
      <c r="B238" s="695"/>
      <c r="C238" s="695"/>
      <c r="D238" s="695"/>
      <c r="E238" s="695"/>
      <c r="F238" s="69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hidden="1" customHeight="1" thickBot="1">
      <c r="A239" s="694"/>
      <c r="B239" s="695"/>
      <c r="C239" s="695"/>
      <c r="D239" s="695"/>
      <c r="E239" s="695"/>
      <c r="F239" s="69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hidden="1" customHeight="1">
      <c r="A240" s="694"/>
      <c r="B240" s="695"/>
      <c r="C240" s="695"/>
      <c r="D240" s="695"/>
      <c r="E240" s="695"/>
      <c r="F240" s="696"/>
      <c r="G240" s="389" t="s">
        <v>405</v>
      </c>
      <c r="H240" s="390"/>
      <c r="I240" s="390"/>
      <c r="J240" s="390"/>
      <c r="K240" s="390"/>
      <c r="L240" s="390"/>
      <c r="M240" s="390"/>
      <c r="N240" s="390"/>
      <c r="O240" s="390"/>
      <c r="P240" s="390"/>
      <c r="Q240" s="390"/>
      <c r="R240" s="390"/>
      <c r="S240" s="390"/>
      <c r="T240" s="390"/>
      <c r="U240" s="390"/>
      <c r="V240" s="390"/>
      <c r="W240" s="390"/>
      <c r="X240" s="390"/>
      <c r="Y240" s="390"/>
      <c r="Z240" s="390"/>
      <c r="AA240" s="390"/>
      <c r="AB240" s="391"/>
      <c r="AC240" s="389" t="s">
        <v>406</v>
      </c>
      <c r="AD240" s="390"/>
      <c r="AE240" s="390"/>
      <c r="AF240" s="390"/>
      <c r="AG240" s="390"/>
      <c r="AH240" s="390"/>
      <c r="AI240" s="390"/>
      <c r="AJ240" s="390"/>
      <c r="AK240" s="390"/>
      <c r="AL240" s="390"/>
      <c r="AM240" s="390"/>
      <c r="AN240" s="390"/>
      <c r="AO240" s="390"/>
      <c r="AP240" s="390"/>
      <c r="AQ240" s="390"/>
      <c r="AR240" s="390"/>
      <c r="AS240" s="390"/>
      <c r="AT240" s="390"/>
      <c r="AU240" s="390"/>
      <c r="AV240" s="390"/>
      <c r="AW240" s="390"/>
      <c r="AX240" s="392"/>
    </row>
    <row r="241" spans="1:50" ht="24.75" hidden="1" customHeight="1">
      <c r="A241" s="694"/>
      <c r="B241" s="695"/>
      <c r="C241" s="695"/>
      <c r="D241" s="695"/>
      <c r="E241" s="695"/>
      <c r="F241" s="696"/>
      <c r="G241" s="393" t="s">
        <v>19</v>
      </c>
      <c r="H241" s="394"/>
      <c r="I241" s="394"/>
      <c r="J241" s="394"/>
      <c r="K241" s="394"/>
      <c r="L241" s="395" t="s">
        <v>20</v>
      </c>
      <c r="M241" s="394"/>
      <c r="N241" s="394"/>
      <c r="O241" s="394"/>
      <c r="P241" s="394"/>
      <c r="Q241" s="394"/>
      <c r="R241" s="394"/>
      <c r="S241" s="394"/>
      <c r="T241" s="394"/>
      <c r="U241" s="394"/>
      <c r="V241" s="394"/>
      <c r="W241" s="394"/>
      <c r="X241" s="396"/>
      <c r="Y241" s="397" t="s">
        <v>21</v>
      </c>
      <c r="Z241" s="398"/>
      <c r="AA241" s="398"/>
      <c r="AB241" s="399"/>
      <c r="AC241" s="393" t="s">
        <v>19</v>
      </c>
      <c r="AD241" s="394"/>
      <c r="AE241" s="394"/>
      <c r="AF241" s="394"/>
      <c r="AG241" s="394"/>
      <c r="AH241" s="395" t="s">
        <v>20</v>
      </c>
      <c r="AI241" s="394"/>
      <c r="AJ241" s="394"/>
      <c r="AK241" s="394"/>
      <c r="AL241" s="394"/>
      <c r="AM241" s="394"/>
      <c r="AN241" s="394"/>
      <c r="AO241" s="394"/>
      <c r="AP241" s="394"/>
      <c r="AQ241" s="394"/>
      <c r="AR241" s="394"/>
      <c r="AS241" s="394"/>
      <c r="AT241" s="396"/>
      <c r="AU241" s="397" t="s">
        <v>21</v>
      </c>
      <c r="AV241" s="398"/>
      <c r="AW241" s="398"/>
      <c r="AX241" s="400"/>
    </row>
    <row r="242" spans="1:50" ht="24.75" hidden="1" customHeight="1">
      <c r="A242" s="694"/>
      <c r="B242" s="695"/>
      <c r="C242" s="695"/>
      <c r="D242" s="695"/>
      <c r="E242" s="695"/>
      <c r="F242" s="696"/>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1"/>
    </row>
    <row r="243" spans="1:50" ht="24.75" hidden="1" customHeight="1">
      <c r="A243" s="694"/>
      <c r="B243" s="695"/>
      <c r="C243" s="695"/>
      <c r="D243" s="695"/>
      <c r="E243" s="695"/>
      <c r="F243" s="69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hidden="1" customHeight="1">
      <c r="A244" s="694"/>
      <c r="B244" s="695"/>
      <c r="C244" s="695"/>
      <c r="D244" s="695"/>
      <c r="E244" s="695"/>
      <c r="F244" s="69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hidden="1" customHeight="1">
      <c r="A245" s="694"/>
      <c r="B245" s="695"/>
      <c r="C245" s="695"/>
      <c r="D245" s="695"/>
      <c r="E245" s="695"/>
      <c r="F245" s="69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hidden="1" customHeight="1">
      <c r="A246" s="694"/>
      <c r="B246" s="695"/>
      <c r="C246" s="695"/>
      <c r="D246" s="695"/>
      <c r="E246" s="695"/>
      <c r="F246" s="69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hidden="1" customHeight="1">
      <c r="A247" s="694"/>
      <c r="B247" s="695"/>
      <c r="C247" s="695"/>
      <c r="D247" s="695"/>
      <c r="E247" s="695"/>
      <c r="F247" s="69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hidden="1" customHeight="1">
      <c r="A248" s="694"/>
      <c r="B248" s="695"/>
      <c r="C248" s="695"/>
      <c r="D248" s="695"/>
      <c r="E248" s="695"/>
      <c r="F248" s="69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hidden="1" customHeight="1">
      <c r="A249" s="694"/>
      <c r="B249" s="695"/>
      <c r="C249" s="695"/>
      <c r="D249" s="695"/>
      <c r="E249" s="695"/>
      <c r="F249" s="69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hidden="1" customHeight="1">
      <c r="A250" s="694"/>
      <c r="B250" s="695"/>
      <c r="C250" s="695"/>
      <c r="D250" s="695"/>
      <c r="E250" s="695"/>
      <c r="F250" s="69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hidden="1" customHeight="1">
      <c r="A251" s="694"/>
      <c r="B251" s="695"/>
      <c r="C251" s="695"/>
      <c r="D251" s="695"/>
      <c r="E251" s="695"/>
      <c r="F251" s="69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hidden="1" customHeight="1" thickBot="1">
      <c r="A252" s="694"/>
      <c r="B252" s="695"/>
      <c r="C252" s="695"/>
      <c r="D252" s="695"/>
      <c r="E252" s="695"/>
      <c r="F252" s="69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hidden="1" customHeight="1">
      <c r="A253" s="694"/>
      <c r="B253" s="695"/>
      <c r="C253" s="695"/>
      <c r="D253" s="695"/>
      <c r="E253" s="695"/>
      <c r="F253" s="696"/>
      <c r="G253" s="389" t="s">
        <v>407</v>
      </c>
      <c r="H253" s="390"/>
      <c r="I253" s="390"/>
      <c r="J253" s="390"/>
      <c r="K253" s="390"/>
      <c r="L253" s="390"/>
      <c r="M253" s="390"/>
      <c r="N253" s="390"/>
      <c r="O253" s="390"/>
      <c r="P253" s="390"/>
      <c r="Q253" s="390"/>
      <c r="R253" s="390"/>
      <c r="S253" s="390"/>
      <c r="T253" s="390"/>
      <c r="U253" s="390"/>
      <c r="V253" s="390"/>
      <c r="W253" s="390"/>
      <c r="X253" s="390"/>
      <c r="Y253" s="390"/>
      <c r="Z253" s="390"/>
      <c r="AA253" s="390"/>
      <c r="AB253" s="391"/>
      <c r="AC253" s="389" t="s">
        <v>408</v>
      </c>
      <c r="AD253" s="390"/>
      <c r="AE253" s="390"/>
      <c r="AF253" s="390"/>
      <c r="AG253" s="390"/>
      <c r="AH253" s="390"/>
      <c r="AI253" s="390"/>
      <c r="AJ253" s="390"/>
      <c r="AK253" s="390"/>
      <c r="AL253" s="390"/>
      <c r="AM253" s="390"/>
      <c r="AN253" s="390"/>
      <c r="AO253" s="390"/>
      <c r="AP253" s="390"/>
      <c r="AQ253" s="390"/>
      <c r="AR253" s="390"/>
      <c r="AS253" s="390"/>
      <c r="AT253" s="390"/>
      <c r="AU253" s="390"/>
      <c r="AV253" s="390"/>
      <c r="AW253" s="390"/>
      <c r="AX253" s="392"/>
    </row>
    <row r="254" spans="1:50" ht="24.75" hidden="1" customHeight="1">
      <c r="A254" s="694"/>
      <c r="B254" s="695"/>
      <c r="C254" s="695"/>
      <c r="D254" s="695"/>
      <c r="E254" s="695"/>
      <c r="F254" s="696"/>
      <c r="G254" s="393" t="s">
        <v>19</v>
      </c>
      <c r="H254" s="394"/>
      <c r="I254" s="394"/>
      <c r="J254" s="394"/>
      <c r="K254" s="394"/>
      <c r="L254" s="395" t="s">
        <v>20</v>
      </c>
      <c r="M254" s="394"/>
      <c r="N254" s="394"/>
      <c r="O254" s="394"/>
      <c r="P254" s="394"/>
      <c r="Q254" s="394"/>
      <c r="R254" s="394"/>
      <c r="S254" s="394"/>
      <c r="T254" s="394"/>
      <c r="U254" s="394"/>
      <c r="V254" s="394"/>
      <c r="W254" s="394"/>
      <c r="X254" s="396"/>
      <c r="Y254" s="397" t="s">
        <v>21</v>
      </c>
      <c r="Z254" s="398"/>
      <c r="AA254" s="398"/>
      <c r="AB254" s="399"/>
      <c r="AC254" s="393" t="s">
        <v>19</v>
      </c>
      <c r="AD254" s="394"/>
      <c r="AE254" s="394"/>
      <c r="AF254" s="394"/>
      <c r="AG254" s="394"/>
      <c r="AH254" s="395" t="s">
        <v>20</v>
      </c>
      <c r="AI254" s="394"/>
      <c r="AJ254" s="394"/>
      <c r="AK254" s="394"/>
      <c r="AL254" s="394"/>
      <c r="AM254" s="394"/>
      <c r="AN254" s="394"/>
      <c r="AO254" s="394"/>
      <c r="AP254" s="394"/>
      <c r="AQ254" s="394"/>
      <c r="AR254" s="394"/>
      <c r="AS254" s="394"/>
      <c r="AT254" s="396"/>
      <c r="AU254" s="397" t="s">
        <v>21</v>
      </c>
      <c r="AV254" s="398"/>
      <c r="AW254" s="398"/>
      <c r="AX254" s="400"/>
    </row>
    <row r="255" spans="1:50" ht="24.75" hidden="1" customHeight="1">
      <c r="A255" s="694"/>
      <c r="B255" s="695"/>
      <c r="C255" s="695"/>
      <c r="D255" s="695"/>
      <c r="E255" s="695"/>
      <c r="F255" s="696"/>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1"/>
    </row>
    <row r="256" spans="1:50" ht="24.75" hidden="1" customHeight="1">
      <c r="A256" s="694"/>
      <c r="B256" s="695"/>
      <c r="C256" s="695"/>
      <c r="D256" s="695"/>
      <c r="E256" s="695"/>
      <c r="F256" s="69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hidden="1" customHeight="1">
      <c r="A257" s="694"/>
      <c r="B257" s="695"/>
      <c r="C257" s="695"/>
      <c r="D257" s="695"/>
      <c r="E257" s="695"/>
      <c r="F257" s="69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hidden="1" customHeight="1">
      <c r="A258" s="694"/>
      <c r="B258" s="695"/>
      <c r="C258" s="695"/>
      <c r="D258" s="695"/>
      <c r="E258" s="695"/>
      <c r="F258" s="69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hidden="1" customHeight="1">
      <c r="A259" s="694"/>
      <c r="B259" s="695"/>
      <c r="C259" s="695"/>
      <c r="D259" s="695"/>
      <c r="E259" s="695"/>
      <c r="F259" s="69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hidden="1" customHeight="1">
      <c r="A260" s="694"/>
      <c r="B260" s="695"/>
      <c r="C260" s="695"/>
      <c r="D260" s="695"/>
      <c r="E260" s="695"/>
      <c r="F260" s="69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hidden="1" customHeight="1">
      <c r="A261" s="694"/>
      <c r="B261" s="695"/>
      <c r="C261" s="695"/>
      <c r="D261" s="695"/>
      <c r="E261" s="695"/>
      <c r="F261" s="69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hidden="1" customHeight="1">
      <c r="A262" s="694"/>
      <c r="B262" s="695"/>
      <c r="C262" s="695"/>
      <c r="D262" s="695"/>
      <c r="E262" s="695"/>
      <c r="F262" s="69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hidden="1" customHeight="1">
      <c r="A263" s="694"/>
      <c r="B263" s="695"/>
      <c r="C263" s="695"/>
      <c r="D263" s="695"/>
      <c r="E263" s="695"/>
      <c r="F263" s="69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hidden="1" customHeight="1">
      <c r="A264" s="694"/>
      <c r="B264" s="695"/>
      <c r="C264" s="695"/>
      <c r="D264" s="695"/>
      <c r="E264" s="695"/>
      <c r="F264" s="69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hidden="1" customHeight="1" thickBot="1">
      <c r="A265" s="697"/>
      <c r="B265" s="698"/>
      <c r="C265" s="698"/>
      <c r="D265" s="698"/>
      <c r="E265" s="698"/>
      <c r="F265" s="699"/>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hidden="1"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row r="267" spans="1:50" hidden="1"/>
    <row r="268" spans="1:50" hidden="1"/>
    <row r="269" spans="1:50" hidden="1"/>
    <row r="270" spans="1:50" hidden="1"/>
    <row r="271" spans="1:50" hidden="1"/>
    <row r="272" spans="1:50"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71" zoomScale="70" zoomScaleNormal="75" zoomScalePageLayoutView="70" workbookViewId="0">
      <selection activeCell="G1334" sqref="G133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7" t="s">
        <v>579</v>
      </c>
      <c r="D4" s="113"/>
      <c r="E4" s="113"/>
      <c r="F4" s="113"/>
      <c r="G4" s="113"/>
      <c r="H4" s="113"/>
      <c r="I4" s="113"/>
      <c r="J4" s="113"/>
      <c r="K4" s="113"/>
      <c r="L4" s="113"/>
      <c r="M4" s="117" t="s">
        <v>580</v>
      </c>
      <c r="N4" s="113"/>
      <c r="O4" s="113"/>
      <c r="P4" s="113"/>
      <c r="Q4" s="113"/>
      <c r="R4" s="113"/>
      <c r="S4" s="113"/>
      <c r="T4" s="113"/>
      <c r="U4" s="113"/>
      <c r="V4" s="113"/>
      <c r="W4" s="113"/>
      <c r="X4" s="113"/>
      <c r="Y4" s="113"/>
      <c r="Z4" s="113"/>
      <c r="AA4" s="113"/>
      <c r="AB4" s="113"/>
      <c r="AC4" s="113"/>
      <c r="AD4" s="113"/>
      <c r="AE4" s="113"/>
      <c r="AF4" s="113"/>
      <c r="AG4" s="113"/>
      <c r="AH4" s="113"/>
      <c r="AI4" s="113"/>
      <c r="AJ4" s="113"/>
      <c r="AK4" s="114">
        <v>0.2</v>
      </c>
      <c r="AL4" s="115"/>
      <c r="AM4" s="115"/>
      <c r="AN4" s="115"/>
      <c r="AO4" s="115"/>
      <c r="AP4" s="116"/>
      <c r="AQ4" s="117"/>
      <c r="AR4" s="113"/>
      <c r="AS4" s="113"/>
      <c r="AT4" s="113"/>
      <c r="AU4" s="114"/>
      <c r="AV4" s="115"/>
      <c r="AW4" s="115"/>
      <c r="AX4" s="116"/>
    </row>
    <row r="5" spans="1:50" ht="24" customHeight="1">
      <c r="A5" s="112">
        <v>2</v>
      </c>
      <c r="B5" s="112">
        <v>1</v>
      </c>
      <c r="C5" s="117"/>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hidden="1"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hidden="1"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hidden="1"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hidden="1"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hidden="1"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hidden="1"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hidden="1"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hidden="1"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hidden="1"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hidden="1"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hidden="1"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hidden="1"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hidden="1"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hidden="1"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hidden="1"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hidden="1"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hidden="1"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hidden="1"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hidden="1"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hidden="1"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hidden="1"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hidden="1"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hidden="1"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hidden="1"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hidden="1"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hidden="1"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hidden="1"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hidden="1"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7" t="s">
        <v>581</v>
      </c>
      <c r="D37" s="113"/>
      <c r="E37" s="113"/>
      <c r="F37" s="113"/>
      <c r="G37" s="113"/>
      <c r="H37" s="113"/>
      <c r="I37" s="113"/>
      <c r="J37" s="113"/>
      <c r="K37" s="113"/>
      <c r="L37" s="113"/>
      <c r="M37" s="117" t="s">
        <v>582</v>
      </c>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v>0.6</v>
      </c>
      <c r="AL37" s="115"/>
      <c r="AM37" s="115"/>
      <c r="AN37" s="115"/>
      <c r="AO37" s="115"/>
      <c r="AP37" s="116"/>
      <c r="AQ37" s="117"/>
      <c r="AR37" s="113"/>
      <c r="AS37" s="113"/>
      <c r="AT37" s="113"/>
      <c r="AU37" s="114"/>
      <c r="AV37" s="115"/>
      <c r="AW37" s="115"/>
      <c r="AX37" s="116"/>
    </row>
    <row r="38" spans="1:50" ht="24" customHeight="1">
      <c r="A38" s="112">
        <v>2</v>
      </c>
      <c r="B38" s="112">
        <v>1</v>
      </c>
      <c r="C38" s="117"/>
      <c r="D38" s="113"/>
      <c r="E38" s="113"/>
      <c r="F38" s="113"/>
      <c r="G38" s="113"/>
      <c r="H38" s="113"/>
      <c r="I38" s="113"/>
      <c r="J38" s="113"/>
      <c r="K38" s="113"/>
      <c r="L38" s="113"/>
      <c r="M38" s="117"/>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hidden="1"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hidden="1"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hidden="1"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hidden="1"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hidden="1"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hidden="1"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hidden="1"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hidden="1"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hidden="1"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hidden="1"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hidden="1"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hidden="1"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hidden="1"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hidden="1"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hidden="1"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hidden="1"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hidden="1"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hidden="1"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hidden="1"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hidden="1"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hidden="1"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hidden="1"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hidden="1"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hidden="1"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hidden="1"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hidden="1"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hidden="1"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hidden="1"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7" t="s">
        <v>583</v>
      </c>
      <c r="D70" s="113"/>
      <c r="E70" s="113"/>
      <c r="F70" s="113"/>
      <c r="G70" s="113"/>
      <c r="H70" s="113"/>
      <c r="I70" s="113"/>
      <c r="J70" s="113"/>
      <c r="K70" s="113"/>
      <c r="L70" s="113"/>
      <c r="M70" s="117" t="s">
        <v>584</v>
      </c>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v>0.8</v>
      </c>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hidden="1"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hidden="1"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hidden="1"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hidden="1"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hidden="1"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hidden="1"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hidden="1"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hidden="1"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hidden="1"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hidden="1"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hidden="1"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hidden="1"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hidden="1"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hidden="1"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hidden="1"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hidden="1"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hidden="1"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hidden="1"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hidden="1"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hidden="1"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hidden="1"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hidden="1"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hidden="1"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hidden="1"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hidden="1"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hidden="1"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hidden="1"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hidden="1"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7" t="s">
        <v>586</v>
      </c>
      <c r="D103" s="113"/>
      <c r="E103" s="113"/>
      <c r="F103" s="113"/>
      <c r="G103" s="113"/>
      <c r="H103" s="113"/>
      <c r="I103" s="113"/>
      <c r="J103" s="113"/>
      <c r="K103" s="113"/>
      <c r="L103" s="113"/>
      <c r="M103" s="117" t="s">
        <v>587</v>
      </c>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v>0.1</v>
      </c>
      <c r="AL103" s="115"/>
      <c r="AM103" s="115"/>
      <c r="AN103" s="115"/>
      <c r="AO103" s="115"/>
      <c r="AP103" s="116"/>
      <c r="AQ103" s="117"/>
      <c r="AR103" s="113"/>
      <c r="AS103" s="113"/>
      <c r="AT103" s="113"/>
      <c r="AU103" s="114"/>
      <c r="AV103" s="115"/>
      <c r="AW103" s="115"/>
      <c r="AX103" s="116"/>
    </row>
    <row r="104" spans="1:50" ht="24" customHeight="1">
      <c r="A104" s="112">
        <v>2</v>
      </c>
      <c r="B104" s="112">
        <v>1</v>
      </c>
      <c r="C104" s="117" t="s">
        <v>588</v>
      </c>
      <c r="D104" s="113"/>
      <c r="E104" s="113"/>
      <c r="F104" s="113"/>
      <c r="G104" s="113"/>
      <c r="H104" s="113"/>
      <c r="I104" s="113"/>
      <c r="J104" s="113"/>
      <c r="K104" s="113"/>
      <c r="L104" s="113"/>
      <c r="M104" s="117" t="s">
        <v>587</v>
      </c>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v>0.04</v>
      </c>
      <c r="AL104" s="115"/>
      <c r="AM104" s="115"/>
      <c r="AN104" s="115"/>
      <c r="AO104" s="115"/>
      <c r="AP104" s="116"/>
      <c r="AQ104" s="117"/>
      <c r="AR104" s="113"/>
      <c r="AS104" s="113"/>
      <c r="AT104" s="113"/>
      <c r="AU104" s="114"/>
      <c r="AV104" s="115"/>
      <c r="AW104" s="115"/>
      <c r="AX104" s="116"/>
    </row>
    <row r="105" spans="1:50" ht="24" customHeight="1">
      <c r="A105" s="112">
        <v>3</v>
      </c>
      <c r="B105" s="112">
        <v>1</v>
      </c>
      <c r="C105" s="117" t="s">
        <v>589</v>
      </c>
      <c r="D105" s="113"/>
      <c r="E105" s="113"/>
      <c r="F105" s="113"/>
      <c r="G105" s="113"/>
      <c r="H105" s="113"/>
      <c r="I105" s="113"/>
      <c r="J105" s="113"/>
      <c r="K105" s="113"/>
      <c r="L105" s="113"/>
      <c r="M105" s="117" t="s">
        <v>547</v>
      </c>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v>7.0000000000000001E-3</v>
      </c>
      <c r="AL105" s="115"/>
      <c r="AM105" s="115"/>
      <c r="AN105" s="115"/>
      <c r="AO105" s="115"/>
      <c r="AP105" s="116"/>
      <c r="AQ105" s="117"/>
      <c r="AR105" s="113"/>
      <c r="AS105" s="113"/>
      <c r="AT105" s="113"/>
      <c r="AU105" s="114"/>
      <c r="AV105" s="115"/>
      <c r="AW105" s="115"/>
      <c r="AX105" s="116"/>
    </row>
    <row r="106" spans="1:50" ht="24" customHeight="1">
      <c r="A106" s="112">
        <v>4</v>
      </c>
      <c r="B106" s="112">
        <v>1</v>
      </c>
      <c r="C106" s="117" t="s">
        <v>590</v>
      </c>
      <c r="D106" s="113"/>
      <c r="E106" s="113"/>
      <c r="F106" s="113"/>
      <c r="G106" s="113"/>
      <c r="H106" s="113"/>
      <c r="I106" s="113"/>
      <c r="J106" s="113"/>
      <c r="K106" s="113"/>
      <c r="L106" s="113"/>
      <c r="M106" s="117" t="s">
        <v>547</v>
      </c>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v>0</v>
      </c>
      <c r="AL106" s="115"/>
      <c r="AM106" s="115"/>
      <c r="AN106" s="115"/>
      <c r="AO106" s="115"/>
      <c r="AP106" s="116"/>
      <c r="AQ106" s="117"/>
      <c r="AR106" s="113"/>
      <c r="AS106" s="113"/>
      <c r="AT106" s="113"/>
      <c r="AU106" s="114"/>
      <c r="AV106" s="115"/>
      <c r="AW106" s="115"/>
      <c r="AX106" s="116"/>
    </row>
    <row r="107" spans="1:50" ht="24" customHeight="1">
      <c r="A107" s="112">
        <v>5</v>
      </c>
      <c r="B107" s="112">
        <v>1</v>
      </c>
      <c r="C107" s="117" t="s">
        <v>590</v>
      </c>
      <c r="D107" s="113"/>
      <c r="E107" s="113"/>
      <c r="F107" s="113"/>
      <c r="G107" s="113"/>
      <c r="H107" s="113"/>
      <c r="I107" s="113"/>
      <c r="J107" s="113"/>
      <c r="K107" s="113"/>
      <c r="L107" s="113"/>
      <c r="M107" s="117" t="s">
        <v>547</v>
      </c>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v>0</v>
      </c>
      <c r="AL107" s="115"/>
      <c r="AM107" s="115"/>
      <c r="AN107" s="115"/>
      <c r="AO107" s="115"/>
      <c r="AP107" s="116"/>
      <c r="AQ107" s="117"/>
      <c r="AR107" s="113"/>
      <c r="AS107" s="113"/>
      <c r="AT107" s="113"/>
      <c r="AU107" s="114"/>
      <c r="AV107" s="115"/>
      <c r="AW107" s="115"/>
      <c r="AX107" s="116"/>
    </row>
    <row r="108" spans="1:50" ht="24" customHeight="1">
      <c r="A108" s="112">
        <v>6</v>
      </c>
      <c r="B108" s="112">
        <v>1</v>
      </c>
      <c r="C108" s="117" t="s">
        <v>591</v>
      </c>
      <c r="D108" s="113"/>
      <c r="E108" s="113"/>
      <c r="F108" s="113"/>
      <c r="G108" s="113"/>
      <c r="H108" s="113"/>
      <c r="I108" s="113"/>
      <c r="J108" s="113"/>
      <c r="K108" s="113"/>
      <c r="L108" s="113"/>
      <c r="M108" s="117" t="s">
        <v>547</v>
      </c>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v>0</v>
      </c>
      <c r="AL108" s="115"/>
      <c r="AM108" s="115"/>
      <c r="AN108" s="115"/>
      <c r="AO108" s="115"/>
      <c r="AP108" s="116"/>
      <c r="AQ108" s="117"/>
      <c r="AR108" s="113"/>
      <c r="AS108" s="113"/>
      <c r="AT108" s="113"/>
      <c r="AU108" s="114"/>
      <c r="AV108" s="115"/>
      <c r="AW108" s="115"/>
      <c r="AX108" s="116"/>
    </row>
    <row r="109" spans="1:50" ht="24" customHeight="1">
      <c r="A109" s="112">
        <v>7</v>
      </c>
      <c r="B109" s="112">
        <v>1</v>
      </c>
      <c r="C109" s="117" t="s">
        <v>590</v>
      </c>
      <c r="D109" s="113"/>
      <c r="E109" s="113"/>
      <c r="F109" s="113"/>
      <c r="G109" s="113"/>
      <c r="H109" s="113"/>
      <c r="I109" s="113"/>
      <c r="J109" s="113"/>
      <c r="K109" s="113"/>
      <c r="L109" s="113"/>
      <c r="M109" s="117" t="s">
        <v>547</v>
      </c>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v>0</v>
      </c>
      <c r="AL109" s="115"/>
      <c r="AM109" s="115"/>
      <c r="AN109" s="115"/>
      <c r="AO109" s="115"/>
      <c r="AP109" s="116"/>
      <c r="AQ109" s="117"/>
      <c r="AR109" s="113"/>
      <c r="AS109" s="113"/>
      <c r="AT109" s="113"/>
      <c r="AU109" s="114"/>
      <c r="AV109" s="115"/>
      <c r="AW109" s="115"/>
      <c r="AX109" s="116"/>
    </row>
    <row r="110" spans="1:50" ht="24" customHeight="1">
      <c r="A110" s="112">
        <v>8</v>
      </c>
      <c r="B110" s="112">
        <v>1</v>
      </c>
      <c r="C110" s="117" t="s">
        <v>590</v>
      </c>
      <c r="D110" s="113"/>
      <c r="E110" s="113"/>
      <c r="F110" s="113"/>
      <c r="G110" s="113"/>
      <c r="H110" s="113"/>
      <c r="I110" s="113"/>
      <c r="J110" s="113"/>
      <c r="K110" s="113"/>
      <c r="L110" s="113"/>
      <c r="M110" s="117" t="s">
        <v>547</v>
      </c>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v>0</v>
      </c>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hidden="1"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hidden="1"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hidden="1"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hidden="1"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hidden="1"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hidden="1"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hidden="1"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hidden="1"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hidden="1"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hidden="1"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hidden="1"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hidden="1"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hidden="1"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hidden="1"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hidden="1"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hidden="1"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hidden="1"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hidden="1"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hidden="1"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hidden="1"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411</v>
      </c>
      <c r="D135" s="118"/>
      <c r="E135" s="118"/>
      <c r="F135" s="118"/>
      <c r="G135" s="118"/>
      <c r="H135" s="118"/>
      <c r="I135" s="118"/>
      <c r="J135" s="118"/>
      <c r="K135" s="118"/>
      <c r="L135" s="118"/>
      <c r="M135" s="118" t="s">
        <v>412</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413</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7" t="s">
        <v>556</v>
      </c>
      <c r="D136" s="113"/>
      <c r="E136" s="113"/>
      <c r="F136" s="113"/>
      <c r="G136" s="113"/>
      <c r="H136" s="113"/>
      <c r="I136" s="113"/>
      <c r="J136" s="113"/>
      <c r="K136" s="113"/>
      <c r="L136" s="113"/>
      <c r="M136" s="117" t="s">
        <v>566</v>
      </c>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v>0.4</v>
      </c>
      <c r="AL136" s="115"/>
      <c r="AM136" s="115"/>
      <c r="AN136" s="115"/>
      <c r="AO136" s="115"/>
      <c r="AP136" s="116"/>
      <c r="AQ136" s="117"/>
      <c r="AR136" s="113"/>
      <c r="AS136" s="113"/>
      <c r="AT136" s="113"/>
      <c r="AU136" s="114"/>
      <c r="AV136" s="115"/>
      <c r="AW136" s="115"/>
      <c r="AX136" s="116"/>
    </row>
    <row r="137" spans="1:50" ht="24" customHeight="1">
      <c r="A137" s="112">
        <v>2</v>
      </c>
      <c r="B137" s="112">
        <v>1</v>
      </c>
      <c r="C137" s="117" t="s">
        <v>557</v>
      </c>
      <c r="D137" s="113"/>
      <c r="E137" s="113"/>
      <c r="F137" s="113"/>
      <c r="G137" s="113"/>
      <c r="H137" s="113"/>
      <c r="I137" s="113"/>
      <c r="J137" s="113"/>
      <c r="K137" s="113"/>
      <c r="L137" s="113"/>
      <c r="M137" s="117" t="s">
        <v>566</v>
      </c>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v>0.2</v>
      </c>
      <c r="AL137" s="115"/>
      <c r="AM137" s="115"/>
      <c r="AN137" s="115"/>
      <c r="AO137" s="115"/>
      <c r="AP137" s="116"/>
      <c r="AQ137" s="117"/>
      <c r="AR137" s="113"/>
      <c r="AS137" s="113"/>
      <c r="AT137" s="113"/>
      <c r="AU137" s="114"/>
      <c r="AV137" s="115"/>
      <c r="AW137" s="115"/>
      <c r="AX137" s="116"/>
    </row>
    <row r="138" spans="1:50" ht="24" customHeight="1">
      <c r="A138" s="112">
        <v>3</v>
      </c>
      <c r="B138" s="112">
        <v>1</v>
      </c>
      <c r="C138" s="117" t="s">
        <v>558</v>
      </c>
      <c r="D138" s="113"/>
      <c r="E138" s="113"/>
      <c r="F138" s="113"/>
      <c r="G138" s="113"/>
      <c r="H138" s="113"/>
      <c r="I138" s="113"/>
      <c r="J138" s="113"/>
      <c r="K138" s="113"/>
      <c r="L138" s="113"/>
      <c r="M138" s="117" t="s">
        <v>566</v>
      </c>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v>0.2</v>
      </c>
      <c r="AL138" s="115"/>
      <c r="AM138" s="115"/>
      <c r="AN138" s="115"/>
      <c r="AO138" s="115"/>
      <c r="AP138" s="116"/>
      <c r="AQ138" s="117"/>
      <c r="AR138" s="113"/>
      <c r="AS138" s="113"/>
      <c r="AT138" s="113"/>
      <c r="AU138" s="114"/>
      <c r="AV138" s="115"/>
      <c r="AW138" s="115"/>
      <c r="AX138" s="116"/>
    </row>
    <row r="139" spans="1:50" ht="24" customHeight="1">
      <c r="A139" s="112">
        <v>4</v>
      </c>
      <c r="B139" s="112">
        <v>1</v>
      </c>
      <c r="C139" s="117" t="s">
        <v>559</v>
      </c>
      <c r="D139" s="113"/>
      <c r="E139" s="113"/>
      <c r="F139" s="113"/>
      <c r="G139" s="113"/>
      <c r="H139" s="113"/>
      <c r="I139" s="113"/>
      <c r="J139" s="113"/>
      <c r="K139" s="113"/>
      <c r="L139" s="113"/>
      <c r="M139" s="117" t="s">
        <v>566</v>
      </c>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v>0.2</v>
      </c>
      <c r="AL139" s="115"/>
      <c r="AM139" s="115"/>
      <c r="AN139" s="115"/>
      <c r="AO139" s="115"/>
      <c r="AP139" s="116"/>
      <c r="AQ139" s="117"/>
      <c r="AR139" s="113"/>
      <c r="AS139" s="113"/>
      <c r="AT139" s="113"/>
      <c r="AU139" s="114"/>
      <c r="AV139" s="115"/>
      <c r="AW139" s="115"/>
      <c r="AX139" s="116"/>
    </row>
    <row r="140" spans="1:50" ht="24" customHeight="1">
      <c r="A140" s="112">
        <v>5</v>
      </c>
      <c r="B140" s="112">
        <v>1</v>
      </c>
      <c r="C140" s="117" t="s">
        <v>560</v>
      </c>
      <c r="D140" s="113"/>
      <c r="E140" s="113"/>
      <c r="F140" s="113"/>
      <c r="G140" s="113"/>
      <c r="H140" s="113"/>
      <c r="I140" s="113"/>
      <c r="J140" s="113"/>
      <c r="K140" s="113"/>
      <c r="L140" s="113"/>
      <c r="M140" s="117" t="s">
        <v>566</v>
      </c>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v>0.2</v>
      </c>
      <c r="AL140" s="115"/>
      <c r="AM140" s="115"/>
      <c r="AN140" s="115"/>
      <c r="AO140" s="115"/>
      <c r="AP140" s="116"/>
      <c r="AQ140" s="117"/>
      <c r="AR140" s="113"/>
      <c r="AS140" s="113"/>
      <c r="AT140" s="113"/>
      <c r="AU140" s="114"/>
      <c r="AV140" s="115"/>
      <c r="AW140" s="115"/>
      <c r="AX140" s="116"/>
    </row>
    <row r="141" spans="1:50" ht="24" customHeight="1">
      <c r="A141" s="112">
        <v>6</v>
      </c>
      <c r="B141" s="112">
        <v>1</v>
      </c>
      <c r="C141" s="117" t="s">
        <v>561</v>
      </c>
      <c r="D141" s="113"/>
      <c r="E141" s="113"/>
      <c r="F141" s="113"/>
      <c r="G141" s="113"/>
      <c r="H141" s="113"/>
      <c r="I141" s="113"/>
      <c r="J141" s="113"/>
      <c r="K141" s="113"/>
      <c r="L141" s="113"/>
      <c r="M141" s="117" t="s">
        <v>566</v>
      </c>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v>0.2</v>
      </c>
      <c r="AL141" s="115"/>
      <c r="AM141" s="115"/>
      <c r="AN141" s="115"/>
      <c r="AO141" s="115"/>
      <c r="AP141" s="116"/>
      <c r="AQ141" s="117"/>
      <c r="AR141" s="113"/>
      <c r="AS141" s="113"/>
      <c r="AT141" s="113"/>
      <c r="AU141" s="114"/>
      <c r="AV141" s="115"/>
      <c r="AW141" s="115"/>
      <c r="AX141" s="116"/>
    </row>
    <row r="142" spans="1:50" ht="24" customHeight="1">
      <c r="A142" s="112">
        <v>7</v>
      </c>
      <c r="B142" s="112">
        <v>1</v>
      </c>
      <c r="C142" s="117" t="s">
        <v>562</v>
      </c>
      <c r="D142" s="113"/>
      <c r="E142" s="113"/>
      <c r="F142" s="113"/>
      <c r="G142" s="113"/>
      <c r="H142" s="113"/>
      <c r="I142" s="113"/>
      <c r="J142" s="113"/>
      <c r="K142" s="113"/>
      <c r="L142" s="113"/>
      <c r="M142" s="117" t="s">
        <v>566</v>
      </c>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v>0.1</v>
      </c>
      <c r="AL142" s="115"/>
      <c r="AM142" s="115"/>
      <c r="AN142" s="115"/>
      <c r="AO142" s="115"/>
      <c r="AP142" s="116"/>
      <c r="AQ142" s="117"/>
      <c r="AR142" s="113"/>
      <c r="AS142" s="113"/>
      <c r="AT142" s="113"/>
      <c r="AU142" s="114"/>
      <c r="AV142" s="115"/>
      <c r="AW142" s="115"/>
      <c r="AX142" s="116"/>
    </row>
    <row r="143" spans="1:50" ht="24" customHeight="1">
      <c r="A143" s="112">
        <v>8</v>
      </c>
      <c r="B143" s="112">
        <v>1</v>
      </c>
      <c r="C143" s="117" t="s">
        <v>563</v>
      </c>
      <c r="D143" s="113"/>
      <c r="E143" s="113"/>
      <c r="F143" s="113"/>
      <c r="G143" s="113"/>
      <c r="H143" s="113"/>
      <c r="I143" s="113"/>
      <c r="J143" s="113"/>
      <c r="K143" s="113"/>
      <c r="L143" s="113"/>
      <c r="M143" s="117" t="s">
        <v>566</v>
      </c>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v>0.1</v>
      </c>
      <c r="AL143" s="115"/>
      <c r="AM143" s="115"/>
      <c r="AN143" s="115"/>
      <c r="AO143" s="115"/>
      <c r="AP143" s="116"/>
      <c r="AQ143" s="117"/>
      <c r="AR143" s="113"/>
      <c r="AS143" s="113"/>
      <c r="AT143" s="113"/>
      <c r="AU143" s="114"/>
      <c r="AV143" s="115"/>
      <c r="AW143" s="115"/>
      <c r="AX143" s="116"/>
    </row>
    <row r="144" spans="1:50" ht="24" customHeight="1">
      <c r="A144" s="112">
        <v>9</v>
      </c>
      <c r="B144" s="112">
        <v>1</v>
      </c>
      <c r="C144" s="117" t="s">
        <v>564</v>
      </c>
      <c r="D144" s="113"/>
      <c r="E144" s="113"/>
      <c r="F144" s="113"/>
      <c r="G144" s="113"/>
      <c r="H144" s="113"/>
      <c r="I144" s="113"/>
      <c r="J144" s="113"/>
      <c r="K144" s="113"/>
      <c r="L144" s="113"/>
      <c r="M144" s="117" t="s">
        <v>566</v>
      </c>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v>0.1</v>
      </c>
      <c r="AL144" s="115"/>
      <c r="AM144" s="115"/>
      <c r="AN144" s="115"/>
      <c r="AO144" s="115"/>
      <c r="AP144" s="116"/>
      <c r="AQ144" s="117"/>
      <c r="AR144" s="113"/>
      <c r="AS144" s="113"/>
      <c r="AT144" s="113"/>
      <c r="AU144" s="114"/>
      <c r="AV144" s="115"/>
      <c r="AW144" s="115"/>
      <c r="AX144" s="116"/>
    </row>
    <row r="145" spans="1:50" ht="24" customHeight="1">
      <c r="A145" s="112">
        <v>10</v>
      </c>
      <c r="B145" s="112">
        <v>1</v>
      </c>
      <c r="C145" s="117" t="s">
        <v>565</v>
      </c>
      <c r="D145" s="113"/>
      <c r="E145" s="113"/>
      <c r="F145" s="113"/>
      <c r="G145" s="113"/>
      <c r="H145" s="113"/>
      <c r="I145" s="113"/>
      <c r="J145" s="113"/>
      <c r="K145" s="113"/>
      <c r="L145" s="113"/>
      <c r="M145" s="117" t="s">
        <v>566</v>
      </c>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v>0.1</v>
      </c>
      <c r="AL145" s="115"/>
      <c r="AM145" s="115"/>
      <c r="AN145" s="115"/>
      <c r="AO145" s="115"/>
      <c r="AP145" s="116"/>
      <c r="AQ145" s="117"/>
      <c r="AR145" s="113"/>
      <c r="AS145" s="113"/>
      <c r="AT145" s="113"/>
      <c r="AU145" s="114"/>
      <c r="AV145" s="115"/>
      <c r="AW145" s="115"/>
      <c r="AX145" s="116"/>
    </row>
    <row r="146" spans="1:50" ht="24" hidden="1"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hidden="1"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hidden="1"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hidden="1"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hidden="1"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hidden="1"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hidden="1"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hidden="1"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hidden="1"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hidden="1"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hidden="1"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hidden="1"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hidden="1"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hidden="1"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hidden="1"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hidden="1"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hidden="1"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hidden="1"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hidden="1"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hidden="1"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411</v>
      </c>
      <c r="D168" s="118"/>
      <c r="E168" s="118"/>
      <c r="F168" s="118"/>
      <c r="G168" s="118"/>
      <c r="H168" s="118"/>
      <c r="I168" s="118"/>
      <c r="J168" s="118"/>
      <c r="K168" s="118"/>
      <c r="L168" s="118"/>
      <c r="M168" s="118" t="s">
        <v>412</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413</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7" t="s">
        <v>592</v>
      </c>
      <c r="D169" s="113"/>
      <c r="E169" s="113"/>
      <c r="F169" s="113"/>
      <c r="G169" s="113"/>
      <c r="H169" s="113"/>
      <c r="I169" s="113"/>
      <c r="J169" s="113"/>
      <c r="K169" s="113"/>
      <c r="L169" s="113"/>
      <c r="M169" s="117" t="s">
        <v>595</v>
      </c>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v>0.04</v>
      </c>
      <c r="AL169" s="115"/>
      <c r="AM169" s="115"/>
      <c r="AN169" s="115"/>
      <c r="AO169" s="115"/>
      <c r="AP169" s="116"/>
      <c r="AQ169" s="117"/>
      <c r="AR169" s="113"/>
      <c r="AS169" s="113"/>
      <c r="AT169" s="113"/>
      <c r="AU169" s="114"/>
      <c r="AV169" s="115"/>
      <c r="AW169" s="115"/>
      <c r="AX169" s="116"/>
    </row>
    <row r="170" spans="1:50" ht="24" customHeight="1">
      <c r="A170" s="112">
        <v>2</v>
      </c>
      <c r="B170" s="112">
        <v>1</v>
      </c>
      <c r="C170" s="117" t="s">
        <v>593</v>
      </c>
      <c r="D170" s="113"/>
      <c r="E170" s="113"/>
      <c r="F170" s="113"/>
      <c r="G170" s="113"/>
      <c r="H170" s="113"/>
      <c r="I170" s="113"/>
      <c r="J170" s="113"/>
      <c r="K170" s="113"/>
      <c r="L170" s="113"/>
      <c r="M170" s="117" t="s">
        <v>595</v>
      </c>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v>0.04</v>
      </c>
      <c r="AL170" s="115"/>
      <c r="AM170" s="115"/>
      <c r="AN170" s="115"/>
      <c r="AO170" s="115"/>
      <c r="AP170" s="116"/>
      <c r="AQ170" s="117"/>
      <c r="AR170" s="113"/>
      <c r="AS170" s="113"/>
      <c r="AT170" s="113"/>
      <c r="AU170" s="114"/>
      <c r="AV170" s="115"/>
      <c r="AW170" s="115"/>
      <c r="AX170" s="116"/>
    </row>
    <row r="171" spans="1:50" ht="24" customHeight="1">
      <c r="A171" s="112">
        <v>3</v>
      </c>
      <c r="B171" s="112">
        <v>1</v>
      </c>
      <c r="C171" s="117" t="s">
        <v>594</v>
      </c>
      <c r="D171" s="113"/>
      <c r="E171" s="113"/>
      <c r="F171" s="113"/>
      <c r="G171" s="113"/>
      <c r="H171" s="113"/>
      <c r="I171" s="113"/>
      <c r="J171" s="113"/>
      <c r="K171" s="113"/>
      <c r="L171" s="113"/>
      <c r="M171" s="117" t="s">
        <v>595</v>
      </c>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v>0.04</v>
      </c>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hidden="1"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hidden="1"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hidden="1"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hidden="1"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hidden="1"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hidden="1"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hidden="1"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hidden="1"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hidden="1"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hidden="1"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hidden="1"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hidden="1"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hidden="1"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hidden="1"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hidden="1"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hidden="1"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hidden="1"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hidden="1"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hidden="1"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hidden="1"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hidden="1"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hidden="1"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hidden="1"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hidden="1"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hidden="1"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hidden="1"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c r="A201" s="112"/>
      <c r="B201" s="112"/>
      <c r="C201" s="118" t="s">
        <v>411</v>
      </c>
      <c r="D201" s="118"/>
      <c r="E201" s="118"/>
      <c r="F201" s="118"/>
      <c r="G201" s="118"/>
      <c r="H201" s="118"/>
      <c r="I201" s="118"/>
      <c r="J201" s="118"/>
      <c r="K201" s="118"/>
      <c r="L201" s="118"/>
      <c r="M201" s="118" t="s">
        <v>412</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413</v>
      </c>
      <c r="AL201" s="118"/>
      <c r="AM201" s="118"/>
      <c r="AN201" s="118"/>
      <c r="AO201" s="118"/>
      <c r="AP201" s="118"/>
      <c r="AQ201" s="118" t="s">
        <v>23</v>
      </c>
      <c r="AR201" s="118"/>
      <c r="AS201" s="118"/>
      <c r="AT201" s="118"/>
      <c r="AU201" s="120" t="s">
        <v>24</v>
      </c>
      <c r="AV201" s="121"/>
      <c r="AW201" s="121"/>
      <c r="AX201" s="122"/>
    </row>
    <row r="202" spans="1:50" ht="24" hidden="1"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hidden="1"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hidden="1"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hidden="1"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hidden="1"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hidden="1"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hidden="1"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hidden="1"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hidden="1"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hidden="1"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hidden="1"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hidden="1"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hidden="1"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hidden="1"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hidden="1"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hidden="1"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hidden="1"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hidden="1"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hidden="1"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hidden="1"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hidden="1"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hidden="1"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hidden="1"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hidden="1"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hidden="1"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hidden="1"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hidden="1"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hidden="1"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hidden="1"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hidden="1"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2" spans="1:50" hidden="1"/>
    <row r="233" spans="1:50" hidden="1">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c r="A234" s="112"/>
      <c r="B234" s="112"/>
      <c r="C234" s="118" t="s">
        <v>426</v>
      </c>
      <c r="D234" s="118"/>
      <c r="E234" s="118"/>
      <c r="F234" s="118"/>
      <c r="G234" s="118"/>
      <c r="H234" s="118"/>
      <c r="I234" s="118"/>
      <c r="J234" s="118"/>
      <c r="K234" s="118"/>
      <c r="L234" s="118"/>
      <c r="M234" s="118" t="s">
        <v>427</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428</v>
      </c>
      <c r="AL234" s="118"/>
      <c r="AM234" s="118"/>
      <c r="AN234" s="118"/>
      <c r="AO234" s="118"/>
      <c r="AP234" s="118"/>
      <c r="AQ234" s="118" t="s">
        <v>23</v>
      </c>
      <c r="AR234" s="118"/>
      <c r="AS234" s="118"/>
      <c r="AT234" s="118"/>
      <c r="AU234" s="120" t="s">
        <v>24</v>
      </c>
      <c r="AV234" s="121"/>
      <c r="AW234" s="121"/>
      <c r="AX234" s="122"/>
    </row>
    <row r="235" spans="1:50" ht="24" hidden="1"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hidden="1"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hidden="1"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idden="1"/>
    <row r="266" spans="1:50" hidden="1">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c r="A267" s="112"/>
      <c r="B267" s="112"/>
      <c r="C267" s="118" t="s">
        <v>411</v>
      </c>
      <c r="D267" s="118"/>
      <c r="E267" s="118"/>
      <c r="F267" s="118"/>
      <c r="G267" s="118"/>
      <c r="H267" s="118"/>
      <c r="I267" s="118"/>
      <c r="J267" s="118"/>
      <c r="K267" s="118"/>
      <c r="L267" s="118"/>
      <c r="M267" s="118" t="s">
        <v>412</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413</v>
      </c>
      <c r="AL267" s="118"/>
      <c r="AM267" s="118"/>
      <c r="AN267" s="118"/>
      <c r="AO267" s="118"/>
      <c r="AP267" s="118"/>
      <c r="AQ267" s="118" t="s">
        <v>23</v>
      </c>
      <c r="AR267" s="118"/>
      <c r="AS267" s="118"/>
      <c r="AT267" s="118"/>
      <c r="AU267" s="120" t="s">
        <v>24</v>
      </c>
      <c r="AV267" s="121"/>
      <c r="AW267" s="121"/>
      <c r="AX267" s="122"/>
    </row>
    <row r="268" spans="1:50" ht="24" hidden="1"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hidden="1"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idden="1">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hidden="1"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hidden="1"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idden="1"/>
    <row r="332" spans="1:50" hidden="1">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c r="A333" s="112"/>
      <c r="B333" s="112"/>
      <c r="C333" s="118" t="s">
        <v>411</v>
      </c>
      <c r="D333" s="118"/>
      <c r="E333" s="118"/>
      <c r="F333" s="118"/>
      <c r="G333" s="118"/>
      <c r="H333" s="118"/>
      <c r="I333" s="118"/>
      <c r="J333" s="118"/>
      <c r="K333" s="118"/>
      <c r="L333" s="118"/>
      <c r="M333" s="118" t="s">
        <v>412</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413</v>
      </c>
      <c r="AL333" s="118"/>
      <c r="AM333" s="118"/>
      <c r="AN333" s="118"/>
      <c r="AO333" s="118"/>
      <c r="AP333" s="118"/>
      <c r="AQ333" s="118" t="s">
        <v>23</v>
      </c>
      <c r="AR333" s="118"/>
      <c r="AS333" s="118"/>
      <c r="AT333" s="118"/>
      <c r="AU333" s="120" t="s">
        <v>24</v>
      </c>
      <c r="AV333" s="121"/>
      <c r="AW333" s="121"/>
      <c r="AX333" s="122"/>
    </row>
    <row r="334" spans="1:50" ht="24" hidden="1"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hidden="1"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idden="1"/>
    <row r="365" spans="1:50" hidden="1">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hidden="1"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hidden="1"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idden="1"/>
    <row r="398" spans="1:50" hidden="1">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c r="A399" s="112"/>
      <c r="B399" s="112"/>
      <c r="C399" s="118" t="s">
        <v>411</v>
      </c>
      <c r="D399" s="118"/>
      <c r="E399" s="118"/>
      <c r="F399" s="118"/>
      <c r="G399" s="118"/>
      <c r="H399" s="118"/>
      <c r="I399" s="118"/>
      <c r="J399" s="118"/>
      <c r="K399" s="118"/>
      <c r="L399" s="118"/>
      <c r="M399" s="118" t="s">
        <v>412</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413</v>
      </c>
      <c r="AL399" s="118"/>
      <c r="AM399" s="118"/>
      <c r="AN399" s="118"/>
      <c r="AO399" s="118"/>
      <c r="AP399" s="118"/>
      <c r="AQ399" s="118" t="s">
        <v>23</v>
      </c>
      <c r="AR399" s="118"/>
      <c r="AS399" s="118"/>
      <c r="AT399" s="118"/>
      <c r="AU399" s="120" t="s">
        <v>24</v>
      </c>
      <c r="AV399" s="121"/>
      <c r="AW399" s="121"/>
      <c r="AX399" s="122"/>
    </row>
    <row r="400" spans="1:50" ht="24" hidden="1"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hidden="1"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idden="1"/>
    <row r="431" spans="1:50" hidden="1">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hidden="1"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hidden="1"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idden="1"/>
    <row r="464" spans="1:50" hidden="1">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hidden="1"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hidden="1"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idden="1"/>
    <row r="497" spans="1:50" hidden="1">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hidden="1"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hidden="1"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hidden="1"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hidden="1"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hidden="1"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hidden="1"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hidden="1"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hidden="1"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hidden="1"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hidden="1"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hidden="1"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hidden="1"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hidden="1"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hidden="1"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hidden="1"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hidden="1"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hidden="1"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hidden="1"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hidden="1"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hidden="1"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hidden="1"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hidden="1"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hidden="1"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hidden="1"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hidden="1"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hidden="1"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hidden="1"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hidden="1"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hidden="1"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hidden="1"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29" spans="1:50" hidden="1"/>
    <row r="530" spans="1:50" hidden="1">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c r="A531" s="112"/>
      <c r="B531" s="112"/>
      <c r="C531" s="118" t="s">
        <v>411</v>
      </c>
      <c r="D531" s="118"/>
      <c r="E531" s="118"/>
      <c r="F531" s="118"/>
      <c r="G531" s="118"/>
      <c r="H531" s="118"/>
      <c r="I531" s="118"/>
      <c r="J531" s="118"/>
      <c r="K531" s="118"/>
      <c r="L531" s="118"/>
      <c r="M531" s="118" t="s">
        <v>412</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413</v>
      </c>
      <c r="AL531" s="118"/>
      <c r="AM531" s="118"/>
      <c r="AN531" s="118"/>
      <c r="AO531" s="118"/>
      <c r="AP531" s="118"/>
      <c r="AQ531" s="118" t="s">
        <v>23</v>
      </c>
      <c r="AR531" s="118"/>
      <c r="AS531" s="118"/>
      <c r="AT531" s="118"/>
      <c r="AU531" s="120" t="s">
        <v>24</v>
      </c>
      <c r="AV531" s="121"/>
      <c r="AW531" s="121"/>
      <c r="AX531" s="122"/>
    </row>
    <row r="532" spans="1:50" ht="24" hidden="1"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hidden="1"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hidden="1"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hidden="1"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hidden="1"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hidden="1"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hidden="1"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hidden="1"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hidden="1"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hidden="1"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hidden="1"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hidden="1"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hidden="1"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hidden="1"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hidden="1"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hidden="1"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hidden="1"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hidden="1"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hidden="1"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hidden="1"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hidden="1"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hidden="1"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hidden="1"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hidden="1"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hidden="1"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hidden="1"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hidden="1"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hidden="1"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hidden="1"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hidden="1"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hidden="1">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hidden="1"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hidden="1"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hidden="1"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hidden="1"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hidden="1"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hidden="1"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hidden="1"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hidden="1"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hidden="1"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hidden="1"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hidden="1"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hidden="1"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hidden="1"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hidden="1"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hidden="1"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hidden="1"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hidden="1"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hidden="1"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hidden="1"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hidden="1"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hidden="1"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hidden="1"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hidden="1"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hidden="1"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hidden="1"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hidden="1"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hidden="1"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hidden="1"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hidden="1"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hidden="1"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5" spans="1:50" hidden="1"/>
    <row r="596" spans="1:50" hidden="1">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c r="A597" s="112"/>
      <c r="B597" s="112"/>
      <c r="C597" s="118" t="s">
        <v>411</v>
      </c>
      <c r="D597" s="118"/>
      <c r="E597" s="118"/>
      <c r="F597" s="118"/>
      <c r="G597" s="118"/>
      <c r="H597" s="118"/>
      <c r="I597" s="118"/>
      <c r="J597" s="118"/>
      <c r="K597" s="118"/>
      <c r="L597" s="118"/>
      <c r="M597" s="118" t="s">
        <v>412</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413</v>
      </c>
      <c r="AL597" s="118"/>
      <c r="AM597" s="118"/>
      <c r="AN597" s="118"/>
      <c r="AO597" s="118"/>
      <c r="AP597" s="118"/>
      <c r="AQ597" s="118" t="s">
        <v>23</v>
      </c>
      <c r="AR597" s="118"/>
      <c r="AS597" s="118"/>
      <c r="AT597" s="118"/>
      <c r="AU597" s="120" t="s">
        <v>24</v>
      </c>
      <c r="AV597" s="121"/>
      <c r="AW597" s="121"/>
      <c r="AX597" s="122"/>
    </row>
    <row r="598" spans="1:50" ht="24" hidden="1"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hidden="1"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hidden="1"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hidden="1"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hidden="1"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hidden="1"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hidden="1"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hidden="1"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hidden="1"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hidden="1"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hidden="1"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hidden="1"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hidden="1"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hidden="1"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hidden="1"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hidden="1"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hidden="1"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hidden="1"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hidden="1"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hidden="1"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hidden="1"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hidden="1"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hidden="1"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hidden="1"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hidden="1"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hidden="1"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hidden="1"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hidden="1"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hidden="1"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hidden="1"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8" spans="1:50" hidden="1"/>
    <row r="629" spans="1:50" hidden="1">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hidden="1"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hidden="1"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hidden="1"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hidden="1"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hidden="1"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hidden="1"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hidden="1"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hidden="1"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hidden="1"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hidden="1"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hidden="1"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hidden="1"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hidden="1"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hidden="1"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hidden="1"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hidden="1"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hidden="1"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hidden="1"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hidden="1"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hidden="1"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hidden="1"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hidden="1"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hidden="1"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hidden="1"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hidden="1"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hidden="1"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hidden="1"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hidden="1"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hidden="1"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hidden="1"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1" spans="1:50" hidden="1"/>
    <row r="662" spans="1:50" hidden="1">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c r="A663" s="112"/>
      <c r="B663" s="112"/>
      <c r="C663" s="118" t="s">
        <v>411</v>
      </c>
      <c r="D663" s="118"/>
      <c r="E663" s="118"/>
      <c r="F663" s="118"/>
      <c r="G663" s="118"/>
      <c r="H663" s="118"/>
      <c r="I663" s="118"/>
      <c r="J663" s="118"/>
      <c r="K663" s="118"/>
      <c r="L663" s="118"/>
      <c r="M663" s="118" t="s">
        <v>412</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413</v>
      </c>
      <c r="AL663" s="118"/>
      <c r="AM663" s="118"/>
      <c r="AN663" s="118"/>
      <c r="AO663" s="118"/>
      <c r="AP663" s="118"/>
      <c r="AQ663" s="118" t="s">
        <v>23</v>
      </c>
      <c r="AR663" s="118"/>
      <c r="AS663" s="118"/>
      <c r="AT663" s="118"/>
      <c r="AU663" s="120" t="s">
        <v>24</v>
      </c>
      <c r="AV663" s="121"/>
      <c r="AW663" s="121"/>
      <c r="AX663" s="122"/>
    </row>
    <row r="664" spans="1:50" ht="24" hidden="1"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hidden="1"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hidden="1"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hidden="1"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hidden="1"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hidden="1"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hidden="1"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hidden="1"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hidden="1"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hidden="1"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hidden="1"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hidden="1"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hidden="1"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hidden="1"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hidden="1"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hidden="1"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hidden="1"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hidden="1"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hidden="1"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hidden="1"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hidden="1"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hidden="1"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hidden="1"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hidden="1"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hidden="1"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hidden="1"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hidden="1"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hidden="1"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hidden="1"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hidden="1"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4" spans="1:50" hidden="1"/>
    <row r="695" spans="1:50" hidden="1">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c r="A696" s="112"/>
      <c r="B696" s="112"/>
      <c r="C696" s="118" t="s">
        <v>411</v>
      </c>
      <c r="D696" s="118"/>
      <c r="E696" s="118"/>
      <c r="F696" s="118"/>
      <c r="G696" s="118"/>
      <c r="H696" s="118"/>
      <c r="I696" s="118"/>
      <c r="J696" s="118"/>
      <c r="K696" s="118"/>
      <c r="L696" s="118"/>
      <c r="M696" s="118" t="s">
        <v>412</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413</v>
      </c>
      <c r="AL696" s="118"/>
      <c r="AM696" s="118"/>
      <c r="AN696" s="118"/>
      <c r="AO696" s="118"/>
      <c r="AP696" s="118"/>
      <c r="AQ696" s="118" t="s">
        <v>23</v>
      </c>
      <c r="AR696" s="118"/>
      <c r="AS696" s="118"/>
      <c r="AT696" s="118"/>
      <c r="AU696" s="120" t="s">
        <v>24</v>
      </c>
      <c r="AV696" s="121"/>
      <c r="AW696" s="121"/>
      <c r="AX696" s="122"/>
    </row>
    <row r="697" spans="1:50" ht="24" hidden="1"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hidden="1"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hidden="1"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hidden="1"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hidden="1"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hidden="1"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hidden="1"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hidden="1"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hidden="1"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hidden="1"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hidden="1"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hidden="1"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hidden="1"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hidden="1"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hidden="1"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hidden="1"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hidden="1"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hidden="1"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hidden="1"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hidden="1"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hidden="1"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hidden="1"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hidden="1"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hidden="1"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hidden="1"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hidden="1"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hidden="1"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hidden="1"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hidden="1"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hidden="1"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7" spans="1:50" hidden="1"/>
    <row r="728" spans="1:50" hidden="1">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hidden="1"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hidden="1"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hidden="1"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hidden="1"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hidden="1"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hidden="1"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hidden="1"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hidden="1"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hidden="1"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hidden="1"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hidden="1"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hidden="1"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hidden="1"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hidden="1"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hidden="1"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hidden="1"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hidden="1"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hidden="1"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hidden="1"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hidden="1"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hidden="1"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hidden="1"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hidden="1"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hidden="1"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hidden="1"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hidden="1"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hidden="1"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hidden="1"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hidden="1"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hidden="1"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0" spans="1:50" hidden="1"/>
    <row r="761" spans="1:50" hidden="1">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c r="A762" s="112"/>
      <c r="B762" s="112"/>
      <c r="C762" s="118" t="s">
        <v>411</v>
      </c>
      <c r="D762" s="118"/>
      <c r="E762" s="118"/>
      <c r="F762" s="118"/>
      <c r="G762" s="118"/>
      <c r="H762" s="118"/>
      <c r="I762" s="118"/>
      <c r="J762" s="118"/>
      <c r="K762" s="118"/>
      <c r="L762" s="118"/>
      <c r="M762" s="118" t="s">
        <v>412</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413</v>
      </c>
      <c r="AL762" s="118"/>
      <c r="AM762" s="118"/>
      <c r="AN762" s="118"/>
      <c r="AO762" s="118"/>
      <c r="AP762" s="118"/>
      <c r="AQ762" s="118" t="s">
        <v>23</v>
      </c>
      <c r="AR762" s="118"/>
      <c r="AS762" s="118"/>
      <c r="AT762" s="118"/>
      <c r="AU762" s="120" t="s">
        <v>24</v>
      </c>
      <c r="AV762" s="121"/>
      <c r="AW762" s="121"/>
      <c r="AX762" s="122"/>
    </row>
    <row r="763" spans="1:50" ht="24" hidden="1"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hidden="1"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hidden="1"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hidden="1"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hidden="1"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hidden="1"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hidden="1"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hidden="1"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hidden="1"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hidden="1"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hidden="1"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hidden="1"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hidden="1"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hidden="1"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hidden="1"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hidden="1"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hidden="1"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hidden="1"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hidden="1"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hidden="1"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hidden="1"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hidden="1"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hidden="1"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hidden="1"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hidden="1"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hidden="1"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hidden="1"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hidden="1"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hidden="1"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hidden="1"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3" spans="1:50" hidden="1"/>
    <row r="794" spans="1:50" hidden="1">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hidden="1"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hidden="1"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hidden="1"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hidden="1"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hidden="1"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hidden="1"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hidden="1"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hidden="1"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hidden="1"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hidden="1"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hidden="1"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hidden="1"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hidden="1"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hidden="1"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hidden="1"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hidden="1"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hidden="1"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hidden="1"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hidden="1"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hidden="1"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hidden="1"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hidden="1"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hidden="1"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hidden="1"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hidden="1"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hidden="1"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hidden="1"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hidden="1"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hidden="1"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hidden="1"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hidden="1">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hidden="1"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hidden="1"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hidden="1"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hidden="1"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hidden="1"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hidden="1"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hidden="1"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hidden="1"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hidden="1"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hidden="1"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hidden="1"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hidden="1"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hidden="1"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hidden="1"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hidden="1"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hidden="1"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hidden="1"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hidden="1"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hidden="1"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hidden="1"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hidden="1"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hidden="1"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hidden="1"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hidden="1"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hidden="1"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hidden="1"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hidden="1"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hidden="1"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hidden="1"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hidden="1"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59" spans="1:50" hidden="1"/>
    <row r="860" spans="1:50" hidden="1">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c r="A861" s="112"/>
      <c r="B861" s="112"/>
      <c r="C861" s="118" t="s">
        <v>411</v>
      </c>
      <c r="D861" s="118"/>
      <c r="E861" s="118"/>
      <c r="F861" s="118"/>
      <c r="G861" s="118"/>
      <c r="H861" s="118"/>
      <c r="I861" s="118"/>
      <c r="J861" s="118"/>
      <c r="K861" s="118"/>
      <c r="L861" s="118"/>
      <c r="M861" s="118" t="s">
        <v>412</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413</v>
      </c>
      <c r="AL861" s="118"/>
      <c r="AM861" s="118"/>
      <c r="AN861" s="118"/>
      <c r="AO861" s="118"/>
      <c r="AP861" s="118"/>
      <c r="AQ861" s="118" t="s">
        <v>23</v>
      </c>
      <c r="AR861" s="118"/>
      <c r="AS861" s="118"/>
      <c r="AT861" s="118"/>
      <c r="AU861" s="120" t="s">
        <v>24</v>
      </c>
      <c r="AV861" s="121"/>
      <c r="AW861" s="121"/>
      <c r="AX861" s="122"/>
    </row>
    <row r="862" spans="1:50" ht="24" hidden="1"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hidden="1"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hidden="1"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hidden="1"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hidden="1"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hidden="1"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hidden="1"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hidden="1"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hidden="1"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hidden="1"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hidden="1"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hidden="1"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hidden="1"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hidden="1"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hidden="1"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hidden="1"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hidden="1"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hidden="1"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hidden="1"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hidden="1"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hidden="1"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hidden="1"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hidden="1"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hidden="1"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hidden="1"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hidden="1"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hidden="1"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hidden="1"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hidden="1"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hidden="1"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2" spans="1:50" hidden="1"/>
    <row r="893" spans="1:50" hidden="1">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c r="A894" s="112"/>
      <c r="B894" s="112"/>
      <c r="C894" s="118" t="s">
        <v>411</v>
      </c>
      <c r="D894" s="118"/>
      <c r="E894" s="118"/>
      <c r="F894" s="118"/>
      <c r="G894" s="118"/>
      <c r="H894" s="118"/>
      <c r="I894" s="118"/>
      <c r="J894" s="118"/>
      <c r="K894" s="118"/>
      <c r="L894" s="118"/>
      <c r="M894" s="118" t="s">
        <v>412</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413</v>
      </c>
      <c r="AL894" s="118"/>
      <c r="AM894" s="118"/>
      <c r="AN894" s="118"/>
      <c r="AO894" s="118"/>
      <c r="AP894" s="118"/>
      <c r="AQ894" s="118" t="s">
        <v>23</v>
      </c>
      <c r="AR894" s="118"/>
      <c r="AS894" s="118"/>
      <c r="AT894" s="118"/>
      <c r="AU894" s="120" t="s">
        <v>24</v>
      </c>
      <c r="AV894" s="121"/>
      <c r="AW894" s="121"/>
      <c r="AX894" s="122"/>
    </row>
    <row r="895" spans="1:50" ht="24" hidden="1"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hidden="1"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hidden="1"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hidden="1"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hidden="1"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hidden="1"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hidden="1"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hidden="1"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hidden="1"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hidden="1"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hidden="1"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hidden="1"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hidden="1"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hidden="1"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hidden="1"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hidden="1"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hidden="1"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hidden="1"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hidden="1"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hidden="1"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hidden="1"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hidden="1"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hidden="1"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hidden="1"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hidden="1"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hidden="1"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hidden="1"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hidden="1"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hidden="1"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hidden="1"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5" spans="1:50" hidden="1"/>
    <row r="926" spans="1:50" hidden="1">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hidden="1"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hidden="1"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hidden="1"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hidden="1"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hidden="1"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hidden="1"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hidden="1"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hidden="1"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hidden="1"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hidden="1"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hidden="1"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hidden="1"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hidden="1"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hidden="1"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hidden="1"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hidden="1"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hidden="1"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hidden="1"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hidden="1"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hidden="1"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hidden="1"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hidden="1"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hidden="1"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hidden="1"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hidden="1"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hidden="1"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hidden="1"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hidden="1"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hidden="1"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hidden="1"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8" spans="1:50" hidden="1"/>
    <row r="959" spans="1:50" hidden="1">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hidden="1"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hidden="1"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hidden="1"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hidden="1"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hidden="1"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hidden="1"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hidden="1"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hidden="1"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hidden="1"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hidden="1"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hidden="1"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hidden="1"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hidden="1"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hidden="1"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hidden="1"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hidden="1"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hidden="1"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hidden="1"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hidden="1"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hidden="1"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hidden="1"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hidden="1"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hidden="1"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hidden="1"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hidden="1"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hidden="1"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hidden="1"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hidden="1"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hidden="1"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hidden="1"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1" spans="1:50" hidden="1"/>
    <row r="992" spans="1:50" hidden="1">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hidden="1"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hidden="1"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hidden="1"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hidden="1"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hidden="1"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hidden="1"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hidden="1"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hidden="1"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hidden="1"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hidden="1"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hidden="1"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hidden="1"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hidden="1"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hidden="1"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hidden="1"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hidden="1"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hidden="1"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hidden="1"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hidden="1"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hidden="1"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hidden="1"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hidden="1"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hidden="1"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hidden="1"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hidden="1"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hidden="1"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hidden="1"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hidden="1"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hidden="1"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hidden="1"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4" spans="1:50" hidden="1"/>
    <row r="1025" spans="1:50" hidden="1">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c r="A1026" s="112"/>
      <c r="B1026" s="112"/>
      <c r="C1026" s="118" t="s">
        <v>451</v>
      </c>
      <c r="D1026" s="118"/>
      <c r="E1026" s="118"/>
      <c r="F1026" s="118"/>
      <c r="G1026" s="118"/>
      <c r="H1026" s="118"/>
      <c r="I1026" s="118"/>
      <c r="J1026" s="118"/>
      <c r="K1026" s="118"/>
      <c r="L1026" s="118"/>
      <c r="M1026" s="118" t="s">
        <v>452</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453</v>
      </c>
      <c r="AL1026" s="118"/>
      <c r="AM1026" s="118"/>
      <c r="AN1026" s="118"/>
      <c r="AO1026" s="118"/>
      <c r="AP1026" s="118"/>
      <c r="AQ1026" s="118" t="s">
        <v>23</v>
      </c>
      <c r="AR1026" s="118"/>
      <c r="AS1026" s="118"/>
      <c r="AT1026" s="118"/>
      <c r="AU1026" s="120" t="s">
        <v>24</v>
      </c>
      <c r="AV1026" s="121"/>
      <c r="AW1026" s="121"/>
      <c r="AX1026" s="122"/>
    </row>
    <row r="1027" spans="1:50" ht="24" hidden="1"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hidden="1"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hidden="1"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hidden="1"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hidden="1"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hidden="1"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hidden="1"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hidden="1"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hidden="1"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hidden="1"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hidden="1"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hidden="1"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hidden="1"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hidden="1"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hidden="1"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hidden="1"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hidden="1"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hidden="1"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hidden="1"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hidden="1"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hidden="1"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hidden="1"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hidden="1"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hidden="1"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hidden="1"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hidden="1"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hidden="1"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hidden="1"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hidden="1"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hidden="1"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7" spans="1:50" hidden="1"/>
    <row r="1058" spans="1:50" hidden="1">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hidden="1"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hidden="1"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hidden="1"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hidden="1"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hidden="1"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hidden="1"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hidden="1"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hidden="1"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hidden="1"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hidden="1"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hidden="1"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hidden="1"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hidden="1"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hidden="1"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hidden="1"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hidden="1"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hidden="1"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hidden="1"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hidden="1"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hidden="1"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hidden="1"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hidden="1"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hidden="1"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hidden="1"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hidden="1"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hidden="1"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hidden="1"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hidden="1"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hidden="1"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hidden="1"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hidden="1">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c r="A1092" s="112"/>
      <c r="B1092" s="112"/>
      <c r="C1092" s="118" t="s">
        <v>411</v>
      </c>
      <c r="D1092" s="118"/>
      <c r="E1092" s="118"/>
      <c r="F1092" s="118"/>
      <c r="G1092" s="118"/>
      <c r="H1092" s="118"/>
      <c r="I1092" s="118"/>
      <c r="J1092" s="118"/>
      <c r="K1092" s="118"/>
      <c r="L1092" s="118"/>
      <c r="M1092" s="118" t="s">
        <v>412</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413</v>
      </c>
      <c r="AL1092" s="118"/>
      <c r="AM1092" s="118"/>
      <c r="AN1092" s="118"/>
      <c r="AO1092" s="118"/>
      <c r="AP1092" s="118"/>
      <c r="AQ1092" s="118" t="s">
        <v>23</v>
      </c>
      <c r="AR1092" s="118"/>
      <c r="AS1092" s="118"/>
      <c r="AT1092" s="118"/>
      <c r="AU1092" s="120" t="s">
        <v>24</v>
      </c>
      <c r="AV1092" s="121"/>
      <c r="AW1092" s="121"/>
      <c r="AX1092" s="122"/>
    </row>
    <row r="1093" spans="1:50" ht="24" hidden="1"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hidden="1"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hidden="1"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hidden="1"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hidden="1"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hidden="1"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hidden="1"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hidden="1"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hidden="1"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hidden="1"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hidden="1"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hidden="1"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hidden="1"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hidden="1"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hidden="1"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hidden="1"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hidden="1"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hidden="1"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hidden="1"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hidden="1"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hidden="1"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hidden="1"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hidden="1"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hidden="1"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hidden="1"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hidden="1"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hidden="1"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hidden="1"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hidden="1"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hidden="1"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3" spans="1:50" hidden="1"/>
    <row r="1124" spans="1:50" hidden="1">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hidden="1"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hidden="1"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hidden="1"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hidden="1"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hidden="1"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hidden="1"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hidden="1"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hidden="1"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hidden="1"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hidden="1"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hidden="1"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hidden="1"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hidden="1"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hidden="1"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hidden="1"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hidden="1"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hidden="1"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hidden="1"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hidden="1"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hidden="1"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hidden="1"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hidden="1"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hidden="1"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hidden="1"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hidden="1"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hidden="1"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hidden="1"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hidden="1"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hidden="1"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hidden="1"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6" spans="1:50" hidden="1"/>
    <row r="1157" spans="1:50" hidden="1">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c r="A1158" s="112"/>
      <c r="B1158" s="112"/>
      <c r="C1158" s="118" t="s">
        <v>411</v>
      </c>
      <c r="D1158" s="118"/>
      <c r="E1158" s="118"/>
      <c r="F1158" s="118"/>
      <c r="G1158" s="118"/>
      <c r="H1158" s="118"/>
      <c r="I1158" s="118"/>
      <c r="J1158" s="118"/>
      <c r="K1158" s="118"/>
      <c r="L1158" s="118"/>
      <c r="M1158" s="118" t="s">
        <v>412</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413</v>
      </c>
      <c r="AL1158" s="118"/>
      <c r="AM1158" s="118"/>
      <c r="AN1158" s="118"/>
      <c r="AO1158" s="118"/>
      <c r="AP1158" s="118"/>
      <c r="AQ1158" s="118" t="s">
        <v>23</v>
      </c>
      <c r="AR1158" s="118"/>
      <c r="AS1158" s="118"/>
      <c r="AT1158" s="118"/>
      <c r="AU1158" s="120" t="s">
        <v>24</v>
      </c>
      <c r="AV1158" s="121"/>
      <c r="AW1158" s="121"/>
      <c r="AX1158" s="122"/>
    </row>
    <row r="1159" spans="1:50" ht="24" hidden="1"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hidden="1"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hidden="1"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hidden="1"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hidden="1"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hidden="1"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hidden="1"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hidden="1"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hidden="1"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hidden="1"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hidden="1"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hidden="1"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hidden="1"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hidden="1"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hidden="1"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hidden="1"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hidden="1"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hidden="1"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hidden="1"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hidden="1"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hidden="1"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hidden="1"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hidden="1"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hidden="1"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hidden="1"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hidden="1"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hidden="1"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hidden="1"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hidden="1"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hidden="1"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89" spans="1:50" hidden="1"/>
    <row r="1190" spans="1:50" hidden="1">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hidden="1"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hidden="1"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hidden="1"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hidden="1"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hidden="1"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hidden="1"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hidden="1"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hidden="1"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hidden="1"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hidden="1"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hidden="1"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hidden="1"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hidden="1"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hidden="1"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hidden="1"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hidden="1"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hidden="1"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hidden="1"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hidden="1"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hidden="1"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hidden="1"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hidden="1"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hidden="1"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hidden="1"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hidden="1"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hidden="1"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hidden="1"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hidden="1"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hidden="1"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hidden="1"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2" spans="1:50" hidden="1"/>
    <row r="1223" spans="1:50" hidden="1">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hidden="1"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hidden="1"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hidden="1"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hidden="1"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hidden="1"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hidden="1"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hidden="1"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hidden="1"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hidden="1"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hidden="1"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hidden="1"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hidden="1"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hidden="1"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hidden="1"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hidden="1"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hidden="1"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hidden="1"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hidden="1"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hidden="1"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hidden="1"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hidden="1"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hidden="1"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hidden="1"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hidden="1"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hidden="1"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hidden="1"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hidden="1"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hidden="1"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hidden="1"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hidden="1"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5" spans="1:50" hidden="1"/>
    <row r="1256" spans="1:50" hidden="1">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hidden="1"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hidden="1"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hidden="1"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hidden="1"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hidden="1"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hidden="1"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hidden="1"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hidden="1"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hidden="1"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hidden="1"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hidden="1"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hidden="1"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hidden="1"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hidden="1"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hidden="1"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hidden="1"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hidden="1"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hidden="1"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hidden="1"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hidden="1"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hidden="1"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hidden="1"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hidden="1"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hidden="1"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hidden="1"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hidden="1"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hidden="1"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hidden="1"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hidden="1"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hidden="1"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8" spans="1:50" hidden="1"/>
    <row r="1289" spans="1:50" hidden="1">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hidden="1"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hidden="1"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hidden="1"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hidden="1"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hidden="1"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hidden="1"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hidden="1"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hidden="1"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hidden="1"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hidden="1"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hidden="1"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hidden="1"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hidden="1"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hidden="1"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hidden="1"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hidden="1"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hidden="1"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hidden="1"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hidden="1"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hidden="1"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hidden="1"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hidden="1"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hidden="1"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hidden="1"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hidden="1"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hidden="1"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hidden="1"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hidden="1"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hidden="1"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hidden="1"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81">
      <formula>IF(RIGHT(TEXT(AK4,"0.#"),1)=".",FALSE,TRUE)</formula>
    </cfRule>
    <cfRule type="expression" dxfId="478" priority="482">
      <formula>IF(RIGHT(TEXT(AK4,"0.#"),1)=".",TRUE,FALSE)</formula>
    </cfRule>
  </conditionalFormatting>
  <conditionalFormatting sqref="AU4:AX4">
    <cfRule type="expression" dxfId="477" priority="477">
      <formula>IF(AND(AU4&gt;=0, RIGHT(TEXT(AU4,"0.#"),1)&lt;&gt;"."),TRUE,FALSE)</formula>
    </cfRule>
    <cfRule type="expression" dxfId="476" priority="478">
      <formula>IF(AND(AU4&gt;=0, RIGHT(TEXT(AU4,"0.#"),1)="."),TRUE,FALSE)</formula>
    </cfRule>
    <cfRule type="expression" dxfId="475" priority="479">
      <formula>IF(AND(AU4&lt;0, RIGHT(TEXT(AU4,"0.#"),1)&lt;&gt;"."),TRUE,FALSE)</formula>
    </cfRule>
    <cfRule type="expression" dxfId="474" priority="480">
      <formula>IF(AND(AU4&lt;0, RIGHT(TEXT(AU4,"0.#"),1)="."),TRUE,FALSE)</formula>
    </cfRule>
  </conditionalFormatting>
  <conditionalFormatting sqref="AK5:AK33">
    <cfRule type="expression" dxfId="473" priority="475">
      <formula>IF(RIGHT(TEXT(AK5,"0.#"),1)=".",FALSE,TRUE)</formula>
    </cfRule>
    <cfRule type="expression" dxfId="472" priority="476">
      <formula>IF(RIGHT(TEXT(AK5,"0.#"),1)=".",TRUE,FALSE)</formula>
    </cfRule>
  </conditionalFormatting>
  <conditionalFormatting sqref="AU5:AX33">
    <cfRule type="expression" dxfId="471" priority="471">
      <formula>IF(AND(AU5&gt;=0, RIGHT(TEXT(AU5,"0.#"),1)&lt;&gt;"."),TRUE,FALSE)</formula>
    </cfRule>
    <cfRule type="expression" dxfId="470" priority="472">
      <formula>IF(AND(AU5&gt;=0, RIGHT(TEXT(AU5,"0.#"),1)="."),TRUE,FALSE)</formula>
    </cfRule>
    <cfRule type="expression" dxfId="469" priority="473">
      <formula>IF(AND(AU5&lt;0, RIGHT(TEXT(AU5,"0.#"),1)&lt;&gt;"."),TRUE,FALSE)</formula>
    </cfRule>
    <cfRule type="expression" dxfId="468" priority="474">
      <formula>IF(AND(AU5&lt;0, RIGHT(TEXT(AU5,"0.#"),1)="."),TRUE,FALSE)</formula>
    </cfRule>
  </conditionalFormatting>
  <conditionalFormatting sqref="AK37">
    <cfRule type="expression" dxfId="467" priority="469">
      <formula>IF(RIGHT(TEXT(AK37,"0.#"),1)=".",FALSE,TRUE)</formula>
    </cfRule>
    <cfRule type="expression" dxfId="466" priority="470">
      <formula>IF(RIGHT(TEXT(AK37,"0.#"),1)=".",TRUE,FALSE)</formula>
    </cfRule>
  </conditionalFormatting>
  <conditionalFormatting sqref="AU37:AX37">
    <cfRule type="expression" dxfId="465" priority="465">
      <formula>IF(AND(AU37&gt;=0, RIGHT(TEXT(AU37,"0.#"),1)&lt;&gt;"."),TRUE,FALSE)</formula>
    </cfRule>
    <cfRule type="expression" dxfId="464" priority="466">
      <formula>IF(AND(AU37&gt;=0, RIGHT(TEXT(AU37,"0.#"),1)="."),TRUE,FALSE)</formula>
    </cfRule>
    <cfRule type="expression" dxfId="463" priority="467">
      <formula>IF(AND(AU37&lt;0, RIGHT(TEXT(AU37,"0.#"),1)&lt;&gt;"."),TRUE,FALSE)</formula>
    </cfRule>
    <cfRule type="expression" dxfId="462" priority="468">
      <formula>IF(AND(AU37&lt;0, RIGHT(TEXT(AU37,"0.#"),1)="."),TRUE,FALSE)</formula>
    </cfRule>
  </conditionalFormatting>
  <conditionalFormatting sqref="AK38:AK66">
    <cfRule type="expression" dxfId="461" priority="463">
      <formula>IF(RIGHT(TEXT(AK38,"0.#"),1)=".",FALSE,TRUE)</formula>
    </cfRule>
    <cfRule type="expression" dxfId="460" priority="464">
      <formula>IF(RIGHT(TEXT(AK38,"0.#"),1)=".",TRUE,FALSE)</formula>
    </cfRule>
  </conditionalFormatting>
  <conditionalFormatting sqref="AU38:AX66">
    <cfRule type="expression" dxfId="459" priority="459">
      <formula>IF(AND(AU38&gt;=0, RIGHT(TEXT(AU38,"0.#"),1)&lt;&gt;"."),TRUE,FALSE)</formula>
    </cfRule>
    <cfRule type="expression" dxfId="458" priority="460">
      <formula>IF(AND(AU38&gt;=0, RIGHT(TEXT(AU38,"0.#"),1)="."),TRUE,FALSE)</formula>
    </cfRule>
    <cfRule type="expression" dxfId="457" priority="461">
      <formula>IF(AND(AU38&lt;0, RIGHT(TEXT(AU38,"0.#"),1)&lt;&gt;"."),TRUE,FALSE)</formula>
    </cfRule>
    <cfRule type="expression" dxfId="456" priority="462">
      <formula>IF(AND(AU38&lt;0, RIGHT(TEXT(AU38,"0.#"),1)="."),TRUE,FALSE)</formula>
    </cfRule>
  </conditionalFormatting>
  <conditionalFormatting sqref="AU70:AX70">
    <cfRule type="expression" dxfId="455" priority="453">
      <formula>IF(AND(AU70&gt;=0, RIGHT(TEXT(AU70,"0.#"),1)&lt;&gt;"."),TRUE,FALSE)</formula>
    </cfRule>
    <cfRule type="expression" dxfId="454" priority="454">
      <formula>IF(AND(AU70&gt;=0, RIGHT(TEXT(AU70,"0.#"),1)="."),TRUE,FALSE)</formula>
    </cfRule>
    <cfRule type="expression" dxfId="453" priority="455">
      <formula>IF(AND(AU70&lt;0, RIGHT(TEXT(AU70,"0.#"),1)&lt;&gt;"."),TRUE,FALSE)</formula>
    </cfRule>
    <cfRule type="expression" dxfId="452" priority="456">
      <formula>IF(AND(AU70&lt;0, RIGHT(TEXT(AU70,"0.#"),1)="."),TRUE,FALSE)</formula>
    </cfRule>
  </conditionalFormatting>
  <conditionalFormatting sqref="AK71:AK99">
    <cfRule type="expression" dxfId="451" priority="451">
      <formula>IF(RIGHT(TEXT(AK71,"0.#"),1)=".",FALSE,TRUE)</formula>
    </cfRule>
    <cfRule type="expression" dxfId="450" priority="452">
      <formula>IF(RIGHT(TEXT(AK71,"0.#"),1)=".",TRUE,FALSE)</formula>
    </cfRule>
  </conditionalFormatting>
  <conditionalFormatting sqref="AU71:AX99">
    <cfRule type="expression" dxfId="449" priority="447">
      <formula>IF(AND(AU71&gt;=0, RIGHT(TEXT(AU71,"0.#"),1)&lt;&gt;"."),TRUE,FALSE)</formula>
    </cfRule>
    <cfRule type="expression" dxfId="448" priority="448">
      <formula>IF(AND(AU71&gt;=0, RIGHT(TEXT(AU71,"0.#"),1)="."),TRUE,FALSE)</formula>
    </cfRule>
    <cfRule type="expression" dxfId="447" priority="449">
      <formula>IF(AND(AU71&lt;0, RIGHT(TEXT(AU71,"0.#"),1)&lt;&gt;"."),TRUE,FALSE)</formula>
    </cfRule>
    <cfRule type="expression" dxfId="446" priority="450">
      <formula>IF(AND(AU71&lt;0, RIGHT(TEXT(AU71,"0.#"),1)="."),TRUE,FALSE)</formula>
    </cfRule>
  </conditionalFormatting>
  <conditionalFormatting sqref="AK103">
    <cfRule type="expression" dxfId="445" priority="445">
      <formula>IF(RIGHT(TEXT(AK103,"0.#"),1)=".",FALSE,TRUE)</formula>
    </cfRule>
    <cfRule type="expression" dxfId="444" priority="446">
      <formula>IF(RIGHT(TEXT(AK103,"0.#"),1)=".",TRUE,FALSE)</formula>
    </cfRule>
  </conditionalFormatting>
  <conditionalFormatting sqref="AU103:AX103">
    <cfRule type="expression" dxfId="443" priority="441">
      <formula>IF(AND(AU103&gt;=0, RIGHT(TEXT(AU103,"0.#"),1)&lt;&gt;"."),TRUE,FALSE)</formula>
    </cfRule>
    <cfRule type="expression" dxfId="442" priority="442">
      <formula>IF(AND(AU103&gt;=0, RIGHT(TEXT(AU103,"0.#"),1)="."),TRUE,FALSE)</formula>
    </cfRule>
    <cfRule type="expression" dxfId="441" priority="443">
      <formula>IF(AND(AU103&lt;0, RIGHT(TEXT(AU103,"0.#"),1)&lt;&gt;"."),TRUE,FALSE)</formula>
    </cfRule>
    <cfRule type="expression" dxfId="440" priority="444">
      <formula>IF(AND(AU103&lt;0, RIGHT(TEXT(AU103,"0.#"),1)="."),TRUE,FALSE)</formula>
    </cfRule>
  </conditionalFormatting>
  <conditionalFormatting sqref="AK104:AK132">
    <cfRule type="expression" dxfId="439" priority="439">
      <formula>IF(RIGHT(TEXT(AK104,"0.#"),1)=".",FALSE,TRUE)</formula>
    </cfRule>
    <cfRule type="expression" dxfId="438" priority="440">
      <formula>IF(RIGHT(TEXT(AK104,"0.#"),1)=".",TRUE,FALSE)</formula>
    </cfRule>
  </conditionalFormatting>
  <conditionalFormatting sqref="AU104:AX132">
    <cfRule type="expression" dxfId="437" priority="435">
      <formula>IF(AND(AU104&gt;=0, RIGHT(TEXT(AU104,"0.#"),1)&lt;&gt;"."),TRUE,FALSE)</formula>
    </cfRule>
    <cfRule type="expression" dxfId="436" priority="436">
      <formula>IF(AND(AU104&gt;=0, RIGHT(TEXT(AU104,"0.#"),1)="."),TRUE,FALSE)</formula>
    </cfRule>
    <cfRule type="expression" dxfId="435" priority="437">
      <formula>IF(AND(AU104&lt;0, RIGHT(TEXT(AU104,"0.#"),1)&lt;&gt;"."),TRUE,FALSE)</formula>
    </cfRule>
    <cfRule type="expression" dxfId="434" priority="438">
      <formula>IF(AND(AU104&lt;0, RIGHT(TEXT(AU104,"0.#"),1)="."),TRUE,FALSE)</formula>
    </cfRule>
  </conditionalFormatting>
  <conditionalFormatting sqref="AK136">
    <cfRule type="expression" dxfId="433" priority="433">
      <formula>IF(RIGHT(TEXT(AK136,"0.#"),1)=".",FALSE,TRUE)</formula>
    </cfRule>
    <cfRule type="expression" dxfId="432" priority="434">
      <formula>IF(RIGHT(TEXT(AK136,"0.#"),1)=".",TRUE,FALSE)</formula>
    </cfRule>
  </conditionalFormatting>
  <conditionalFormatting sqref="AU136:AX136">
    <cfRule type="expression" dxfId="431" priority="429">
      <formula>IF(AND(AU136&gt;=0, RIGHT(TEXT(AU136,"0.#"),1)&lt;&gt;"."),TRUE,FALSE)</formula>
    </cfRule>
    <cfRule type="expression" dxfId="430" priority="430">
      <formula>IF(AND(AU136&gt;=0, RIGHT(TEXT(AU136,"0.#"),1)="."),TRUE,FALSE)</formula>
    </cfRule>
    <cfRule type="expression" dxfId="429" priority="431">
      <formula>IF(AND(AU136&lt;0, RIGHT(TEXT(AU136,"0.#"),1)&lt;&gt;"."),TRUE,FALSE)</formula>
    </cfRule>
    <cfRule type="expression" dxfId="428" priority="432">
      <formula>IF(AND(AU136&lt;0, RIGHT(TEXT(AU136,"0.#"),1)="."),TRUE,FALSE)</formula>
    </cfRule>
  </conditionalFormatting>
  <conditionalFormatting sqref="AK137:AK165">
    <cfRule type="expression" dxfId="427" priority="427">
      <formula>IF(RIGHT(TEXT(AK137,"0.#"),1)=".",FALSE,TRUE)</formula>
    </cfRule>
    <cfRule type="expression" dxfId="426" priority="428">
      <formula>IF(RIGHT(TEXT(AK137,"0.#"),1)=".",TRUE,FALSE)</formula>
    </cfRule>
  </conditionalFormatting>
  <conditionalFormatting sqref="AU137:AX165">
    <cfRule type="expression" dxfId="425" priority="423">
      <formula>IF(AND(AU137&gt;=0, RIGHT(TEXT(AU137,"0.#"),1)&lt;&gt;"."),TRUE,FALSE)</formula>
    </cfRule>
    <cfRule type="expression" dxfId="424" priority="424">
      <formula>IF(AND(AU137&gt;=0, RIGHT(TEXT(AU137,"0.#"),1)="."),TRUE,FALSE)</formula>
    </cfRule>
    <cfRule type="expression" dxfId="423" priority="425">
      <formula>IF(AND(AU137&lt;0, RIGHT(TEXT(AU137,"0.#"),1)&lt;&gt;"."),TRUE,FALSE)</formula>
    </cfRule>
    <cfRule type="expression" dxfId="422" priority="426">
      <formula>IF(AND(AU137&lt;0, RIGHT(TEXT(AU137,"0.#"),1)="."),TRUE,FALSE)</formula>
    </cfRule>
  </conditionalFormatting>
  <conditionalFormatting sqref="AK169">
    <cfRule type="expression" dxfId="421" priority="421">
      <formula>IF(RIGHT(TEXT(AK169,"0.#"),1)=".",FALSE,TRUE)</formula>
    </cfRule>
    <cfRule type="expression" dxfId="420" priority="422">
      <formula>IF(RIGHT(TEXT(AK169,"0.#"),1)=".",TRUE,FALSE)</formula>
    </cfRule>
  </conditionalFormatting>
  <conditionalFormatting sqref="AU169:AX169">
    <cfRule type="expression" dxfId="419" priority="417">
      <formula>IF(AND(AU169&gt;=0, RIGHT(TEXT(AU169,"0.#"),1)&lt;&gt;"."),TRUE,FALSE)</formula>
    </cfRule>
    <cfRule type="expression" dxfId="418" priority="418">
      <formula>IF(AND(AU169&gt;=0, RIGHT(TEXT(AU169,"0.#"),1)="."),TRUE,FALSE)</formula>
    </cfRule>
    <cfRule type="expression" dxfId="417" priority="419">
      <formula>IF(AND(AU169&lt;0, RIGHT(TEXT(AU169,"0.#"),1)&lt;&gt;"."),TRUE,FALSE)</formula>
    </cfRule>
    <cfRule type="expression" dxfId="416" priority="420">
      <formula>IF(AND(AU169&lt;0, RIGHT(TEXT(AU169,"0.#"),1)="."),TRUE,FALSE)</formula>
    </cfRule>
  </conditionalFormatting>
  <conditionalFormatting sqref="AK170:AK198">
    <cfRule type="expression" dxfId="415" priority="415">
      <formula>IF(RIGHT(TEXT(AK170,"0.#"),1)=".",FALSE,TRUE)</formula>
    </cfRule>
    <cfRule type="expression" dxfId="414" priority="416">
      <formula>IF(RIGHT(TEXT(AK170,"0.#"),1)=".",TRUE,FALSE)</formula>
    </cfRule>
  </conditionalFormatting>
  <conditionalFormatting sqref="AU170:AX198">
    <cfRule type="expression" dxfId="413" priority="411">
      <formula>IF(AND(AU170&gt;=0, RIGHT(TEXT(AU170,"0.#"),1)&lt;&gt;"."),TRUE,FALSE)</formula>
    </cfRule>
    <cfRule type="expression" dxfId="412" priority="412">
      <formula>IF(AND(AU170&gt;=0, RIGHT(TEXT(AU170,"0.#"),1)="."),TRUE,FALSE)</formula>
    </cfRule>
    <cfRule type="expression" dxfId="411" priority="413">
      <formula>IF(AND(AU170&lt;0, RIGHT(TEXT(AU170,"0.#"),1)&lt;&gt;"."),TRUE,FALSE)</formula>
    </cfRule>
    <cfRule type="expression" dxfId="410" priority="414">
      <formula>IF(AND(AU170&lt;0, RIGHT(TEXT(AU170,"0.#"),1)="."),TRUE,FALSE)</formula>
    </cfRule>
  </conditionalFormatting>
  <conditionalFormatting sqref="AK202">
    <cfRule type="expression" dxfId="409" priority="409">
      <formula>IF(RIGHT(TEXT(AK202,"0.#"),1)=".",FALSE,TRUE)</formula>
    </cfRule>
    <cfRule type="expression" dxfId="408" priority="410">
      <formula>IF(RIGHT(TEXT(AK202,"0.#"),1)=".",TRUE,FALSE)</formula>
    </cfRule>
  </conditionalFormatting>
  <conditionalFormatting sqref="AU202:AX202">
    <cfRule type="expression" dxfId="407" priority="405">
      <formula>IF(AND(AU202&gt;=0, RIGHT(TEXT(AU202,"0.#"),1)&lt;&gt;"."),TRUE,FALSE)</formula>
    </cfRule>
    <cfRule type="expression" dxfId="406" priority="406">
      <formula>IF(AND(AU202&gt;=0, RIGHT(TEXT(AU202,"0.#"),1)="."),TRUE,FALSE)</formula>
    </cfRule>
    <cfRule type="expression" dxfId="405" priority="407">
      <formula>IF(AND(AU202&lt;0, RIGHT(TEXT(AU202,"0.#"),1)&lt;&gt;"."),TRUE,FALSE)</formula>
    </cfRule>
    <cfRule type="expression" dxfId="404" priority="408">
      <formula>IF(AND(AU202&lt;0, RIGHT(TEXT(AU202,"0.#"),1)="."),TRUE,FALSE)</formula>
    </cfRule>
  </conditionalFormatting>
  <conditionalFormatting sqref="AK203:AK231">
    <cfRule type="expression" dxfId="403" priority="403">
      <formula>IF(RIGHT(TEXT(AK203,"0.#"),1)=".",FALSE,TRUE)</formula>
    </cfRule>
    <cfRule type="expression" dxfId="402" priority="404">
      <formula>IF(RIGHT(TEXT(AK203,"0.#"),1)=".",TRUE,FALSE)</formula>
    </cfRule>
  </conditionalFormatting>
  <conditionalFormatting sqref="AU203:AX231">
    <cfRule type="expression" dxfId="401" priority="399">
      <formula>IF(AND(AU203&gt;=0, RIGHT(TEXT(AU203,"0.#"),1)&lt;&gt;"."),TRUE,FALSE)</formula>
    </cfRule>
    <cfRule type="expression" dxfId="400" priority="400">
      <formula>IF(AND(AU203&gt;=0, RIGHT(TEXT(AU203,"0.#"),1)="."),TRUE,FALSE)</formula>
    </cfRule>
    <cfRule type="expression" dxfId="399" priority="401">
      <formula>IF(AND(AU203&lt;0, RIGHT(TEXT(AU203,"0.#"),1)&lt;&gt;"."),TRUE,FALSE)</formula>
    </cfRule>
    <cfRule type="expression" dxfId="398" priority="402">
      <formula>IF(AND(AU203&lt;0, RIGHT(TEXT(AU203,"0.#"),1)="."),TRUE,FALSE)</formula>
    </cfRule>
  </conditionalFormatting>
  <conditionalFormatting sqref="AK235">
    <cfRule type="expression" dxfId="397" priority="397">
      <formula>IF(RIGHT(TEXT(AK235,"0.#"),1)=".",FALSE,TRUE)</formula>
    </cfRule>
    <cfRule type="expression" dxfId="396" priority="398">
      <formula>IF(RIGHT(TEXT(AK235,"0.#"),1)=".",TRUE,FALSE)</formula>
    </cfRule>
  </conditionalFormatting>
  <conditionalFormatting sqref="AU235:AX235">
    <cfRule type="expression" dxfId="395" priority="393">
      <formula>IF(AND(AU235&gt;=0, RIGHT(TEXT(AU235,"0.#"),1)&lt;&gt;"."),TRUE,FALSE)</formula>
    </cfRule>
    <cfRule type="expression" dxfId="394" priority="394">
      <formula>IF(AND(AU235&gt;=0, RIGHT(TEXT(AU235,"0.#"),1)="."),TRUE,FALSE)</formula>
    </cfRule>
    <cfRule type="expression" dxfId="393" priority="395">
      <formula>IF(AND(AU235&lt;0, RIGHT(TEXT(AU235,"0.#"),1)&lt;&gt;"."),TRUE,FALSE)</formula>
    </cfRule>
    <cfRule type="expression" dxfId="392" priority="396">
      <formula>IF(AND(AU235&lt;0, RIGHT(TEXT(AU235,"0.#"),1)="."),TRUE,FALSE)</formula>
    </cfRule>
  </conditionalFormatting>
  <conditionalFormatting sqref="AK236:AK264">
    <cfRule type="expression" dxfId="391" priority="391">
      <formula>IF(RIGHT(TEXT(AK236,"0.#"),1)=".",FALSE,TRUE)</formula>
    </cfRule>
    <cfRule type="expression" dxfId="390" priority="392">
      <formula>IF(RIGHT(TEXT(AK236,"0.#"),1)=".",TRUE,FALSE)</formula>
    </cfRule>
  </conditionalFormatting>
  <conditionalFormatting sqref="AU236:AX264">
    <cfRule type="expression" dxfId="389" priority="387">
      <formula>IF(AND(AU236&gt;=0, RIGHT(TEXT(AU236,"0.#"),1)&lt;&gt;"."),TRUE,FALSE)</formula>
    </cfRule>
    <cfRule type="expression" dxfId="388" priority="388">
      <formula>IF(AND(AU236&gt;=0, RIGHT(TEXT(AU236,"0.#"),1)="."),TRUE,FALSE)</formula>
    </cfRule>
    <cfRule type="expression" dxfId="387" priority="389">
      <formula>IF(AND(AU236&lt;0, RIGHT(TEXT(AU236,"0.#"),1)&lt;&gt;"."),TRUE,FALSE)</formula>
    </cfRule>
    <cfRule type="expression" dxfId="386" priority="390">
      <formula>IF(AND(AU236&lt;0, RIGHT(TEXT(AU236,"0.#"),1)="."),TRUE,FALSE)</formula>
    </cfRule>
  </conditionalFormatting>
  <conditionalFormatting sqref="AK268">
    <cfRule type="expression" dxfId="385" priority="385">
      <formula>IF(RIGHT(TEXT(AK268,"0.#"),1)=".",FALSE,TRUE)</formula>
    </cfRule>
    <cfRule type="expression" dxfId="384" priority="386">
      <formula>IF(RIGHT(TEXT(AK268,"0.#"),1)=".",TRUE,FALSE)</formula>
    </cfRule>
  </conditionalFormatting>
  <conditionalFormatting sqref="AU268:AX268">
    <cfRule type="expression" dxfId="383" priority="381">
      <formula>IF(AND(AU268&gt;=0, RIGHT(TEXT(AU268,"0.#"),1)&lt;&gt;"."),TRUE,FALSE)</formula>
    </cfRule>
    <cfRule type="expression" dxfId="382" priority="382">
      <formula>IF(AND(AU268&gt;=0, RIGHT(TEXT(AU268,"0.#"),1)="."),TRUE,FALSE)</formula>
    </cfRule>
    <cfRule type="expression" dxfId="381" priority="383">
      <formula>IF(AND(AU268&lt;0, RIGHT(TEXT(AU268,"0.#"),1)&lt;&gt;"."),TRUE,FALSE)</formula>
    </cfRule>
    <cfRule type="expression" dxfId="380" priority="384">
      <formula>IF(AND(AU268&lt;0, RIGHT(TEXT(AU268,"0.#"),1)="."),TRUE,FALSE)</formula>
    </cfRule>
  </conditionalFormatting>
  <conditionalFormatting sqref="AK269:AK297">
    <cfRule type="expression" dxfId="379" priority="379">
      <formula>IF(RIGHT(TEXT(AK269,"0.#"),1)=".",FALSE,TRUE)</formula>
    </cfRule>
    <cfRule type="expression" dxfId="378" priority="380">
      <formula>IF(RIGHT(TEXT(AK269,"0.#"),1)=".",TRUE,FALSE)</formula>
    </cfRule>
  </conditionalFormatting>
  <conditionalFormatting sqref="AU269:AX297">
    <cfRule type="expression" dxfId="377" priority="375">
      <formula>IF(AND(AU269&gt;=0, RIGHT(TEXT(AU269,"0.#"),1)&lt;&gt;"."),TRUE,FALSE)</formula>
    </cfRule>
    <cfRule type="expression" dxfId="376" priority="376">
      <formula>IF(AND(AU269&gt;=0, RIGHT(TEXT(AU269,"0.#"),1)="."),TRUE,FALSE)</formula>
    </cfRule>
    <cfRule type="expression" dxfId="375" priority="377">
      <formula>IF(AND(AU269&lt;0, RIGHT(TEXT(AU269,"0.#"),1)&lt;&gt;"."),TRUE,FALSE)</formula>
    </cfRule>
    <cfRule type="expression" dxfId="374" priority="378">
      <formula>IF(AND(AU269&lt;0, RIGHT(TEXT(AU269,"0.#"),1)="."),TRUE,FALSE)</formula>
    </cfRule>
  </conditionalFormatting>
  <conditionalFormatting sqref="AK301">
    <cfRule type="expression" dxfId="373" priority="373">
      <formula>IF(RIGHT(TEXT(AK301,"0.#"),1)=".",FALSE,TRUE)</formula>
    </cfRule>
    <cfRule type="expression" dxfId="372" priority="374">
      <formula>IF(RIGHT(TEXT(AK301,"0.#"),1)=".",TRUE,FALSE)</formula>
    </cfRule>
  </conditionalFormatting>
  <conditionalFormatting sqref="AU301:AX301">
    <cfRule type="expression" dxfId="371" priority="369">
      <formula>IF(AND(AU301&gt;=0, RIGHT(TEXT(AU301,"0.#"),1)&lt;&gt;"."),TRUE,FALSE)</formula>
    </cfRule>
    <cfRule type="expression" dxfId="370" priority="370">
      <formula>IF(AND(AU301&gt;=0, RIGHT(TEXT(AU301,"0.#"),1)="."),TRUE,FALSE)</formula>
    </cfRule>
    <cfRule type="expression" dxfId="369" priority="371">
      <formula>IF(AND(AU301&lt;0, RIGHT(TEXT(AU301,"0.#"),1)&lt;&gt;"."),TRUE,FALSE)</formula>
    </cfRule>
    <cfRule type="expression" dxfId="368" priority="372">
      <formula>IF(AND(AU301&lt;0, RIGHT(TEXT(AU301,"0.#"),1)="."),TRUE,FALSE)</formula>
    </cfRule>
  </conditionalFormatting>
  <conditionalFormatting sqref="AK302:AK330">
    <cfRule type="expression" dxfId="367" priority="367">
      <formula>IF(RIGHT(TEXT(AK302,"0.#"),1)=".",FALSE,TRUE)</formula>
    </cfRule>
    <cfRule type="expression" dxfId="366" priority="368">
      <formula>IF(RIGHT(TEXT(AK302,"0.#"),1)=".",TRUE,FALSE)</formula>
    </cfRule>
  </conditionalFormatting>
  <conditionalFormatting sqref="AU302:AX330">
    <cfRule type="expression" dxfId="365" priority="363">
      <formula>IF(AND(AU302&gt;=0, RIGHT(TEXT(AU302,"0.#"),1)&lt;&gt;"."),TRUE,FALSE)</formula>
    </cfRule>
    <cfRule type="expression" dxfId="364" priority="364">
      <formula>IF(AND(AU302&gt;=0, RIGHT(TEXT(AU302,"0.#"),1)="."),TRUE,FALSE)</formula>
    </cfRule>
    <cfRule type="expression" dxfId="363" priority="365">
      <formula>IF(AND(AU302&lt;0, RIGHT(TEXT(AU302,"0.#"),1)&lt;&gt;"."),TRUE,FALSE)</formula>
    </cfRule>
    <cfRule type="expression" dxfId="362" priority="366">
      <formula>IF(AND(AU302&lt;0, RIGHT(TEXT(AU302,"0.#"),1)="."),TRUE,FALSE)</formula>
    </cfRule>
  </conditionalFormatting>
  <conditionalFormatting sqref="AK334">
    <cfRule type="expression" dxfId="361" priority="361">
      <formula>IF(RIGHT(TEXT(AK334,"0.#"),1)=".",FALSE,TRUE)</formula>
    </cfRule>
    <cfRule type="expression" dxfId="360" priority="362">
      <formula>IF(RIGHT(TEXT(AK334,"0.#"),1)=".",TRUE,FALSE)</formula>
    </cfRule>
  </conditionalFormatting>
  <conditionalFormatting sqref="AU334:AX334">
    <cfRule type="expression" dxfId="359" priority="357">
      <formula>IF(AND(AU334&gt;=0, RIGHT(TEXT(AU334,"0.#"),1)&lt;&gt;"."),TRUE,FALSE)</formula>
    </cfRule>
    <cfRule type="expression" dxfId="358" priority="358">
      <formula>IF(AND(AU334&gt;=0, RIGHT(TEXT(AU334,"0.#"),1)="."),TRUE,FALSE)</formula>
    </cfRule>
    <cfRule type="expression" dxfId="357" priority="359">
      <formula>IF(AND(AU334&lt;0, RIGHT(TEXT(AU334,"0.#"),1)&lt;&gt;"."),TRUE,FALSE)</formula>
    </cfRule>
    <cfRule type="expression" dxfId="356" priority="360">
      <formula>IF(AND(AU334&lt;0, RIGHT(TEXT(AU334,"0.#"),1)="."),TRUE,FALSE)</formula>
    </cfRule>
  </conditionalFormatting>
  <conditionalFormatting sqref="AK335:AK363">
    <cfRule type="expression" dxfId="355" priority="355">
      <formula>IF(RIGHT(TEXT(AK335,"0.#"),1)=".",FALSE,TRUE)</formula>
    </cfRule>
    <cfRule type="expression" dxfId="354" priority="356">
      <formula>IF(RIGHT(TEXT(AK335,"0.#"),1)=".",TRUE,FALSE)</formula>
    </cfRule>
  </conditionalFormatting>
  <conditionalFormatting sqref="AU335:AX363">
    <cfRule type="expression" dxfId="353" priority="351">
      <formula>IF(AND(AU335&gt;=0, RIGHT(TEXT(AU335,"0.#"),1)&lt;&gt;"."),TRUE,FALSE)</formula>
    </cfRule>
    <cfRule type="expression" dxfId="352" priority="352">
      <formula>IF(AND(AU335&gt;=0, RIGHT(TEXT(AU335,"0.#"),1)="."),TRUE,FALSE)</formula>
    </cfRule>
    <cfRule type="expression" dxfId="351" priority="353">
      <formula>IF(AND(AU335&lt;0, RIGHT(TEXT(AU335,"0.#"),1)&lt;&gt;"."),TRUE,FALSE)</formula>
    </cfRule>
    <cfRule type="expression" dxfId="350" priority="354">
      <formula>IF(AND(AU335&lt;0, RIGHT(TEXT(AU335,"0.#"),1)="."),TRUE,FALSE)</formula>
    </cfRule>
  </conditionalFormatting>
  <conditionalFormatting sqref="AK367">
    <cfRule type="expression" dxfId="349" priority="349">
      <formula>IF(RIGHT(TEXT(AK367,"0.#"),1)=".",FALSE,TRUE)</formula>
    </cfRule>
    <cfRule type="expression" dxfId="348" priority="350">
      <formula>IF(RIGHT(TEXT(AK367,"0.#"),1)=".",TRUE,FALSE)</formula>
    </cfRule>
  </conditionalFormatting>
  <conditionalFormatting sqref="AU367:AX367">
    <cfRule type="expression" dxfId="347" priority="345">
      <formula>IF(AND(AU367&gt;=0, RIGHT(TEXT(AU367,"0.#"),1)&lt;&gt;"."),TRUE,FALSE)</formula>
    </cfRule>
    <cfRule type="expression" dxfId="346" priority="346">
      <formula>IF(AND(AU367&gt;=0, RIGHT(TEXT(AU367,"0.#"),1)="."),TRUE,FALSE)</formula>
    </cfRule>
    <cfRule type="expression" dxfId="345" priority="347">
      <formula>IF(AND(AU367&lt;0, RIGHT(TEXT(AU367,"0.#"),1)&lt;&gt;"."),TRUE,FALSE)</formula>
    </cfRule>
    <cfRule type="expression" dxfId="344" priority="348">
      <formula>IF(AND(AU367&lt;0, RIGHT(TEXT(AU367,"0.#"),1)="."),TRUE,FALSE)</formula>
    </cfRule>
  </conditionalFormatting>
  <conditionalFormatting sqref="AK368:AK396">
    <cfRule type="expression" dxfId="343" priority="343">
      <formula>IF(RIGHT(TEXT(AK368,"0.#"),1)=".",FALSE,TRUE)</formula>
    </cfRule>
    <cfRule type="expression" dxfId="342" priority="344">
      <formula>IF(RIGHT(TEXT(AK368,"0.#"),1)=".",TRUE,FALSE)</formula>
    </cfRule>
  </conditionalFormatting>
  <conditionalFormatting sqref="AU368:AX396">
    <cfRule type="expression" dxfId="341" priority="339">
      <formula>IF(AND(AU368&gt;=0, RIGHT(TEXT(AU368,"0.#"),1)&lt;&gt;"."),TRUE,FALSE)</formula>
    </cfRule>
    <cfRule type="expression" dxfId="340" priority="340">
      <formula>IF(AND(AU368&gt;=0, RIGHT(TEXT(AU368,"0.#"),1)="."),TRUE,FALSE)</formula>
    </cfRule>
    <cfRule type="expression" dxfId="339" priority="341">
      <formula>IF(AND(AU368&lt;0, RIGHT(TEXT(AU368,"0.#"),1)&lt;&gt;"."),TRUE,FALSE)</formula>
    </cfRule>
    <cfRule type="expression" dxfId="338" priority="342">
      <formula>IF(AND(AU368&lt;0, RIGHT(TEXT(AU368,"0.#"),1)="."),TRUE,FALSE)</formula>
    </cfRule>
  </conditionalFormatting>
  <conditionalFormatting sqref="AK400">
    <cfRule type="expression" dxfId="337" priority="337">
      <formula>IF(RIGHT(TEXT(AK400,"0.#"),1)=".",FALSE,TRUE)</formula>
    </cfRule>
    <cfRule type="expression" dxfId="336" priority="338">
      <formula>IF(RIGHT(TEXT(AK400,"0.#"),1)=".",TRUE,FALSE)</formula>
    </cfRule>
  </conditionalFormatting>
  <conditionalFormatting sqref="AU400:AX400">
    <cfRule type="expression" dxfId="335" priority="333">
      <formula>IF(AND(AU400&gt;=0, RIGHT(TEXT(AU400,"0.#"),1)&lt;&gt;"."),TRUE,FALSE)</formula>
    </cfRule>
    <cfRule type="expression" dxfId="334" priority="334">
      <formula>IF(AND(AU400&gt;=0, RIGHT(TEXT(AU400,"0.#"),1)="."),TRUE,FALSE)</formula>
    </cfRule>
    <cfRule type="expression" dxfId="333" priority="335">
      <formula>IF(AND(AU400&lt;0, RIGHT(TEXT(AU400,"0.#"),1)&lt;&gt;"."),TRUE,FALSE)</formula>
    </cfRule>
    <cfRule type="expression" dxfId="332" priority="336">
      <formula>IF(AND(AU400&lt;0, RIGHT(TEXT(AU400,"0.#"),1)="."),TRUE,FALSE)</formula>
    </cfRule>
  </conditionalFormatting>
  <conditionalFormatting sqref="AK401:AK429">
    <cfRule type="expression" dxfId="331" priority="331">
      <formula>IF(RIGHT(TEXT(AK401,"0.#"),1)=".",FALSE,TRUE)</formula>
    </cfRule>
    <cfRule type="expression" dxfId="330" priority="332">
      <formula>IF(RIGHT(TEXT(AK401,"0.#"),1)=".",TRUE,FALSE)</formula>
    </cfRule>
  </conditionalFormatting>
  <conditionalFormatting sqref="AU401:AX429">
    <cfRule type="expression" dxfId="329" priority="327">
      <formula>IF(AND(AU401&gt;=0, RIGHT(TEXT(AU401,"0.#"),1)&lt;&gt;"."),TRUE,FALSE)</formula>
    </cfRule>
    <cfRule type="expression" dxfId="328" priority="328">
      <formula>IF(AND(AU401&gt;=0, RIGHT(TEXT(AU401,"0.#"),1)="."),TRUE,FALSE)</formula>
    </cfRule>
    <cfRule type="expression" dxfId="327" priority="329">
      <formula>IF(AND(AU401&lt;0, RIGHT(TEXT(AU401,"0.#"),1)&lt;&gt;"."),TRUE,FALSE)</formula>
    </cfRule>
    <cfRule type="expression" dxfId="326" priority="330">
      <formula>IF(AND(AU401&lt;0, RIGHT(TEXT(AU401,"0.#"),1)="."),TRUE,FALSE)</formula>
    </cfRule>
  </conditionalFormatting>
  <conditionalFormatting sqref="AK433">
    <cfRule type="expression" dxfId="325" priority="325">
      <formula>IF(RIGHT(TEXT(AK433,"0.#"),1)=".",FALSE,TRUE)</formula>
    </cfRule>
    <cfRule type="expression" dxfId="324" priority="326">
      <formula>IF(RIGHT(TEXT(AK433,"0.#"),1)=".",TRUE,FALSE)</formula>
    </cfRule>
  </conditionalFormatting>
  <conditionalFormatting sqref="AU433:AX433">
    <cfRule type="expression" dxfId="323" priority="321">
      <formula>IF(AND(AU433&gt;=0, RIGHT(TEXT(AU433,"0.#"),1)&lt;&gt;"."),TRUE,FALSE)</formula>
    </cfRule>
    <cfRule type="expression" dxfId="322" priority="322">
      <formula>IF(AND(AU433&gt;=0, RIGHT(TEXT(AU433,"0.#"),1)="."),TRUE,FALSE)</formula>
    </cfRule>
    <cfRule type="expression" dxfId="321" priority="323">
      <formula>IF(AND(AU433&lt;0, RIGHT(TEXT(AU433,"0.#"),1)&lt;&gt;"."),TRUE,FALSE)</formula>
    </cfRule>
    <cfRule type="expression" dxfId="320" priority="324">
      <formula>IF(AND(AU433&lt;0, RIGHT(TEXT(AU433,"0.#"),1)="."),TRUE,FALSE)</formula>
    </cfRule>
  </conditionalFormatting>
  <conditionalFormatting sqref="AK434:AK462">
    <cfRule type="expression" dxfId="319" priority="319">
      <formula>IF(RIGHT(TEXT(AK434,"0.#"),1)=".",FALSE,TRUE)</formula>
    </cfRule>
    <cfRule type="expression" dxfId="318" priority="320">
      <formula>IF(RIGHT(TEXT(AK434,"0.#"),1)=".",TRUE,FALSE)</formula>
    </cfRule>
  </conditionalFormatting>
  <conditionalFormatting sqref="AU434:AX462">
    <cfRule type="expression" dxfId="317" priority="315">
      <formula>IF(AND(AU434&gt;=0, RIGHT(TEXT(AU434,"0.#"),1)&lt;&gt;"."),TRUE,FALSE)</formula>
    </cfRule>
    <cfRule type="expression" dxfId="316" priority="316">
      <formula>IF(AND(AU434&gt;=0, RIGHT(TEXT(AU434,"0.#"),1)="."),TRUE,FALSE)</formula>
    </cfRule>
    <cfRule type="expression" dxfId="315" priority="317">
      <formula>IF(AND(AU434&lt;0, RIGHT(TEXT(AU434,"0.#"),1)&lt;&gt;"."),TRUE,FALSE)</formula>
    </cfRule>
    <cfRule type="expression" dxfId="314" priority="318">
      <formula>IF(AND(AU434&lt;0, RIGHT(TEXT(AU434,"0.#"),1)="."),TRUE,FALSE)</formula>
    </cfRule>
  </conditionalFormatting>
  <conditionalFormatting sqref="AK466">
    <cfRule type="expression" dxfId="313" priority="313">
      <formula>IF(RIGHT(TEXT(AK466,"0.#"),1)=".",FALSE,TRUE)</formula>
    </cfRule>
    <cfRule type="expression" dxfId="312" priority="314">
      <formula>IF(RIGHT(TEXT(AK466,"0.#"),1)=".",TRUE,FALSE)</formula>
    </cfRule>
  </conditionalFormatting>
  <conditionalFormatting sqref="AU466:AX466">
    <cfRule type="expression" dxfId="311" priority="309">
      <formula>IF(AND(AU466&gt;=0, RIGHT(TEXT(AU466,"0.#"),1)&lt;&gt;"."),TRUE,FALSE)</formula>
    </cfRule>
    <cfRule type="expression" dxfId="310" priority="310">
      <formula>IF(AND(AU466&gt;=0, RIGHT(TEXT(AU466,"0.#"),1)="."),TRUE,FALSE)</formula>
    </cfRule>
    <cfRule type="expression" dxfId="309" priority="311">
      <formula>IF(AND(AU466&lt;0, RIGHT(TEXT(AU466,"0.#"),1)&lt;&gt;"."),TRUE,FALSE)</formula>
    </cfRule>
    <cfRule type="expression" dxfId="308" priority="312">
      <formula>IF(AND(AU466&lt;0, RIGHT(TEXT(AU466,"0.#"),1)="."),TRUE,FALSE)</formula>
    </cfRule>
  </conditionalFormatting>
  <conditionalFormatting sqref="AK467:AK495">
    <cfRule type="expression" dxfId="307" priority="307">
      <formula>IF(RIGHT(TEXT(AK467,"0.#"),1)=".",FALSE,TRUE)</formula>
    </cfRule>
    <cfRule type="expression" dxfId="306" priority="308">
      <formula>IF(RIGHT(TEXT(AK467,"0.#"),1)=".",TRUE,FALSE)</formula>
    </cfRule>
  </conditionalFormatting>
  <conditionalFormatting sqref="AU467:AX495">
    <cfRule type="expression" dxfId="305" priority="303">
      <formula>IF(AND(AU467&gt;=0, RIGHT(TEXT(AU467,"0.#"),1)&lt;&gt;"."),TRUE,FALSE)</formula>
    </cfRule>
    <cfRule type="expression" dxfId="304" priority="304">
      <formula>IF(AND(AU467&gt;=0, RIGHT(TEXT(AU467,"0.#"),1)="."),TRUE,FALSE)</formula>
    </cfRule>
    <cfRule type="expression" dxfId="303" priority="305">
      <formula>IF(AND(AU467&lt;0, RIGHT(TEXT(AU467,"0.#"),1)&lt;&gt;"."),TRUE,FALSE)</formula>
    </cfRule>
    <cfRule type="expression" dxfId="302" priority="306">
      <formula>IF(AND(AU467&lt;0, RIGHT(TEXT(AU467,"0.#"),1)="."),TRUE,FALSE)</formula>
    </cfRule>
  </conditionalFormatting>
  <conditionalFormatting sqref="AK499">
    <cfRule type="expression" dxfId="301" priority="301">
      <formula>IF(RIGHT(TEXT(AK499,"0.#"),1)=".",FALSE,TRUE)</formula>
    </cfRule>
    <cfRule type="expression" dxfId="300" priority="302">
      <formula>IF(RIGHT(TEXT(AK499,"0.#"),1)=".",TRUE,FALSE)</formula>
    </cfRule>
  </conditionalFormatting>
  <conditionalFormatting sqref="AU499:AX499">
    <cfRule type="expression" dxfId="299" priority="297">
      <formula>IF(AND(AU499&gt;=0, RIGHT(TEXT(AU499,"0.#"),1)&lt;&gt;"."),TRUE,FALSE)</formula>
    </cfRule>
    <cfRule type="expression" dxfId="298" priority="298">
      <formula>IF(AND(AU499&gt;=0, RIGHT(TEXT(AU499,"0.#"),1)="."),TRUE,FALSE)</formula>
    </cfRule>
    <cfRule type="expression" dxfId="297" priority="299">
      <formula>IF(AND(AU499&lt;0, RIGHT(TEXT(AU499,"0.#"),1)&lt;&gt;"."),TRUE,FALSE)</formula>
    </cfRule>
    <cfRule type="expression" dxfId="296" priority="300">
      <formula>IF(AND(AU499&lt;0, RIGHT(TEXT(AU499,"0.#"),1)="."),TRUE,FALSE)</formula>
    </cfRule>
  </conditionalFormatting>
  <conditionalFormatting sqref="AK500:AK528">
    <cfRule type="expression" dxfId="295" priority="295">
      <formula>IF(RIGHT(TEXT(AK500,"0.#"),1)=".",FALSE,TRUE)</formula>
    </cfRule>
    <cfRule type="expression" dxfId="294" priority="296">
      <formula>IF(RIGHT(TEXT(AK500,"0.#"),1)=".",TRUE,FALSE)</formula>
    </cfRule>
  </conditionalFormatting>
  <conditionalFormatting sqref="AU500:AX528">
    <cfRule type="expression" dxfId="293" priority="291">
      <formula>IF(AND(AU500&gt;=0, RIGHT(TEXT(AU500,"0.#"),1)&lt;&gt;"."),TRUE,FALSE)</formula>
    </cfRule>
    <cfRule type="expression" dxfId="292" priority="292">
      <formula>IF(AND(AU500&gt;=0, RIGHT(TEXT(AU500,"0.#"),1)="."),TRUE,FALSE)</formula>
    </cfRule>
    <cfRule type="expression" dxfId="291" priority="293">
      <formula>IF(AND(AU500&lt;0, RIGHT(TEXT(AU500,"0.#"),1)&lt;&gt;"."),TRUE,FALSE)</formula>
    </cfRule>
    <cfRule type="expression" dxfId="290" priority="294">
      <formula>IF(AND(AU500&lt;0, RIGHT(TEXT(AU500,"0.#"),1)="."),TRUE,FALSE)</formula>
    </cfRule>
  </conditionalFormatting>
  <conditionalFormatting sqref="AK532">
    <cfRule type="expression" dxfId="289" priority="289">
      <formula>IF(RIGHT(TEXT(AK532,"0.#"),1)=".",FALSE,TRUE)</formula>
    </cfRule>
    <cfRule type="expression" dxfId="288" priority="290">
      <formula>IF(RIGHT(TEXT(AK532,"0.#"),1)=".",TRUE,FALSE)</formula>
    </cfRule>
  </conditionalFormatting>
  <conditionalFormatting sqref="AU532:AX532">
    <cfRule type="expression" dxfId="287" priority="285">
      <formula>IF(AND(AU532&gt;=0, RIGHT(TEXT(AU532,"0.#"),1)&lt;&gt;"."),TRUE,FALSE)</formula>
    </cfRule>
    <cfRule type="expression" dxfId="286" priority="286">
      <formula>IF(AND(AU532&gt;=0, RIGHT(TEXT(AU532,"0.#"),1)="."),TRUE,FALSE)</formula>
    </cfRule>
    <cfRule type="expression" dxfId="285" priority="287">
      <formula>IF(AND(AU532&lt;0, RIGHT(TEXT(AU532,"0.#"),1)&lt;&gt;"."),TRUE,FALSE)</formula>
    </cfRule>
    <cfRule type="expression" dxfId="284" priority="288">
      <formula>IF(AND(AU532&lt;0, RIGHT(TEXT(AU532,"0.#"),1)="."),TRUE,FALSE)</formula>
    </cfRule>
  </conditionalFormatting>
  <conditionalFormatting sqref="AK533:AK561">
    <cfRule type="expression" dxfId="283" priority="283">
      <formula>IF(RIGHT(TEXT(AK533,"0.#"),1)=".",FALSE,TRUE)</formula>
    </cfRule>
    <cfRule type="expression" dxfId="282" priority="284">
      <formula>IF(RIGHT(TEXT(AK533,"0.#"),1)=".",TRUE,FALSE)</formula>
    </cfRule>
  </conditionalFormatting>
  <conditionalFormatting sqref="AU533:AX561">
    <cfRule type="expression" dxfId="281" priority="279">
      <formula>IF(AND(AU533&gt;=0, RIGHT(TEXT(AU533,"0.#"),1)&lt;&gt;"."),TRUE,FALSE)</formula>
    </cfRule>
    <cfRule type="expression" dxfId="280" priority="280">
      <formula>IF(AND(AU533&gt;=0, RIGHT(TEXT(AU533,"0.#"),1)="."),TRUE,FALSE)</formula>
    </cfRule>
    <cfRule type="expression" dxfId="279" priority="281">
      <formula>IF(AND(AU533&lt;0, RIGHT(TEXT(AU533,"0.#"),1)&lt;&gt;"."),TRUE,FALSE)</formula>
    </cfRule>
    <cfRule type="expression" dxfId="278" priority="282">
      <formula>IF(AND(AU533&lt;0, RIGHT(TEXT(AU533,"0.#"),1)="."),TRUE,FALSE)</formula>
    </cfRule>
  </conditionalFormatting>
  <conditionalFormatting sqref="AK565">
    <cfRule type="expression" dxfId="277" priority="277">
      <formula>IF(RIGHT(TEXT(AK565,"0.#"),1)=".",FALSE,TRUE)</formula>
    </cfRule>
    <cfRule type="expression" dxfId="276" priority="278">
      <formula>IF(RIGHT(TEXT(AK565,"0.#"),1)=".",TRUE,FALSE)</formula>
    </cfRule>
  </conditionalFormatting>
  <conditionalFormatting sqref="AU565:AX565">
    <cfRule type="expression" dxfId="275" priority="273">
      <formula>IF(AND(AU565&gt;=0, RIGHT(TEXT(AU565,"0.#"),1)&lt;&gt;"."),TRUE,FALSE)</formula>
    </cfRule>
    <cfRule type="expression" dxfId="274" priority="274">
      <formula>IF(AND(AU565&gt;=0, RIGHT(TEXT(AU565,"0.#"),1)="."),TRUE,FALSE)</formula>
    </cfRule>
    <cfRule type="expression" dxfId="273" priority="275">
      <formula>IF(AND(AU565&lt;0, RIGHT(TEXT(AU565,"0.#"),1)&lt;&gt;"."),TRUE,FALSE)</formula>
    </cfRule>
    <cfRule type="expression" dxfId="272" priority="276">
      <formula>IF(AND(AU565&lt;0, RIGHT(TEXT(AU565,"0.#"),1)="."),TRUE,FALSE)</formula>
    </cfRule>
  </conditionalFormatting>
  <conditionalFormatting sqref="AK566:AK594">
    <cfRule type="expression" dxfId="271" priority="271">
      <formula>IF(RIGHT(TEXT(AK566,"0.#"),1)=".",FALSE,TRUE)</formula>
    </cfRule>
    <cfRule type="expression" dxfId="270" priority="272">
      <formula>IF(RIGHT(TEXT(AK566,"0.#"),1)=".",TRUE,FALSE)</formula>
    </cfRule>
  </conditionalFormatting>
  <conditionalFormatting sqref="AU566:AX594">
    <cfRule type="expression" dxfId="269" priority="267">
      <formula>IF(AND(AU566&gt;=0, RIGHT(TEXT(AU566,"0.#"),1)&lt;&gt;"."),TRUE,FALSE)</formula>
    </cfRule>
    <cfRule type="expression" dxfId="268" priority="268">
      <formula>IF(AND(AU566&gt;=0, RIGHT(TEXT(AU566,"0.#"),1)="."),TRUE,FALSE)</formula>
    </cfRule>
    <cfRule type="expression" dxfId="267" priority="269">
      <formula>IF(AND(AU566&lt;0, RIGHT(TEXT(AU566,"0.#"),1)&lt;&gt;"."),TRUE,FALSE)</formula>
    </cfRule>
    <cfRule type="expression" dxfId="266" priority="270">
      <formula>IF(AND(AU566&lt;0, RIGHT(TEXT(AU566,"0.#"),1)="."),TRUE,FALSE)</formula>
    </cfRule>
  </conditionalFormatting>
  <conditionalFormatting sqref="AK598">
    <cfRule type="expression" dxfId="265" priority="265">
      <formula>IF(RIGHT(TEXT(AK598,"0.#"),1)=".",FALSE,TRUE)</formula>
    </cfRule>
    <cfRule type="expression" dxfId="264" priority="266">
      <formula>IF(RIGHT(TEXT(AK598,"0.#"),1)=".",TRUE,FALSE)</formula>
    </cfRule>
  </conditionalFormatting>
  <conditionalFormatting sqref="AU598:AX598">
    <cfRule type="expression" dxfId="263" priority="261">
      <formula>IF(AND(AU598&gt;=0, RIGHT(TEXT(AU598,"0.#"),1)&lt;&gt;"."),TRUE,FALSE)</formula>
    </cfRule>
    <cfRule type="expression" dxfId="262" priority="262">
      <formula>IF(AND(AU598&gt;=0, RIGHT(TEXT(AU598,"0.#"),1)="."),TRUE,FALSE)</formula>
    </cfRule>
    <cfRule type="expression" dxfId="261" priority="263">
      <formula>IF(AND(AU598&lt;0, RIGHT(TEXT(AU598,"0.#"),1)&lt;&gt;"."),TRUE,FALSE)</formula>
    </cfRule>
    <cfRule type="expression" dxfId="260" priority="264">
      <formula>IF(AND(AU598&lt;0, RIGHT(TEXT(AU598,"0.#"),1)="."),TRUE,FALSE)</formula>
    </cfRule>
  </conditionalFormatting>
  <conditionalFormatting sqref="AK599:AK627">
    <cfRule type="expression" dxfId="259" priority="259">
      <formula>IF(RIGHT(TEXT(AK599,"0.#"),1)=".",FALSE,TRUE)</formula>
    </cfRule>
    <cfRule type="expression" dxfId="258" priority="260">
      <formula>IF(RIGHT(TEXT(AK599,"0.#"),1)=".",TRUE,FALSE)</formula>
    </cfRule>
  </conditionalFormatting>
  <conditionalFormatting sqref="AU599:AX627">
    <cfRule type="expression" dxfId="257" priority="255">
      <formula>IF(AND(AU599&gt;=0, RIGHT(TEXT(AU599,"0.#"),1)&lt;&gt;"."),TRUE,FALSE)</formula>
    </cfRule>
    <cfRule type="expression" dxfId="256" priority="256">
      <formula>IF(AND(AU599&gt;=0, RIGHT(TEXT(AU599,"0.#"),1)="."),TRUE,FALSE)</formula>
    </cfRule>
    <cfRule type="expression" dxfId="255" priority="257">
      <formula>IF(AND(AU599&lt;0, RIGHT(TEXT(AU599,"0.#"),1)&lt;&gt;"."),TRUE,FALSE)</formula>
    </cfRule>
    <cfRule type="expression" dxfId="254" priority="258">
      <formula>IF(AND(AU599&lt;0, RIGHT(TEXT(AU599,"0.#"),1)="."),TRUE,FALSE)</formula>
    </cfRule>
  </conditionalFormatting>
  <conditionalFormatting sqref="AK631">
    <cfRule type="expression" dxfId="253" priority="253">
      <formula>IF(RIGHT(TEXT(AK631,"0.#"),1)=".",FALSE,TRUE)</formula>
    </cfRule>
    <cfRule type="expression" dxfId="252" priority="254">
      <formula>IF(RIGHT(TEXT(AK631,"0.#"),1)=".",TRUE,FALSE)</formula>
    </cfRule>
  </conditionalFormatting>
  <conditionalFormatting sqref="AU631:AX631">
    <cfRule type="expression" dxfId="251" priority="249">
      <formula>IF(AND(AU631&gt;=0, RIGHT(TEXT(AU631,"0.#"),1)&lt;&gt;"."),TRUE,FALSE)</formula>
    </cfRule>
    <cfRule type="expression" dxfId="250" priority="250">
      <formula>IF(AND(AU631&gt;=0, RIGHT(TEXT(AU631,"0.#"),1)="."),TRUE,FALSE)</formula>
    </cfRule>
    <cfRule type="expression" dxfId="249" priority="251">
      <formula>IF(AND(AU631&lt;0, RIGHT(TEXT(AU631,"0.#"),1)&lt;&gt;"."),TRUE,FALSE)</formula>
    </cfRule>
    <cfRule type="expression" dxfId="248" priority="252">
      <formula>IF(AND(AU631&lt;0, RIGHT(TEXT(AU631,"0.#"),1)="."),TRUE,FALSE)</formula>
    </cfRule>
  </conditionalFormatting>
  <conditionalFormatting sqref="AK632:AK660">
    <cfRule type="expression" dxfId="247" priority="247">
      <formula>IF(RIGHT(TEXT(AK632,"0.#"),1)=".",FALSE,TRUE)</formula>
    </cfRule>
    <cfRule type="expression" dxfId="246" priority="248">
      <formula>IF(RIGHT(TEXT(AK632,"0.#"),1)=".",TRUE,FALSE)</formula>
    </cfRule>
  </conditionalFormatting>
  <conditionalFormatting sqref="AU632:AX660">
    <cfRule type="expression" dxfId="245" priority="243">
      <formula>IF(AND(AU632&gt;=0, RIGHT(TEXT(AU632,"0.#"),1)&lt;&gt;"."),TRUE,FALSE)</formula>
    </cfRule>
    <cfRule type="expression" dxfId="244" priority="244">
      <formula>IF(AND(AU632&gt;=0, RIGHT(TEXT(AU632,"0.#"),1)="."),TRUE,FALSE)</formula>
    </cfRule>
    <cfRule type="expression" dxfId="243" priority="245">
      <formula>IF(AND(AU632&lt;0, RIGHT(TEXT(AU632,"0.#"),1)&lt;&gt;"."),TRUE,FALSE)</formula>
    </cfRule>
    <cfRule type="expression" dxfId="242" priority="246">
      <formula>IF(AND(AU632&lt;0, RIGHT(TEXT(AU632,"0.#"),1)="."),TRUE,FALSE)</formula>
    </cfRule>
  </conditionalFormatting>
  <conditionalFormatting sqref="AK664">
    <cfRule type="expression" dxfId="241" priority="241">
      <formula>IF(RIGHT(TEXT(AK664,"0.#"),1)=".",FALSE,TRUE)</formula>
    </cfRule>
    <cfRule type="expression" dxfId="240" priority="242">
      <formula>IF(RIGHT(TEXT(AK664,"0.#"),1)=".",TRUE,FALSE)</formula>
    </cfRule>
  </conditionalFormatting>
  <conditionalFormatting sqref="AU664:AX664">
    <cfRule type="expression" dxfId="239" priority="237">
      <formula>IF(AND(AU664&gt;=0, RIGHT(TEXT(AU664,"0.#"),1)&lt;&gt;"."),TRUE,FALSE)</formula>
    </cfRule>
    <cfRule type="expression" dxfId="238" priority="238">
      <formula>IF(AND(AU664&gt;=0, RIGHT(TEXT(AU664,"0.#"),1)="."),TRUE,FALSE)</formula>
    </cfRule>
    <cfRule type="expression" dxfId="237" priority="239">
      <formula>IF(AND(AU664&lt;0, RIGHT(TEXT(AU664,"0.#"),1)&lt;&gt;"."),TRUE,FALSE)</formula>
    </cfRule>
    <cfRule type="expression" dxfId="236" priority="240">
      <formula>IF(AND(AU664&lt;0, RIGHT(TEXT(AU664,"0.#"),1)="."),TRUE,FALSE)</formula>
    </cfRule>
  </conditionalFormatting>
  <conditionalFormatting sqref="AK665:AK693">
    <cfRule type="expression" dxfId="235" priority="235">
      <formula>IF(RIGHT(TEXT(AK665,"0.#"),1)=".",FALSE,TRUE)</formula>
    </cfRule>
    <cfRule type="expression" dxfId="234" priority="236">
      <formula>IF(RIGHT(TEXT(AK665,"0.#"),1)=".",TRUE,FALSE)</formula>
    </cfRule>
  </conditionalFormatting>
  <conditionalFormatting sqref="AU665:AX693">
    <cfRule type="expression" dxfId="233" priority="231">
      <formula>IF(AND(AU665&gt;=0, RIGHT(TEXT(AU665,"0.#"),1)&lt;&gt;"."),TRUE,FALSE)</formula>
    </cfRule>
    <cfRule type="expression" dxfId="232" priority="232">
      <formula>IF(AND(AU665&gt;=0, RIGHT(TEXT(AU665,"0.#"),1)="."),TRUE,FALSE)</formula>
    </cfRule>
    <cfRule type="expression" dxfId="231" priority="233">
      <formula>IF(AND(AU665&lt;0, RIGHT(TEXT(AU665,"0.#"),1)&lt;&gt;"."),TRUE,FALSE)</formula>
    </cfRule>
    <cfRule type="expression" dxfId="230" priority="234">
      <formula>IF(AND(AU665&lt;0, RIGHT(TEXT(AU665,"0.#"),1)="."),TRUE,FALSE)</formula>
    </cfRule>
  </conditionalFormatting>
  <conditionalFormatting sqref="AK697">
    <cfRule type="expression" dxfId="229" priority="229">
      <formula>IF(RIGHT(TEXT(AK697,"0.#"),1)=".",FALSE,TRUE)</formula>
    </cfRule>
    <cfRule type="expression" dxfId="228" priority="230">
      <formula>IF(RIGHT(TEXT(AK697,"0.#"),1)=".",TRUE,FALSE)</formula>
    </cfRule>
  </conditionalFormatting>
  <conditionalFormatting sqref="AU697:AX697">
    <cfRule type="expression" dxfId="227" priority="225">
      <formula>IF(AND(AU697&gt;=0, RIGHT(TEXT(AU697,"0.#"),1)&lt;&gt;"."),TRUE,FALSE)</formula>
    </cfRule>
    <cfRule type="expression" dxfId="226" priority="226">
      <formula>IF(AND(AU697&gt;=0, RIGHT(TEXT(AU697,"0.#"),1)="."),TRUE,FALSE)</formula>
    </cfRule>
    <cfRule type="expression" dxfId="225" priority="227">
      <formula>IF(AND(AU697&lt;0, RIGHT(TEXT(AU697,"0.#"),1)&lt;&gt;"."),TRUE,FALSE)</formula>
    </cfRule>
    <cfRule type="expression" dxfId="224" priority="228">
      <formula>IF(AND(AU697&lt;0, RIGHT(TEXT(AU697,"0.#"),1)="."),TRUE,FALSE)</formula>
    </cfRule>
  </conditionalFormatting>
  <conditionalFormatting sqref="AK698:AK726">
    <cfRule type="expression" dxfId="223" priority="223">
      <formula>IF(RIGHT(TEXT(AK698,"0.#"),1)=".",FALSE,TRUE)</formula>
    </cfRule>
    <cfRule type="expression" dxfId="222" priority="224">
      <formula>IF(RIGHT(TEXT(AK698,"0.#"),1)=".",TRUE,FALSE)</formula>
    </cfRule>
  </conditionalFormatting>
  <conditionalFormatting sqref="AU698:AX726">
    <cfRule type="expression" dxfId="221" priority="219">
      <formula>IF(AND(AU698&gt;=0, RIGHT(TEXT(AU698,"0.#"),1)&lt;&gt;"."),TRUE,FALSE)</formula>
    </cfRule>
    <cfRule type="expression" dxfId="220" priority="220">
      <formula>IF(AND(AU698&gt;=0, RIGHT(TEXT(AU698,"0.#"),1)="."),TRUE,FALSE)</formula>
    </cfRule>
    <cfRule type="expression" dxfId="219" priority="221">
      <formula>IF(AND(AU698&lt;0, RIGHT(TEXT(AU698,"0.#"),1)&lt;&gt;"."),TRUE,FALSE)</formula>
    </cfRule>
    <cfRule type="expression" dxfId="218" priority="222">
      <formula>IF(AND(AU698&lt;0, RIGHT(TEXT(AU698,"0.#"),1)="."),TRUE,FALSE)</formula>
    </cfRule>
  </conditionalFormatting>
  <conditionalFormatting sqref="AK730">
    <cfRule type="expression" dxfId="217" priority="217">
      <formula>IF(RIGHT(TEXT(AK730,"0.#"),1)=".",FALSE,TRUE)</formula>
    </cfRule>
    <cfRule type="expression" dxfId="216" priority="218">
      <formula>IF(RIGHT(TEXT(AK730,"0.#"),1)=".",TRUE,FALSE)</formula>
    </cfRule>
  </conditionalFormatting>
  <conditionalFormatting sqref="AU730:AX730">
    <cfRule type="expression" dxfId="215" priority="213">
      <formula>IF(AND(AU730&gt;=0, RIGHT(TEXT(AU730,"0.#"),1)&lt;&gt;"."),TRUE,FALSE)</formula>
    </cfRule>
    <cfRule type="expression" dxfId="214" priority="214">
      <formula>IF(AND(AU730&gt;=0, RIGHT(TEXT(AU730,"0.#"),1)="."),TRUE,FALSE)</formula>
    </cfRule>
    <cfRule type="expression" dxfId="213" priority="215">
      <formula>IF(AND(AU730&lt;0, RIGHT(TEXT(AU730,"0.#"),1)&lt;&gt;"."),TRUE,FALSE)</formula>
    </cfRule>
    <cfRule type="expression" dxfId="212" priority="216">
      <formula>IF(AND(AU730&lt;0, RIGHT(TEXT(AU730,"0.#"),1)="."),TRUE,FALSE)</formula>
    </cfRule>
  </conditionalFormatting>
  <conditionalFormatting sqref="AK731:AK759">
    <cfRule type="expression" dxfId="211" priority="211">
      <formula>IF(RIGHT(TEXT(AK731,"0.#"),1)=".",FALSE,TRUE)</formula>
    </cfRule>
    <cfRule type="expression" dxfId="210" priority="212">
      <formula>IF(RIGHT(TEXT(AK731,"0.#"),1)=".",TRUE,FALSE)</formula>
    </cfRule>
  </conditionalFormatting>
  <conditionalFormatting sqref="AU731:AX759">
    <cfRule type="expression" dxfId="209" priority="207">
      <formula>IF(AND(AU731&gt;=0, RIGHT(TEXT(AU731,"0.#"),1)&lt;&gt;"."),TRUE,FALSE)</formula>
    </cfRule>
    <cfRule type="expression" dxfId="208" priority="208">
      <formula>IF(AND(AU731&gt;=0, RIGHT(TEXT(AU731,"0.#"),1)="."),TRUE,FALSE)</formula>
    </cfRule>
    <cfRule type="expression" dxfId="207" priority="209">
      <formula>IF(AND(AU731&lt;0, RIGHT(TEXT(AU731,"0.#"),1)&lt;&gt;"."),TRUE,FALSE)</formula>
    </cfRule>
    <cfRule type="expression" dxfId="206" priority="210">
      <formula>IF(AND(AU731&lt;0, RIGHT(TEXT(AU731,"0.#"),1)="."),TRUE,FALSE)</formula>
    </cfRule>
  </conditionalFormatting>
  <conditionalFormatting sqref="AK763">
    <cfRule type="expression" dxfId="205" priority="205">
      <formula>IF(RIGHT(TEXT(AK763,"0.#"),1)=".",FALSE,TRUE)</formula>
    </cfRule>
    <cfRule type="expression" dxfId="204" priority="206">
      <formula>IF(RIGHT(TEXT(AK763,"0.#"),1)=".",TRUE,FALSE)</formula>
    </cfRule>
  </conditionalFormatting>
  <conditionalFormatting sqref="AU763:AX763">
    <cfRule type="expression" dxfId="203" priority="201">
      <formula>IF(AND(AU763&gt;=0, RIGHT(TEXT(AU763,"0.#"),1)&lt;&gt;"."),TRUE,FALSE)</formula>
    </cfRule>
    <cfRule type="expression" dxfId="202" priority="202">
      <formula>IF(AND(AU763&gt;=0, RIGHT(TEXT(AU763,"0.#"),1)="."),TRUE,FALSE)</formula>
    </cfRule>
    <cfRule type="expression" dxfId="201" priority="203">
      <formula>IF(AND(AU763&lt;0, RIGHT(TEXT(AU763,"0.#"),1)&lt;&gt;"."),TRUE,FALSE)</formula>
    </cfRule>
    <cfRule type="expression" dxfId="200" priority="204">
      <formula>IF(AND(AU763&lt;0, RIGHT(TEXT(AU763,"0.#"),1)="."),TRUE,FALSE)</formula>
    </cfRule>
  </conditionalFormatting>
  <conditionalFormatting sqref="AK764:AK792">
    <cfRule type="expression" dxfId="199" priority="199">
      <formula>IF(RIGHT(TEXT(AK764,"0.#"),1)=".",FALSE,TRUE)</formula>
    </cfRule>
    <cfRule type="expression" dxfId="198" priority="200">
      <formula>IF(RIGHT(TEXT(AK764,"0.#"),1)=".",TRUE,FALSE)</formula>
    </cfRule>
  </conditionalFormatting>
  <conditionalFormatting sqref="AU764:AX792">
    <cfRule type="expression" dxfId="197" priority="195">
      <formula>IF(AND(AU764&gt;=0, RIGHT(TEXT(AU764,"0.#"),1)&lt;&gt;"."),TRUE,FALSE)</formula>
    </cfRule>
    <cfRule type="expression" dxfId="196" priority="196">
      <formula>IF(AND(AU764&gt;=0, RIGHT(TEXT(AU764,"0.#"),1)="."),TRUE,FALSE)</formula>
    </cfRule>
    <cfRule type="expression" dxfId="195" priority="197">
      <formula>IF(AND(AU764&lt;0, RIGHT(TEXT(AU764,"0.#"),1)&lt;&gt;"."),TRUE,FALSE)</formula>
    </cfRule>
    <cfRule type="expression" dxfId="194" priority="198">
      <formula>IF(AND(AU764&lt;0, RIGHT(TEXT(AU764,"0.#"),1)="."),TRUE,FALSE)</formula>
    </cfRule>
  </conditionalFormatting>
  <conditionalFormatting sqref="AK796">
    <cfRule type="expression" dxfId="193" priority="193">
      <formula>IF(RIGHT(TEXT(AK796,"0.#"),1)=".",FALSE,TRUE)</formula>
    </cfRule>
    <cfRule type="expression" dxfId="192" priority="194">
      <formula>IF(RIGHT(TEXT(AK796,"0.#"),1)=".",TRUE,FALSE)</formula>
    </cfRule>
  </conditionalFormatting>
  <conditionalFormatting sqref="AU796:AX796">
    <cfRule type="expression" dxfId="191" priority="189">
      <formula>IF(AND(AU796&gt;=0, RIGHT(TEXT(AU796,"0.#"),1)&lt;&gt;"."),TRUE,FALSE)</formula>
    </cfRule>
    <cfRule type="expression" dxfId="190" priority="190">
      <formula>IF(AND(AU796&gt;=0, RIGHT(TEXT(AU796,"0.#"),1)="."),TRUE,FALSE)</formula>
    </cfRule>
    <cfRule type="expression" dxfId="189" priority="191">
      <formula>IF(AND(AU796&lt;0, RIGHT(TEXT(AU796,"0.#"),1)&lt;&gt;"."),TRUE,FALSE)</formula>
    </cfRule>
    <cfRule type="expression" dxfId="188" priority="192">
      <formula>IF(AND(AU796&lt;0, RIGHT(TEXT(AU796,"0.#"),1)="."),TRUE,FALSE)</formula>
    </cfRule>
  </conditionalFormatting>
  <conditionalFormatting sqref="AK797:AK825">
    <cfRule type="expression" dxfId="187" priority="187">
      <formula>IF(RIGHT(TEXT(AK797,"0.#"),1)=".",FALSE,TRUE)</formula>
    </cfRule>
    <cfRule type="expression" dxfId="186" priority="188">
      <formula>IF(RIGHT(TEXT(AK797,"0.#"),1)=".",TRUE,FALSE)</formula>
    </cfRule>
  </conditionalFormatting>
  <conditionalFormatting sqref="AU797:AX825">
    <cfRule type="expression" dxfId="185" priority="183">
      <formula>IF(AND(AU797&gt;=0, RIGHT(TEXT(AU797,"0.#"),1)&lt;&gt;"."),TRUE,FALSE)</formula>
    </cfRule>
    <cfRule type="expression" dxfId="184" priority="184">
      <formula>IF(AND(AU797&gt;=0, RIGHT(TEXT(AU797,"0.#"),1)="."),TRUE,FALSE)</formula>
    </cfRule>
    <cfRule type="expression" dxfId="183" priority="185">
      <formula>IF(AND(AU797&lt;0, RIGHT(TEXT(AU797,"0.#"),1)&lt;&gt;"."),TRUE,FALSE)</formula>
    </cfRule>
    <cfRule type="expression" dxfId="182" priority="186">
      <formula>IF(AND(AU797&lt;0, RIGHT(TEXT(AU797,"0.#"),1)="."),TRUE,FALSE)</formula>
    </cfRule>
  </conditionalFormatting>
  <conditionalFormatting sqref="AK829">
    <cfRule type="expression" dxfId="181" priority="181">
      <formula>IF(RIGHT(TEXT(AK829,"0.#"),1)=".",FALSE,TRUE)</formula>
    </cfRule>
    <cfRule type="expression" dxfId="180" priority="182">
      <formula>IF(RIGHT(TEXT(AK829,"0.#"),1)=".",TRUE,FALSE)</formula>
    </cfRule>
  </conditionalFormatting>
  <conditionalFormatting sqref="AU829:AX829">
    <cfRule type="expression" dxfId="179" priority="177">
      <formula>IF(AND(AU829&gt;=0, RIGHT(TEXT(AU829,"0.#"),1)&lt;&gt;"."),TRUE,FALSE)</formula>
    </cfRule>
    <cfRule type="expression" dxfId="178" priority="178">
      <formula>IF(AND(AU829&gt;=0, RIGHT(TEXT(AU829,"0.#"),1)="."),TRUE,FALSE)</formula>
    </cfRule>
    <cfRule type="expression" dxfId="177" priority="179">
      <formula>IF(AND(AU829&lt;0, RIGHT(TEXT(AU829,"0.#"),1)&lt;&gt;"."),TRUE,FALSE)</formula>
    </cfRule>
    <cfRule type="expression" dxfId="176" priority="180">
      <formula>IF(AND(AU829&lt;0, RIGHT(TEXT(AU829,"0.#"),1)="."),TRUE,FALSE)</formula>
    </cfRule>
  </conditionalFormatting>
  <conditionalFormatting sqref="AK830:AK858">
    <cfRule type="expression" dxfId="175" priority="175">
      <formula>IF(RIGHT(TEXT(AK830,"0.#"),1)=".",FALSE,TRUE)</formula>
    </cfRule>
    <cfRule type="expression" dxfId="174" priority="176">
      <formula>IF(RIGHT(TEXT(AK830,"0.#"),1)=".",TRUE,FALSE)</formula>
    </cfRule>
  </conditionalFormatting>
  <conditionalFormatting sqref="AU830:AX858">
    <cfRule type="expression" dxfId="173" priority="171">
      <formula>IF(AND(AU830&gt;=0, RIGHT(TEXT(AU830,"0.#"),1)&lt;&gt;"."),TRUE,FALSE)</formula>
    </cfRule>
    <cfRule type="expression" dxfId="172" priority="172">
      <formula>IF(AND(AU830&gt;=0, RIGHT(TEXT(AU830,"0.#"),1)="."),TRUE,FALSE)</formula>
    </cfRule>
    <cfRule type="expression" dxfId="171" priority="173">
      <formula>IF(AND(AU830&lt;0, RIGHT(TEXT(AU830,"0.#"),1)&lt;&gt;"."),TRUE,FALSE)</formula>
    </cfRule>
    <cfRule type="expression" dxfId="170" priority="174">
      <formula>IF(AND(AU830&lt;0, RIGHT(TEXT(AU830,"0.#"),1)="."),TRUE,FALSE)</formula>
    </cfRule>
  </conditionalFormatting>
  <conditionalFormatting sqref="AK862">
    <cfRule type="expression" dxfId="169" priority="169">
      <formula>IF(RIGHT(TEXT(AK862,"0.#"),1)=".",FALSE,TRUE)</formula>
    </cfRule>
    <cfRule type="expression" dxfId="168" priority="170">
      <formula>IF(RIGHT(TEXT(AK862,"0.#"),1)=".",TRUE,FALSE)</formula>
    </cfRule>
  </conditionalFormatting>
  <conditionalFormatting sqref="AU862:AX862">
    <cfRule type="expression" dxfId="167" priority="165">
      <formula>IF(AND(AU862&gt;=0, RIGHT(TEXT(AU862,"0.#"),1)&lt;&gt;"."),TRUE,FALSE)</formula>
    </cfRule>
    <cfRule type="expression" dxfId="166" priority="166">
      <formula>IF(AND(AU862&gt;=0, RIGHT(TEXT(AU862,"0.#"),1)="."),TRUE,FALSE)</formula>
    </cfRule>
    <cfRule type="expression" dxfId="165" priority="167">
      <formula>IF(AND(AU862&lt;0, RIGHT(TEXT(AU862,"0.#"),1)&lt;&gt;"."),TRUE,FALSE)</formula>
    </cfRule>
    <cfRule type="expression" dxfId="164" priority="168">
      <formula>IF(AND(AU862&lt;0, RIGHT(TEXT(AU862,"0.#"),1)="."),TRUE,FALSE)</formula>
    </cfRule>
  </conditionalFormatting>
  <conditionalFormatting sqref="AK863:AK891">
    <cfRule type="expression" dxfId="163" priority="163">
      <formula>IF(RIGHT(TEXT(AK863,"0.#"),1)=".",FALSE,TRUE)</formula>
    </cfRule>
    <cfRule type="expression" dxfId="162" priority="164">
      <formula>IF(RIGHT(TEXT(AK863,"0.#"),1)=".",TRUE,FALSE)</formula>
    </cfRule>
  </conditionalFormatting>
  <conditionalFormatting sqref="AU863:AX891">
    <cfRule type="expression" dxfId="161" priority="159">
      <formula>IF(AND(AU863&gt;=0, RIGHT(TEXT(AU863,"0.#"),1)&lt;&gt;"."),TRUE,FALSE)</formula>
    </cfRule>
    <cfRule type="expression" dxfId="160" priority="160">
      <formula>IF(AND(AU863&gt;=0, RIGHT(TEXT(AU863,"0.#"),1)="."),TRUE,FALSE)</formula>
    </cfRule>
    <cfRule type="expression" dxfId="159" priority="161">
      <formula>IF(AND(AU863&lt;0, RIGHT(TEXT(AU863,"0.#"),1)&lt;&gt;"."),TRUE,FALSE)</formula>
    </cfRule>
    <cfRule type="expression" dxfId="158" priority="162">
      <formula>IF(AND(AU863&lt;0, RIGHT(TEXT(AU863,"0.#"),1)="."),TRUE,FALSE)</formula>
    </cfRule>
  </conditionalFormatting>
  <conditionalFormatting sqref="AK895">
    <cfRule type="expression" dxfId="157" priority="157">
      <formula>IF(RIGHT(TEXT(AK895,"0.#"),1)=".",FALSE,TRUE)</formula>
    </cfRule>
    <cfRule type="expression" dxfId="156" priority="158">
      <formula>IF(RIGHT(TEXT(AK895,"0.#"),1)=".",TRUE,FALSE)</formula>
    </cfRule>
  </conditionalFormatting>
  <conditionalFormatting sqref="AU895:AX895">
    <cfRule type="expression" dxfId="155" priority="153">
      <formula>IF(AND(AU895&gt;=0, RIGHT(TEXT(AU895,"0.#"),1)&lt;&gt;"."),TRUE,FALSE)</formula>
    </cfRule>
    <cfRule type="expression" dxfId="154" priority="154">
      <formula>IF(AND(AU895&gt;=0, RIGHT(TEXT(AU895,"0.#"),1)="."),TRUE,FALSE)</formula>
    </cfRule>
    <cfRule type="expression" dxfId="153" priority="155">
      <formula>IF(AND(AU895&lt;0, RIGHT(TEXT(AU895,"0.#"),1)&lt;&gt;"."),TRUE,FALSE)</formula>
    </cfRule>
    <cfRule type="expression" dxfId="152" priority="156">
      <formula>IF(AND(AU895&lt;0, RIGHT(TEXT(AU895,"0.#"),1)="."),TRUE,FALSE)</formula>
    </cfRule>
  </conditionalFormatting>
  <conditionalFormatting sqref="AK896:AK924">
    <cfRule type="expression" dxfId="151" priority="151">
      <formula>IF(RIGHT(TEXT(AK896,"0.#"),1)=".",FALSE,TRUE)</formula>
    </cfRule>
    <cfRule type="expression" dxfId="150" priority="152">
      <formula>IF(RIGHT(TEXT(AK896,"0.#"),1)=".",TRUE,FALSE)</formula>
    </cfRule>
  </conditionalFormatting>
  <conditionalFormatting sqref="AU896:AX924">
    <cfRule type="expression" dxfId="149" priority="147">
      <formula>IF(AND(AU896&gt;=0, RIGHT(TEXT(AU896,"0.#"),1)&lt;&gt;"."),TRUE,FALSE)</formula>
    </cfRule>
    <cfRule type="expression" dxfId="148" priority="148">
      <formula>IF(AND(AU896&gt;=0, RIGHT(TEXT(AU896,"0.#"),1)="."),TRUE,FALSE)</formula>
    </cfRule>
    <cfRule type="expression" dxfId="147" priority="149">
      <formula>IF(AND(AU896&lt;0, RIGHT(TEXT(AU896,"0.#"),1)&lt;&gt;"."),TRUE,FALSE)</formula>
    </cfRule>
    <cfRule type="expression" dxfId="146" priority="150">
      <formula>IF(AND(AU896&lt;0, RIGHT(TEXT(AU896,"0.#"),1)="."),TRUE,FALSE)</formula>
    </cfRule>
  </conditionalFormatting>
  <conditionalFormatting sqref="AK928">
    <cfRule type="expression" dxfId="145" priority="145">
      <formula>IF(RIGHT(TEXT(AK928,"0.#"),1)=".",FALSE,TRUE)</formula>
    </cfRule>
    <cfRule type="expression" dxfId="144" priority="146">
      <formula>IF(RIGHT(TEXT(AK928,"0.#"),1)=".",TRUE,FALSE)</formula>
    </cfRule>
  </conditionalFormatting>
  <conditionalFormatting sqref="AU928:AX928">
    <cfRule type="expression" dxfId="143" priority="141">
      <formula>IF(AND(AU928&gt;=0, RIGHT(TEXT(AU928,"0.#"),1)&lt;&gt;"."),TRUE,FALSE)</formula>
    </cfRule>
    <cfRule type="expression" dxfId="142" priority="142">
      <formula>IF(AND(AU928&gt;=0, RIGHT(TEXT(AU928,"0.#"),1)="."),TRUE,FALSE)</formula>
    </cfRule>
    <cfRule type="expression" dxfId="141" priority="143">
      <formula>IF(AND(AU928&lt;0, RIGHT(TEXT(AU928,"0.#"),1)&lt;&gt;"."),TRUE,FALSE)</formula>
    </cfRule>
    <cfRule type="expression" dxfId="140" priority="144">
      <formula>IF(AND(AU928&lt;0, RIGHT(TEXT(AU928,"0.#"),1)="."),TRUE,FALSE)</formula>
    </cfRule>
  </conditionalFormatting>
  <conditionalFormatting sqref="AK929:AK957">
    <cfRule type="expression" dxfId="139" priority="139">
      <formula>IF(RIGHT(TEXT(AK929,"0.#"),1)=".",FALSE,TRUE)</formula>
    </cfRule>
    <cfRule type="expression" dxfId="138" priority="140">
      <formula>IF(RIGHT(TEXT(AK929,"0.#"),1)=".",TRUE,FALSE)</formula>
    </cfRule>
  </conditionalFormatting>
  <conditionalFormatting sqref="AU929:AX957">
    <cfRule type="expression" dxfId="137" priority="135">
      <formula>IF(AND(AU929&gt;=0, RIGHT(TEXT(AU929,"0.#"),1)&lt;&gt;"."),TRUE,FALSE)</formula>
    </cfRule>
    <cfRule type="expression" dxfId="136" priority="136">
      <formula>IF(AND(AU929&gt;=0, RIGHT(TEXT(AU929,"0.#"),1)="."),TRUE,FALSE)</formula>
    </cfRule>
    <cfRule type="expression" dxfId="135" priority="137">
      <formula>IF(AND(AU929&lt;0, RIGHT(TEXT(AU929,"0.#"),1)&lt;&gt;"."),TRUE,FALSE)</formula>
    </cfRule>
    <cfRule type="expression" dxfId="134" priority="138">
      <formula>IF(AND(AU929&lt;0, RIGHT(TEXT(AU929,"0.#"),1)="."),TRUE,FALSE)</formula>
    </cfRule>
  </conditionalFormatting>
  <conditionalFormatting sqref="AK961">
    <cfRule type="expression" dxfId="133" priority="133">
      <formula>IF(RIGHT(TEXT(AK961,"0.#"),1)=".",FALSE,TRUE)</formula>
    </cfRule>
    <cfRule type="expression" dxfId="132" priority="134">
      <formula>IF(RIGHT(TEXT(AK961,"0.#"),1)=".",TRUE,FALSE)</formula>
    </cfRule>
  </conditionalFormatting>
  <conditionalFormatting sqref="AU961:AX961">
    <cfRule type="expression" dxfId="131" priority="129">
      <formula>IF(AND(AU961&gt;=0, RIGHT(TEXT(AU961,"0.#"),1)&lt;&gt;"."),TRUE,FALSE)</formula>
    </cfRule>
    <cfRule type="expression" dxfId="130" priority="130">
      <formula>IF(AND(AU961&gt;=0, RIGHT(TEXT(AU961,"0.#"),1)="."),TRUE,FALSE)</formula>
    </cfRule>
    <cfRule type="expression" dxfId="129" priority="131">
      <formula>IF(AND(AU961&lt;0, RIGHT(TEXT(AU961,"0.#"),1)&lt;&gt;"."),TRUE,FALSE)</formula>
    </cfRule>
    <cfRule type="expression" dxfId="128" priority="132">
      <formula>IF(AND(AU961&lt;0, RIGHT(TEXT(AU961,"0.#"),1)="."),TRUE,FALSE)</formula>
    </cfRule>
  </conditionalFormatting>
  <conditionalFormatting sqref="AK962:AK990">
    <cfRule type="expression" dxfId="127" priority="127">
      <formula>IF(RIGHT(TEXT(AK962,"0.#"),1)=".",FALSE,TRUE)</formula>
    </cfRule>
    <cfRule type="expression" dxfId="126" priority="128">
      <formula>IF(RIGHT(TEXT(AK962,"0.#"),1)=".",TRUE,FALSE)</formula>
    </cfRule>
  </conditionalFormatting>
  <conditionalFormatting sqref="AU962:AX990">
    <cfRule type="expression" dxfId="125" priority="123">
      <formula>IF(AND(AU962&gt;=0, RIGHT(TEXT(AU962,"0.#"),1)&lt;&gt;"."),TRUE,FALSE)</formula>
    </cfRule>
    <cfRule type="expression" dxfId="124" priority="124">
      <formula>IF(AND(AU962&gt;=0, RIGHT(TEXT(AU962,"0.#"),1)="."),TRUE,FALSE)</formula>
    </cfRule>
    <cfRule type="expression" dxfId="123" priority="125">
      <formula>IF(AND(AU962&lt;0, RIGHT(TEXT(AU962,"0.#"),1)&lt;&gt;"."),TRUE,FALSE)</formula>
    </cfRule>
    <cfRule type="expression" dxfId="122" priority="126">
      <formula>IF(AND(AU962&lt;0, RIGHT(TEXT(AU962,"0.#"),1)="."),TRUE,FALSE)</formula>
    </cfRule>
  </conditionalFormatting>
  <conditionalFormatting sqref="AK994">
    <cfRule type="expression" dxfId="121" priority="121">
      <formula>IF(RIGHT(TEXT(AK994,"0.#"),1)=".",FALSE,TRUE)</formula>
    </cfRule>
    <cfRule type="expression" dxfId="120" priority="122">
      <formula>IF(RIGHT(TEXT(AK994,"0.#"),1)=".",TRUE,FALSE)</formula>
    </cfRule>
  </conditionalFormatting>
  <conditionalFormatting sqref="AU994:AX994">
    <cfRule type="expression" dxfId="119" priority="117">
      <formula>IF(AND(AU994&gt;=0, RIGHT(TEXT(AU994,"0.#"),1)&lt;&gt;"."),TRUE,FALSE)</formula>
    </cfRule>
    <cfRule type="expression" dxfId="118" priority="118">
      <formula>IF(AND(AU994&gt;=0, RIGHT(TEXT(AU994,"0.#"),1)="."),TRUE,FALSE)</formula>
    </cfRule>
    <cfRule type="expression" dxfId="117" priority="119">
      <formula>IF(AND(AU994&lt;0, RIGHT(TEXT(AU994,"0.#"),1)&lt;&gt;"."),TRUE,FALSE)</formula>
    </cfRule>
    <cfRule type="expression" dxfId="116" priority="120">
      <formula>IF(AND(AU994&lt;0, RIGHT(TEXT(AU994,"0.#"),1)="."),TRUE,FALSE)</formula>
    </cfRule>
  </conditionalFormatting>
  <conditionalFormatting sqref="AK995:AK1023">
    <cfRule type="expression" dxfId="115" priority="115">
      <formula>IF(RIGHT(TEXT(AK995,"0.#"),1)=".",FALSE,TRUE)</formula>
    </cfRule>
    <cfRule type="expression" dxfId="114" priority="116">
      <formula>IF(RIGHT(TEXT(AK995,"0.#"),1)=".",TRUE,FALSE)</formula>
    </cfRule>
  </conditionalFormatting>
  <conditionalFormatting sqref="AU995:AX1023">
    <cfRule type="expression" dxfId="113" priority="111">
      <formula>IF(AND(AU995&gt;=0, RIGHT(TEXT(AU995,"0.#"),1)&lt;&gt;"."),TRUE,FALSE)</formula>
    </cfRule>
    <cfRule type="expression" dxfId="112" priority="112">
      <formula>IF(AND(AU995&gt;=0, RIGHT(TEXT(AU995,"0.#"),1)="."),TRUE,FALSE)</formula>
    </cfRule>
    <cfRule type="expression" dxfId="111" priority="113">
      <formula>IF(AND(AU995&lt;0, RIGHT(TEXT(AU995,"0.#"),1)&lt;&gt;"."),TRUE,FALSE)</formula>
    </cfRule>
    <cfRule type="expression" dxfId="110" priority="114">
      <formula>IF(AND(AU995&lt;0, RIGHT(TEXT(AU995,"0.#"),1)="."),TRUE,FALSE)</formula>
    </cfRule>
  </conditionalFormatting>
  <conditionalFormatting sqref="AK1027">
    <cfRule type="expression" dxfId="109" priority="109">
      <formula>IF(RIGHT(TEXT(AK1027,"0.#"),1)=".",FALSE,TRUE)</formula>
    </cfRule>
    <cfRule type="expression" dxfId="108" priority="110">
      <formula>IF(RIGHT(TEXT(AK1027,"0.#"),1)=".",TRUE,FALSE)</formula>
    </cfRule>
  </conditionalFormatting>
  <conditionalFormatting sqref="AU1027:AX1027">
    <cfRule type="expression" dxfId="107" priority="105">
      <formula>IF(AND(AU1027&gt;=0, RIGHT(TEXT(AU1027,"0.#"),1)&lt;&gt;"."),TRUE,FALSE)</formula>
    </cfRule>
    <cfRule type="expression" dxfId="106" priority="106">
      <formula>IF(AND(AU1027&gt;=0, RIGHT(TEXT(AU1027,"0.#"),1)="."),TRUE,FALSE)</formula>
    </cfRule>
    <cfRule type="expression" dxfId="105" priority="107">
      <formula>IF(AND(AU1027&lt;0, RIGHT(TEXT(AU1027,"0.#"),1)&lt;&gt;"."),TRUE,FALSE)</formula>
    </cfRule>
    <cfRule type="expression" dxfId="104" priority="108">
      <formula>IF(AND(AU1027&lt;0, RIGHT(TEXT(AU1027,"0.#"),1)="."),TRUE,FALSE)</formula>
    </cfRule>
  </conditionalFormatting>
  <conditionalFormatting sqref="AK1028:AK1056">
    <cfRule type="expression" dxfId="103" priority="103">
      <formula>IF(RIGHT(TEXT(AK1028,"0.#"),1)=".",FALSE,TRUE)</formula>
    </cfRule>
    <cfRule type="expression" dxfId="102" priority="104">
      <formula>IF(RIGHT(TEXT(AK1028,"0.#"),1)=".",TRUE,FALSE)</formula>
    </cfRule>
  </conditionalFormatting>
  <conditionalFormatting sqref="AU1028:AX1056">
    <cfRule type="expression" dxfId="101" priority="99">
      <formula>IF(AND(AU1028&gt;=0, RIGHT(TEXT(AU1028,"0.#"),1)&lt;&gt;"."),TRUE,FALSE)</formula>
    </cfRule>
    <cfRule type="expression" dxfId="100" priority="100">
      <formula>IF(AND(AU1028&gt;=0, RIGHT(TEXT(AU1028,"0.#"),1)="."),TRUE,FALSE)</formula>
    </cfRule>
    <cfRule type="expression" dxfId="99" priority="101">
      <formula>IF(AND(AU1028&lt;0, RIGHT(TEXT(AU1028,"0.#"),1)&lt;&gt;"."),TRUE,FALSE)</formula>
    </cfRule>
    <cfRule type="expression" dxfId="98" priority="102">
      <formula>IF(AND(AU1028&lt;0, RIGHT(TEXT(AU1028,"0.#"),1)="."),TRUE,FALSE)</formula>
    </cfRule>
  </conditionalFormatting>
  <conditionalFormatting sqref="AK1060">
    <cfRule type="expression" dxfId="97" priority="97">
      <formula>IF(RIGHT(TEXT(AK1060,"0.#"),1)=".",FALSE,TRUE)</formula>
    </cfRule>
    <cfRule type="expression" dxfId="96" priority="98">
      <formula>IF(RIGHT(TEXT(AK1060,"0.#"),1)=".",TRUE,FALSE)</formula>
    </cfRule>
  </conditionalFormatting>
  <conditionalFormatting sqref="AU1060:AX1060">
    <cfRule type="expression" dxfId="95" priority="93">
      <formula>IF(AND(AU1060&gt;=0, RIGHT(TEXT(AU1060,"0.#"),1)&lt;&gt;"."),TRUE,FALSE)</formula>
    </cfRule>
    <cfRule type="expression" dxfId="94" priority="94">
      <formula>IF(AND(AU1060&gt;=0, RIGHT(TEXT(AU1060,"0.#"),1)="."),TRUE,FALSE)</formula>
    </cfRule>
    <cfRule type="expression" dxfId="93" priority="95">
      <formula>IF(AND(AU1060&lt;0, RIGHT(TEXT(AU1060,"0.#"),1)&lt;&gt;"."),TRUE,FALSE)</formula>
    </cfRule>
    <cfRule type="expression" dxfId="92" priority="96">
      <formula>IF(AND(AU1060&lt;0, RIGHT(TEXT(AU1060,"0.#"),1)="."),TRUE,FALSE)</formula>
    </cfRule>
  </conditionalFormatting>
  <conditionalFormatting sqref="AK1061:AK1089">
    <cfRule type="expression" dxfId="91" priority="91">
      <formula>IF(RIGHT(TEXT(AK1061,"0.#"),1)=".",FALSE,TRUE)</formula>
    </cfRule>
    <cfRule type="expression" dxfId="90" priority="92">
      <formula>IF(RIGHT(TEXT(AK1061,"0.#"),1)=".",TRUE,FALSE)</formula>
    </cfRule>
  </conditionalFormatting>
  <conditionalFormatting sqref="AU1061:AX1089">
    <cfRule type="expression" dxfId="89" priority="87">
      <formula>IF(AND(AU1061&gt;=0, RIGHT(TEXT(AU1061,"0.#"),1)&lt;&gt;"."),TRUE,FALSE)</formula>
    </cfRule>
    <cfRule type="expression" dxfId="88" priority="88">
      <formula>IF(AND(AU1061&gt;=0, RIGHT(TEXT(AU1061,"0.#"),1)="."),TRUE,FALSE)</formula>
    </cfRule>
    <cfRule type="expression" dxfId="87" priority="89">
      <formula>IF(AND(AU1061&lt;0, RIGHT(TEXT(AU1061,"0.#"),1)&lt;&gt;"."),TRUE,FALSE)</formula>
    </cfRule>
    <cfRule type="expression" dxfId="86" priority="90">
      <formula>IF(AND(AU1061&lt;0, RIGHT(TEXT(AU1061,"0.#"),1)="."),TRUE,FALSE)</formula>
    </cfRule>
  </conditionalFormatting>
  <conditionalFormatting sqref="AK1093">
    <cfRule type="expression" dxfId="85" priority="85">
      <formula>IF(RIGHT(TEXT(AK1093,"0.#"),1)=".",FALSE,TRUE)</formula>
    </cfRule>
    <cfRule type="expression" dxfId="84" priority="86">
      <formula>IF(RIGHT(TEXT(AK1093,"0.#"),1)=".",TRUE,FALSE)</formula>
    </cfRule>
  </conditionalFormatting>
  <conditionalFormatting sqref="AU1093:AX1093">
    <cfRule type="expression" dxfId="83" priority="81">
      <formula>IF(AND(AU1093&gt;=0, RIGHT(TEXT(AU1093,"0.#"),1)&lt;&gt;"."),TRUE,FALSE)</formula>
    </cfRule>
    <cfRule type="expression" dxfId="82" priority="82">
      <formula>IF(AND(AU1093&gt;=0, RIGHT(TEXT(AU1093,"0.#"),1)="."),TRUE,FALSE)</formula>
    </cfRule>
    <cfRule type="expression" dxfId="81" priority="83">
      <formula>IF(AND(AU1093&lt;0, RIGHT(TEXT(AU1093,"0.#"),1)&lt;&gt;"."),TRUE,FALSE)</formula>
    </cfRule>
    <cfRule type="expression" dxfId="80" priority="84">
      <formula>IF(AND(AU1093&lt;0, RIGHT(TEXT(AU1093,"0.#"),1)="."),TRUE,FALSE)</formula>
    </cfRule>
  </conditionalFormatting>
  <conditionalFormatting sqref="AK1094:AK1122">
    <cfRule type="expression" dxfId="79" priority="79">
      <formula>IF(RIGHT(TEXT(AK1094,"0.#"),1)=".",FALSE,TRUE)</formula>
    </cfRule>
    <cfRule type="expression" dxfId="78" priority="80">
      <formula>IF(RIGHT(TEXT(AK1094,"0.#"),1)=".",TRUE,FALSE)</formula>
    </cfRule>
  </conditionalFormatting>
  <conditionalFormatting sqref="AU1094:AX1122">
    <cfRule type="expression" dxfId="77" priority="75">
      <formula>IF(AND(AU1094&gt;=0, RIGHT(TEXT(AU1094,"0.#"),1)&lt;&gt;"."),TRUE,FALSE)</formula>
    </cfRule>
    <cfRule type="expression" dxfId="76" priority="76">
      <formula>IF(AND(AU1094&gt;=0, RIGHT(TEXT(AU1094,"0.#"),1)="."),TRUE,FALSE)</formula>
    </cfRule>
    <cfRule type="expression" dxfId="75" priority="77">
      <formula>IF(AND(AU1094&lt;0, RIGHT(TEXT(AU1094,"0.#"),1)&lt;&gt;"."),TRUE,FALSE)</formula>
    </cfRule>
    <cfRule type="expression" dxfId="74" priority="78">
      <formula>IF(AND(AU1094&lt;0, RIGHT(TEXT(AU1094,"0.#"),1)="."),TRUE,FALSE)</formula>
    </cfRule>
  </conditionalFormatting>
  <conditionalFormatting sqref="AK1126">
    <cfRule type="expression" dxfId="73" priority="73">
      <formula>IF(RIGHT(TEXT(AK1126,"0.#"),1)=".",FALSE,TRUE)</formula>
    </cfRule>
    <cfRule type="expression" dxfId="72" priority="74">
      <formula>IF(RIGHT(TEXT(AK1126,"0.#"),1)=".",TRUE,FALSE)</formula>
    </cfRule>
  </conditionalFormatting>
  <conditionalFormatting sqref="AU1126:AX1126">
    <cfRule type="expression" dxfId="71" priority="69">
      <formula>IF(AND(AU1126&gt;=0, RIGHT(TEXT(AU1126,"0.#"),1)&lt;&gt;"."),TRUE,FALSE)</formula>
    </cfRule>
    <cfRule type="expression" dxfId="70" priority="70">
      <formula>IF(AND(AU1126&gt;=0, RIGHT(TEXT(AU1126,"0.#"),1)="."),TRUE,FALSE)</formula>
    </cfRule>
    <cfRule type="expression" dxfId="69" priority="71">
      <formula>IF(AND(AU1126&lt;0, RIGHT(TEXT(AU1126,"0.#"),1)&lt;&gt;"."),TRUE,FALSE)</formula>
    </cfRule>
    <cfRule type="expression" dxfId="68" priority="72">
      <formula>IF(AND(AU1126&lt;0, RIGHT(TEXT(AU1126,"0.#"),1)="."),TRUE,FALSE)</formula>
    </cfRule>
  </conditionalFormatting>
  <conditionalFormatting sqref="AK1127:AK1155">
    <cfRule type="expression" dxfId="67" priority="67">
      <formula>IF(RIGHT(TEXT(AK1127,"0.#"),1)=".",FALSE,TRUE)</formula>
    </cfRule>
    <cfRule type="expression" dxfId="66" priority="68">
      <formula>IF(RIGHT(TEXT(AK1127,"0.#"),1)=".",TRUE,FALSE)</formula>
    </cfRule>
  </conditionalFormatting>
  <conditionalFormatting sqref="AU1127:AX1155">
    <cfRule type="expression" dxfId="65" priority="63">
      <formula>IF(AND(AU1127&gt;=0, RIGHT(TEXT(AU1127,"0.#"),1)&lt;&gt;"."),TRUE,FALSE)</formula>
    </cfRule>
    <cfRule type="expression" dxfId="64" priority="64">
      <formula>IF(AND(AU1127&gt;=0, RIGHT(TEXT(AU1127,"0.#"),1)="."),TRUE,FALSE)</formula>
    </cfRule>
    <cfRule type="expression" dxfId="63" priority="65">
      <formula>IF(AND(AU1127&lt;0, RIGHT(TEXT(AU1127,"0.#"),1)&lt;&gt;"."),TRUE,FALSE)</formula>
    </cfRule>
    <cfRule type="expression" dxfId="62" priority="66">
      <formula>IF(AND(AU1127&lt;0, RIGHT(TEXT(AU1127,"0.#"),1)="."),TRUE,FALSE)</formula>
    </cfRule>
  </conditionalFormatting>
  <conditionalFormatting sqref="AK1159">
    <cfRule type="expression" dxfId="61" priority="61">
      <formula>IF(RIGHT(TEXT(AK1159,"0.#"),1)=".",FALSE,TRUE)</formula>
    </cfRule>
    <cfRule type="expression" dxfId="60" priority="62">
      <formula>IF(RIGHT(TEXT(AK1159,"0.#"),1)=".",TRUE,FALSE)</formula>
    </cfRule>
  </conditionalFormatting>
  <conditionalFormatting sqref="AU1159:AX1159">
    <cfRule type="expression" dxfId="59" priority="57">
      <formula>IF(AND(AU1159&gt;=0, RIGHT(TEXT(AU1159,"0.#"),1)&lt;&gt;"."),TRUE,FALSE)</formula>
    </cfRule>
    <cfRule type="expression" dxfId="58" priority="58">
      <formula>IF(AND(AU1159&gt;=0, RIGHT(TEXT(AU1159,"0.#"),1)="."),TRUE,FALSE)</formula>
    </cfRule>
    <cfRule type="expression" dxfId="57" priority="59">
      <formula>IF(AND(AU1159&lt;0, RIGHT(TEXT(AU1159,"0.#"),1)&lt;&gt;"."),TRUE,FALSE)</formula>
    </cfRule>
    <cfRule type="expression" dxfId="56" priority="60">
      <formula>IF(AND(AU1159&lt;0, RIGHT(TEXT(AU1159,"0.#"),1)="."),TRUE,FALSE)</formula>
    </cfRule>
  </conditionalFormatting>
  <conditionalFormatting sqref="AK1160:AK1188">
    <cfRule type="expression" dxfId="55" priority="55">
      <formula>IF(RIGHT(TEXT(AK1160,"0.#"),1)=".",FALSE,TRUE)</formula>
    </cfRule>
    <cfRule type="expression" dxfId="54" priority="56">
      <formula>IF(RIGHT(TEXT(AK1160,"0.#"),1)=".",TRUE,FALSE)</formula>
    </cfRule>
  </conditionalFormatting>
  <conditionalFormatting sqref="AU1160:AX1188">
    <cfRule type="expression" dxfId="53" priority="51">
      <formula>IF(AND(AU1160&gt;=0, RIGHT(TEXT(AU1160,"0.#"),1)&lt;&gt;"."),TRUE,FALSE)</formula>
    </cfRule>
    <cfRule type="expression" dxfId="52" priority="52">
      <formula>IF(AND(AU1160&gt;=0, RIGHT(TEXT(AU1160,"0.#"),1)="."),TRUE,FALSE)</formula>
    </cfRule>
    <cfRule type="expression" dxfId="51" priority="53">
      <formula>IF(AND(AU1160&lt;0, RIGHT(TEXT(AU1160,"0.#"),1)&lt;&gt;"."),TRUE,FALSE)</formula>
    </cfRule>
    <cfRule type="expression" dxfId="50" priority="54">
      <formula>IF(AND(AU1160&lt;0, RIGHT(TEXT(AU1160,"0.#"),1)="."),TRUE,FALSE)</formula>
    </cfRule>
  </conditionalFormatting>
  <conditionalFormatting sqref="AK1192">
    <cfRule type="expression" dxfId="49" priority="49">
      <formula>IF(RIGHT(TEXT(AK1192,"0.#"),1)=".",FALSE,TRUE)</formula>
    </cfRule>
    <cfRule type="expression" dxfId="48" priority="50">
      <formula>IF(RIGHT(TEXT(AK1192,"0.#"),1)=".",TRUE,FALSE)</formula>
    </cfRule>
  </conditionalFormatting>
  <conditionalFormatting sqref="AU1192:AX1192">
    <cfRule type="expression" dxfId="47" priority="45">
      <formula>IF(AND(AU1192&gt;=0, RIGHT(TEXT(AU1192,"0.#"),1)&lt;&gt;"."),TRUE,FALSE)</formula>
    </cfRule>
    <cfRule type="expression" dxfId="46" priority="46">
      <formula>IF(AND(AU1192&gt;=0, RIGHT(TEXT(AU1192,"0.#"),1)="."),TRUE,FALSE)</formula>
    </cfRule>
    <cfRule type="expression" dxfId="45" priority="47">
      <formula>IF(AND(AU1192&lt;0, RIGHT(TEXT(AU1192,"0.#"),1)&lt;&gt;"."),TRUE,FALSE)</formula>
    </cfRule>
    <cfRule type="expression" dxfId="44" priority="48">
      <formula>IF(AND(AU1192&lt;0, RIGHT(TEXT(AU1192,"0.#"),1)="."),TRUE,FALSE)</formula>
    </cfRule>
  </conditionalFormatting>
  <conditionalFormatting sqref="AK1193:AK1221">
    <cfRule type="expression" dxfId="43" priority="43">
      <formula>IF(RIGHT(TEXT(AK1193,"0.#"),1)=".",FALSE,TRUE)</formula>
    </cfRule>
    <cfRule type="expression" dxfId="42" priority="44">
      <formula>IF(RIGHT(TEXT(AK1193,"0.#"),1)=".",TRUE,FALSE)</formula>
    </cfRule>
  </conditionalFormatting>
  <conditionalFormatting sqref="AU1193:AX1221">
    <cfRule type="expression" dxfId="41" priority="39">
      <formula>IF(AND(AU1193&gt;=0, RIGHT(TEXT(AU1193,"0.#"),1)&lt;&gt;"."),TRUE,FALSE)</formula>
    </cfRule>
    <cfRule type="expression" dxfId="40" priority="40">
      <formula>IF(AND(AU1193&gt;=0, RIGHT(TEXT(AU1193,"0.#"),1)="."),TRUE,FALSE)</formula>
    </cfRule>
    <cfRule type="expression" dxfId="39" priority="41">
      <formula>IF(AND(AU1193&lt;0, RIGHT(TEXT(AU1193,"0.#"),1)&lt;&gt;"."),TRUE,FALSE)</formula>
    </cfRule>
    <cfRule type="expression" dxfId="38" priority="42">
      <formula>IF(AND(AU1193&lt;0, RIGHT(TEXT(AU1193,"0.#"),1)="."),TRUE,FALSE)</formula>
    </cfRule>
  </conditionalFormatting>
  <conditionalFormatting sqref="AK1225">
    <cfRule type="expression" dxfId="37" priority="37">
      <formula>IF(RIGHT(TEXT(AK1225,"0.#"),1)=".",FALSE,TRUE)</formula>
    </cfRule>
    <cfRule type="expression" dxfId="36" priority="38">
      <formula>IF(RIGHT(TEXT(AK1225,"0.#"),1)=".",TRUE,FALSE)</formula>
    </cfRule>
  </conditionalFormatting>
  <conditionalFormatting sqref="AU1225:AX1225">
    <cfRule type="expression" dxfId="35" priority="33">
      <formula>IF(AND(AU1225&gt;=0, RIGHT(TEXT(AU1225,"0.#"),1)&lt;&gt;"."),TRUE,FALSE)</formula>
    </cfRule>
    <cfRule type="expression" dxfId="34" priority="34">
      <formula>IF(AND(AU1225&gt;=0, RIGHT(TEXT(AU1225,"0.#"),1)="."),TRUE,FALSE)</formula>
    </cfRule>
    <cfRule type="expression" dxfId="33" priority="35">
      <formula>IF(AND(AU1225&lt;0, RIGHT(TEXT(AU1225,"0.#"),1)&lt;&gt;"."),TRUE,FALSE)</formula>
    </cfRule>
    <cfRule type="expression" dxfId="32" priority="36">
      <formula>IF(AND(AU1225&lt;0, RIGHT(TEXT(AU1225,"0.#"),1)="."),TRUE,FALSE)</formula>
    </cfRule>
  </conditionalFormatting>
  <conditionalFormatting sqref="AK1226:AK1254">
    <cfRule type="expression" dxfId="31" priority="31">
      <formula>IF(RIGHT(TEXT(AK1226,"0.#"),1)=".",FALSE,TRUE)</formula>
    </cfRule>
    <cfRule type="expression" dxfId="30" priority="32">
      <formula>IF(RIGHT(TEXT(AK1226,"0.#"),1)=".",TRUE,FALSE)</formula>
    </cfRule>
  </conditionalFormatting>
  <conditionalFormatting sqref="AU1226:AX1254">
    <cfRule type="expression" dxfId="29" priority="27">
      <formula>IF(AND(AU1226&gt;=0, RIGHT(TEXT(AU1226,"0.#"),1)&lt;&gt;"."),TRUE,FALSE)</formula>
    </cfRule>
    <cfRule type="expression" dxfId="28" priority="28">
      <formula>IF(AND(AU1226&gt;=0, RIGHT(TEXT(AU1226,"0.#"),1)="."),TRUE,FALSE)</formula>
    </cfRule>
    <cfRule type="expression" dxfId="27" priority="29">
      <formula>IF(AND(AU1226&lt;0, RIGHT(TEXT(AU1226,"0.#"),1)&lt;&gt;"."),TRUE,FALSE)</formula>
    </cfRule>
    <cfRule type="expression" dxfId="26" priority="30">
      <formula>IF(AND(AU1226&lt;0, RIGHT(TEXT(AU1226,"0.#"),1)="."),TRUE,FALSE)</formula>
    </cfRule>
  </conditionalFormatting>
  <conditionalFormatting sqref="AK1258">
    <cfRule type="expression" dxfId="25" priority="25">
      <formula>IF(RIGHT(TEXT(AK1258,"0.#"),1)=".",FALSE,TRUE)</formula>
    </cfRule>
    <cfRule type="expression" dxfId="24" priority="26">
      <formula>IF(RIGHT(TEXT(AK1258,"0.#"),1)=".",TRUE,FALSE)</formula>
    </cfRule>
  </conditionalFormatting>
  <conditionalFormatting sqref="AU1258:AX1258">
    <cfRule type="expression" dxfId="23" priority="21">
      <formula>IF(AND(AU1258&gt;=0, RIGHT(TEXT(AU1258,"0.#"),1)&lt;&gt;"."),TRUE,FALSE)</formula>
    </cfRule>
    <cfRule type="expression" dxfId="22" priority="22">
      <formula>IF(AND(AU1258&gt;=0, RIGHT(TEXT(AU1258,"0.#"),1)="."),TRUE,FALSE)</formula>
    </cfRule>
    <cfRule type="expression" dxfId="21" priority="23">
      <formula>IF(AND(AU1258&lt;0, RIGHT(TEXT(AU1258,"0.#"),1)&lt;&gt;"."),TRUE,FALSE)</formula>
    </cfRule>
    <cfRule type="expression" dxfId="20" priority="24">
      <formula>IF(AND(AU1258&lt;0, RIGHT(TEXT(AU1258,"0.#"),1)="."),TRUE,FALSE)</formula>
    </cfRule>
  </conditionalFormatting>
  <conditionalFormatting sqref="AK1259:AK1287">
    <cfRule type="expression" dxfId="19" priority="19">
      <formula>IF(RIGHT(TEXT(AK1259,"0.#"),1)=".",FALSE,TRUE)</formula>
    </cfRule>
    <cfRule type="expression" dxfId="18" priority="20">
      <formula>IF(RIGHT(TEXT(AK1259,"0.#"),1)=".",TRUE,FALSE)</formula>
    </cfRule>
  </conditionalFormatting>
  <conditionalFormatting sqref="AU1259:AX1287">
    <cfRule type="expression" dxfId="17" priority="15">
      <formula>IF(AND(AU1259&gt;=0, RIGHT(TEXT(AU1259,"0.#"),1)&lt;&gt;"."),TRUE,FALSE)</formula>
    </cfRule>
    <cfRule type="expression" dxfId="16" priority="16">
      <formula>IF(AND(AU1259&gt;=0, RIGHT(TEXT(AU1259,"0.#"),1)="."),TRUE,FALSE)</formula>
    </cfRule>
    <cfRule type="expression" dxfId="15" priority="17">
      <formula>IF(AND(AU1259&lt;0, RIGHT(TEXT(AU1259,"0.#"),1)&lt;&gt;"."),TRUE,FALSE)</formula>
    </cfRule>
    <cfRule type="expression" dxfId="14" priority="18">
      <formula>IF(AND(AU1259&lt;0, RIGHT(TEXT(AU1259,"0.#"),1)="."),TRUE,FALSE)</formula>
    </cfRule>
  </conditionalFormatting>
  <conditionalFormatting sqref="AK1291">
    <cfRule type="expression" dxfId="13" priority="13">
      <formula>IF(RIGHT(TEXT(AK1291,"0.#"),1)=".",FALSE,TRUE)</formula>
    </cfRule>
    <cfRule type="expression" dxfId="12" priority="14">
      <formula>IF(RIGHT(TEXT(AK1291,"0.#"),1)=".",TRUE,FALSE)</formula>
    </cfRule>
  </conditionalFormatting>
  <conditionalFormatting sqref="AU1291:AX1291">
    <cfRule type="expression" dxfId="11" priority="9">
      <formula>IF(AND(AU1291&gt;=0, RIGHT(TEXT(AU1291,"0.#"),1)&lt;&gt;"."),TRUE,FALSE)</formula>
    </cfRule>
    <cfRule type="expression" dxfId="10" priority="10">
      <formula>IF(AND(AU1291&gt;=0, RIGHT(TEXT(AU1291,"0.#"),1)="."),TRUE,FALSE)</formula>
    </cfRule>
    <cfRule type="expression" dxfId="9" priority="11">
      <formula>IF(AND(AU1291&lt;0, RIGHT(TEXT(AU1291,"0.#"),1)&lt;&gt;"."),TRUE,FALSE)</formula>
    </cfRule>
    <cfRule type="expression" dxfId="8" priority="12">
      <formula>IF(AND(AU1291&lt;0, RIGHT(TEXT(AU1291,"0.#"),1)="."),TRUE,FALSE)</formula>
    </cfRule>
  </conditionalFormatting>
  <conditionalFormatting sqref="AK1292:AK1320">
    <cfRule type="expression" dxfId="7" priority="7">
      <formula>IF(RIGHT(TEXT(AK1292,"0.#"),1)=".",FALSE,TRUE)</formula>
    </cfRule>
    <cfRule type="expression" dxfId="6" priority="8">
      <formula>IF(RIGHT(TEXT(AK1292,"0.#"),1)=".",TRUE,FALSE)</formula>
    </cfRule>
  </conditionalFormatting>
  <conditionalFormatting sqref="AU1292:AX1320">
    <cfRule type="expression" dxfId="5" priority="3">
      <formula>IF(AND(AU1292&gt;=0, RIGHT(TEXT(AU1292,"0.#"),1)&lt;&gt;"."),TRUE,FALSE)</formula>
    </cfRule>
    <cfRule type="expression" dxfId="4" priority="4">
      <formula>IF(AND(AU1292&gt;=0, RIGHT(TEXT(AU1292,"0.#"),1)="."),TRUE,FALSE)</formula>
    </cfRule>
    <cfRule type="expression" dxfId="3" priority="5">
      <formula>IF(AND(AU1292&lt;0, RIGHT(TEXT(AU1292,"0.#"),1)&lt;&gt;"."),TRUE,FALSE)</formula>
    </cfRule>
    <cfRule type="expression" dxfId="2" priority="6">
      <formula>IF(AND(AU1292&lt;0, RIGHT(TEXT(AU1292,"0.#"),1)="."),TRUE,FALSE)</formula>
    </cfRule>
  </conditionalFormatting>
  <conditionalFormatting sqref="AK70">
    <cfRule type="expression" dxfId="1" priority="1">
      <formula>IF(RIGHT(TEXT(AK70,"0.#"),1)=".",FALSE,TRUE)</formula>
    </cfRule>
    <cfRule type="expression" dxfId="0" priority="2">
      <formula>IF(RIGHT(TEXT(AK70,"0.#"),1)=".",TRUE,FALSE)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2015-08-18T10:12:08Z</cp:lastPrinted>
  <dcterms:created xsi:type="dcterms:W3CDTF">2012-03-13T00:50:25Z</dcterms:created>
  <dcterms:modified xsi:type="dcterms:W3CDTF">2015-08-31T09:29:11Z</dcterms:modified>
</cp:coreProperties>
</file>