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10" yWindow="315" windowWidth="18810" windowHeight="5955"/>
  </bookViews>
  <sheets>
    <sheet name="新27-0033" sheetId="3" r:id="rId1"/>
    <sheet name="入力規則等" sheetId="4" r:id="rId2"/>
  </sheets>
  <definedNames>
    <definedName name="_xlnm.Print_Area" localSheetId="0">'新27-0033'!$A$1:$AX$177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<sst xmlns="http://schemas.openxmlformats.org/spreadsheetml/2006/main" count="725" uniqueCount="428">
  <si>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</si>
  <si>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</si>
  <si>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</si>
  <si>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</si>
  <si>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</si>
  <si>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</si>
  <si>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</si>
  <si>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</si>
  <si>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</si>
  <si>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</si>
  <si>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</si>
  <si>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</si>
  <si>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</si>
  <si>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</si>
  <si>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</si>
  <si>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</si>
  <si>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</si>
  <si>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</si>
  <si>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</si>
  <si>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</si>
  <si>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</si>
  <si>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</si>
  <si>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</si>
  <si>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</si>
  <si>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</si>
  <si>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</si>
  <si>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</si>
  <si>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</si>
  <si>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</si>
  <si>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</si>
  <si>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</si>
  <si>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</si>
  <si>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</si>
  <si>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</si>
  <si>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</si>
  <si>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</si>
  <si>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</si>
  <si>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</si>
  <si>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</si>
  <si>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</si>
  <si>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</si>
  <si>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</si>
  <si>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</si>
  <si>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</si>
  <si>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</si>
  <si>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</si>
  <si>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</si>
  <si>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</si>
  <si>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</si>
  <si>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</si>
  <si>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</si>
  <si>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</si>
  <si>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</si>
  <si>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</si>
  <si>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</si>
  <si>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</si>
  <si>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</si>
  <si>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</si>
  <si>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</si>
  <si>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</si>
  <si>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</si>
  <si>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</si>
  <si>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</si>
  <si>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</si>
  <si>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</si>
  <si>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</si>
  <si>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</si>
  <si>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</si>
  <si>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</si>
  <si>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</si>
  <si>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</si>
  <si>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</si>
  <si>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</si>
  <si>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</si>
  <si>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</si>
  <si>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</si>
  <si>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</si>
  <si>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</si>
  <si>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</si>
  <si>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</si>
  <si>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</si>
  <si>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</si>
  <si>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</si>
  <si>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</si>
  <si>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</si>
  <si>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</si>
  <si>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</si>
  <si>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</si>
  <si>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</si>
  <si>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</si>
  <si>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</si>
  <si>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</si>
  <si>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</si>
  <si>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</si>
  <si>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</si>
  <si>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</si>
  <si>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</si>
  <si>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</si>
  <si>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</si>
  <si>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</si>
  <si>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</si>
  <si>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</si>
  <si>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</si>
  <si>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</si>
  <si>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</si>
  <si>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</si>
  <si>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</si>
  <si>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</si>
  <si>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</si>
  <si>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</si>
  <si>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</si>
  <si>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</si>
  <si>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</si>
  <si>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</si>
  <si>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</si>
  <si>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</si>
  <si>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</si>
  <si>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</si>
  <si>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</si>
  <si>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</si>
  <si>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</si>
  <si>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</si>
  <si>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</si>
  <si>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</si>
  <si>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</si>
  <si>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</si>
  <si>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</si>
  <si>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</si>
  <si>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</si>
  <si>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</si>
  <si>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</si>
  <si>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</si>
  <si>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</si>
  <si>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</si>
  <si>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</si>
  <si>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</si>
  <si>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</si>
  <si>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</si>
  <si>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</si>
  <si>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</si>
  <si>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</si>
  <si>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</si>
  <si>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</si>
  <si>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</si>
  <si>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</si>
  <si>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</si>
  <si>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</si>
  <si>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</si>
  <si>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</si>
  <si>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</si>
  <si>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</si>
  <si>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</si>
  <si>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</si>
  <si>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</si>
  <si>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</si>
  <si>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</si>
  <si>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</si>
  <si>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</si>
  <si>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</si>
  <si>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</si>
  <si>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</si>
  <si>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</si>
  <si>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</si>
  <si>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</si>
  <si>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</si>
  <si>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</si>
  <si>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</si>
  <si>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</si>
  <si>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</si>
  <si>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</si>
  <si>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</si>
  <si>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</si>
  <si>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</si>
  <si>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</si>
  <si>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</si>
  <si>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</si>
  <si>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</si>
  <si>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</si>
  <si>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</si>
  <si>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</si>
  <si>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</si>
  <si>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</si>
  <si>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</si>
  <si>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</si>
  <si>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</si>
  <si>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</si>
  <si>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</si>
  <si>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</si>
  <si>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</si>
  <si>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</si>
  <si>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</si>
  <si>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</si>
  <si>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</si>
  <si>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</si>
  <si>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</si>
  <si>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</si>
  <si>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</si>
  <si>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</si>
  <si>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</si>
  <si>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</si>
  <si>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</si>
  <si>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</si>
  <si>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</si>
  <si>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</si>
  <si>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</si>
  <si>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</si>
  <si>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</si>
  <si>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</si>
  <si>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</si>
  <si>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</si>
  <si>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</si>
  <si>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</si>
  <si>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</si>
  <si>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</si>
  <si>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</si>
  <si>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</si>
  <si>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</si>
  <si>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</si>
  <si>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</si>
  <si>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</si>
  <si>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</si>
  <si>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</si>
  <si>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</si>
  <si>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</si>
  <si>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</si>
  <si>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</si>
  <si>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</si>
  <si>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</si>
  <si>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</si>
  <si>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</si>
  <si>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</si>
  <si>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</si>
  <si>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</si>
  <si>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</si>
  <si>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</si>
  <si>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</si>
  <si>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</si>
  <si>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</si>
  <si>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</si>
  <si>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</si>
  <si>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</si>
  <si>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</si>
  <si>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</si>
  <si>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</si>
  <si>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</si>
  <si>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</si>
  <si>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</si>
  <si>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</si>
  <si>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</si>
  <si>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</si>
  <si>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</si>
  <si>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</si>
  <si>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</si>
  <si>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</si>
  <si>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</si>
  <si>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</si>
  <si>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</si>
  <si>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</si>
  <si>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</si>
  <si>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</si>
  <si>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</si>
  <si>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</si>
  <si>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</si>
  <si>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</si>
  <si>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</si>
  <si>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</si>
  <si>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</si>
  <si>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</si>
  <si>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</si>
  <si>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</si>
  <si>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</si>
  <si>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</si>
  <si>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</si>
  <si>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</si>
  <si>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</si>
  <si>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</si>
  <si>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</si>
  <si>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</si>
  <si>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</si>
  <si>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</si>
  <si>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</si>
  <si>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</si>
  <si>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</si>
  <si>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</si>
  <si>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</si>
  <si>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</si>
  <si>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</si>
  <si>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</si>
  <si>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</si>
  <si>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</si>
  <si>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</si>
  <si>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</si>
  <si>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</si>
  <si>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</si>
  <si>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</si>
  <si>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</si>
  <si>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</si>
  <si>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</si>
  <si>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</si>
  <si>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</si>
  <si>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</si>
  <si>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</si>
  <si>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</si>
  <si>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</si>
  <si>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</si>
  <si>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</si>
  <si>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</si>
  <si>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</si>
  <si>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</si>
  <si>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</si>
  <si>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</si>
  <si>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</si>
  <si>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</si>
  <si>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</si>
  <si>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</si>
  <si>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</si>
  <si>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</si>
  <si>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</si>
  <si>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</si>
  <si>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</si>
  <si>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</si>
  <si>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</si>
  <si>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</si>
  <si>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</si>
  <si>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</si>
  <si>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</si>
  <si>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</si>
  <si>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</si>
  <si>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</si>
  <si>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</si>
  <si>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</si>
  <si>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</si>
  <si>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</si>
  <si>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</si>
  <si>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</si>
  <si>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</si>
  <si>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</si>
  <si>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</si>
  <si>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</si>
  <si>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</si>
  <si>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</si>
  <si>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</si>
  <si>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</si>
  <si>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</si>
  <si>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</si>
  <si>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</si>
  <si>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</si>
  <si>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</si>
  <si>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</si>
  <si>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</si>
  <si>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</si>
  <si>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</si>
  <si>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</si>
  <si>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</si>
  <si>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</si>
  <si>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</si>
  <si>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</si>
  <si>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</si>
  <si>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</si>
  <si>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</si>
  <si>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</si>
  <si>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</si>
  <si>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</si>
  <si>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</si>
  <si>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</si>
  <si>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</si>
  <si>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</si>
  <si>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</si>
  <si>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</si>
  <si>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</si>
  <si>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</si>
  <si>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</si>
  <si>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</si>
  <si>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</si>
  <si>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</si>
  <si>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</si>
  <si>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</si>
  <si>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</si>
  <si>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</si>
  <si>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</si>
  <si>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外務報道官・広報文化組織</t>
    <phoneticPr fontId="5"/>
  </si>
  <si>
    <t>広報文化外交戦略課</t>
    <phoneticPr fontId="5"/>
  </si>
  <si>
    <t>課長　新居　雄介</t>
    <phoneticPr fontId="5"/>
  </si>
  <si>
    <t>基本目標Ⅲ：広報，文化交流及び報道対策
具体的施策：Ⅲー１－２　海外広報の実施</t>
    <phoneticPr fontId="5"/>
  </si>
  <si>
    <t>-</t>
  </si>
  <si>
    <t>-</t>
    <phoneticPr fontId="5"/>
  </si>
  <si>
    <t>○</t>
  </si>
  <si>
    <t>－</t>
  </si>
  <si>
    <t>外務省</t>
  </si>
  <si>
    <t>外務省設置法第４条
外務省組織令第３条及び第２４条</t>
    <phoneticPr fontId="5"/>
  </si>
  <si>
    <t>在外公館及び本省における外部専門家の活用</t>
    <phoneticPr fontId="5"/>
  </si>
  <si>
    <t>PRコンサルタント契約謝金（在外公館）</t>
    <rPh sb="9" eb="11">
      <t>ケイヤク</t>
    </rPh>
    <rPh sb="11" eb="13">
      <t>シャキン</t>
    </rPh>
    <rPh sb="14" eb="16">
      <t>ザイガイ</t>
    </rPh>
    <rPh sb="16" eb="18">
      <t>コウカン</t>
    </rPh>
    <phoneticPr fontId="2"/>
  </si>
  <si>
    <t>本邦外部専門家謝金(本省）</t>
    <rPh sb="0" eb="2">
      <t>ホンポウ</t>
    </rPh>
    <rPh sb="2" eb="4">
      <t>ガイブ</t>
    </rPh>
    <rPh sb="4" eb="7">
      <t>センモンカ</t>
    </rPh>
    <rPh sb="7" eb="9">
      <t>シャキン</t>
    </rPh>
    <rPh sb="10" eb="12">
      <t>ホンショウ</t>
    </rPh>
    <phoneticPr fontId="2"/>
  </si>
  <si>
    <t>本省派遣職員謝金(本省)</t>
    <rPh sb="0" eb="2">
      <t>ホンショウ</t>
    </rPh>
    <rPh sb="2" eb="4">
      <t>ハケン</t>
    </rPh>
    <rPh sb="4" eb="6">
      <t>ショクイン</t>
    </rPh>
    <rPh sb="6" eb="8">
      <t>シャキン</t>
    </rPh>
    <rPh sb="9" eb="11">
      <t>ホンショウ</t>
    </rPh>
    <phoneticPr fontId="2"/>
  </si>
  <si>
    <t>本</t>
    <rPh sb="0" eb="1">
      <t>ホン</t>
    </rPh>
    <phoneticPr fontId="2"/>
  </si>
  <si>
    <t>本</t>
    <rPh sb="0" eb="1">
      <t>ホン</t>
    </rPh>
    <phoneticPr fontId="5"/>
  </si>
  <si>
    <t>本邦における調査実施案件数</t>
    <phoneticPr fontId="5"/>
  </si>
  <si>
    <t>PRコンサルタント契約実施公館数</t>
    <phoneticPr fontId="5"/>
  </si>
  <si>
    <t>公館</t>
    <rPh sb="0" eb="2">
      <t>コウカン</t>
    </rPh>
    <phoneticPr fontId="5"/>
  </si>
  <si>
    <t>百万円</t>
    <phoneticPr fontId="5"/>
  </si>
  <si>
    <t>PRコンサルタント契約（予算額/公館数)</t>
    <phoneticPr fontId="5"/>
  </si>
  <si>
    <t>-</t>
    <phoneticPr fontId="5"/>
  </si>
  <si>
    <t>-</t>
    <phoneticPr fontId="5"/>
  </si>
  <si>
    <t>現地在住広報分野業務補助員(在外公館）</t>
    <rPh sb="0" eb="2">
      <t>ゲンチ</t>
    </rPh>
    <rPh sb="2" eb="4">
      <t>ザイジュウ</t>
    </rPh>
    <rPh sb="4" eb="6">
      <t>コウホウ</t>
    </rPh>
    <rPh sb="6" eb="8">
      <t>ブンヤ</t>
    </rPh>
    <rPh sb="8" eb="10">
      <t>ギョウム</t>
    </rPh>
    <rPh sb="10" eb="13">
      <t>ホジョイン</t>
    </rPh>
    <rPh sb="14" eb="16">
      <t>ザイガイ</t>
    </rPh>
    <rPh sb="16" eb="18">
      <t>コウカン</t>
    </rPh>
    <phoneticPr fontId="2"/>
  </si>
  <si>
    <t>本省における外部専門家調査報告作成本数</t>
    <phoneticPr fontId="5"/>
  </si>
  <si>
    <t>在外公館における外部専門家調査報告作成本数</t>
    <rPh sb="0" eb="2">
      <t>ザイガイ</t>
    </rPh>
    <rPh sb="2" eb="4">
      <t>コウカン</t>
    </rPh>
    <phoneticPr fontId="5"/>
  </si>
  <si>
    <t>4.4（百万円）÷３人</t>
    <rPh sb="4" eb="6">
      <t>ヒャクマン</t>
    </rPh>
    <rPh sb="6" eb="7">
      <t>エン</t>
    </rPh>
    <rPh sb="10" eb="11">
      <t>ニン</t>
    </rPh>
    <phoneticPr fontId="5"/>
  </si>
  <si>
    <t>外部専門家からの見解や調査結果の聴取</t>
    <rPh sb="0" eb="2">
      <t>ガイブ</t>
    </rPh>
    <rPh sb="2" eb="5">
      <t>センモンカ</t>
    </rPh>
    <rPh sb="8" eb="10">
      <t>ケンカイ</t>
    </rPh>
    <rPh sb="11" eb="13">
      <t>チョウサ</t>
    </rPh>
    <rPh sb="13" eb="15">
      <t>ケッカ</t>
    </rPh>
    <rPh sb="16" eb="18">
      <t>チョウシュ</t>
    </rPh>
    <phoneticPr fontId="5"/>
  </si>
  <si>
    <t>○</t>
    <phoneticPr fontId="5"/>
  </si>
  <si>
    <t>‐</t>
  </si>
  <si>
    <t>各公館における対外発信に資するべく積極的に活用していく。</t>
    <rPh sb="0" eb="1">
      <t>カク</t>
    </rPh>
    <rPh sb="1" eb="3">
      <t>コウカン</t>
    </rPh>
    <rPh sb="7" eb="9">
      <t>タイガイ</t>
    </rPh>
    <rPh sb="9" eb="11">
      <t>ハッシン</t>
    </rPh>
    <rPh sb="12" eb="13">
      <t>シ</t>
    </rPh>
    <rPh sb="17" eb="20">
      <t>セッキョクテキ</t>
    </rPh>
    <rPh sb="21" eb="23">
      <t>カツヨウ</t>
    </rPh>
    <phoneticPr fontId="5"/>
  </si>
  <si>
    <t>260（百万円）÷21公館</t>
    <rPh sb="4" eb="6">
      <t>ヒャクマン</t>
    </rPh>
    <rPh sb="6" eb="7">
      <t>エン</t>
    </rPh>
    <rPh sb="11" eb="13">
      <t>コウカン</t>
    </rPh>
    <phoneticPr fontId="5"/>
  </si>
  <si>
    <t>本</t>
    <rPh sb="0" eb="1">
      <t>ホン</t>
    </rPh>
    <phoneticPr fontId="5"/>
  </si>
  <si>
    <t>公館</t>
    <rPh sb="0" eb="2">
      <t>コウカン</t>
    </rPh>
    <phoneticPr fontId="5"/>
  </si>
  <si>
    <t>件</t>
    <rPh sb="0" eb="1">
      <t>ケン</t>
    </rPh>
    <phoneticPr fontId="5"/>
  </si>
  <si>
    <t>予算額/公館数</t>
    <rPh sb="0" eb="3">
      <t>ヨサンガク</t>
    </rPh>
    <rPh sb="4" eb="6">
      <t>コウカン</t>
    </rPh>
    <rPh sb="6" eb="7">
      <t>スウ</t>
    </rPh>
    <phoneticPr fontId="5"/>
  </si>
  <si>
    <t>本邦専門家調査委託（予算額/案件数）</t>
  </si>
  <si>
    <t>-</t>
    <phoneticPr fontId="5"/>
  </si>
  <si>
    <t>在外及び本邦の外部専門家（PRコンサルタント、広報専門家等）を活用することにより、対日理解を促進し、我が国に好意的な世論を構築することを目的とする。</t>
    <phoneticPr fontId="5"/>
  </si>
  <si>
    <t xml:space="preserve">
主要国の在外公館及び本省において下記１．～４．の事業を実施する。
１．在外公館における対日理解促進PRコンサルタント契約を締結し、各公館からの効果的な対外発信に繋げる。
２．在外公館の対外発信関連の業務拡大に対処するため、現地在住の広報専門家を広報分野業務補助員として雇用。
３．対外広報を実施する上で考慮すべき諸情勢、諸情報の調査を本邦の外部専門家に委託。
４．本省のの対外発信関連の業務拡大に対処するため、関係課室に派遣職員を配置。</t>
    <rPh sb="1" eb="4">
      <t>シュヨウコク</t>
    </rPh>
    <rPh sb="36" eb="38">
      <t>ザイガイ</t>
    </rPh>
    <rPh sb="38" eb="40">
      <t>コウカン</t>
    </rPh>
    <rPh sb="62" eb="64">
      <t>テイケツ</t>
    </rPh>
    <rPh sb="66" eb="67">
      <t>カク</t>
    </rPh>
    <rPh sb="67" eb="69">
      <t>コウカン</t>
    </rPh>
    <rPh sb="72" eb="75">
      <t>コウカテキ</t>
    </rPh>
    <rPh sb="76" eb="78">
      <t>タイガイ</t>
    </rPh>
    <rPh sb="78" eb="80">
      <t>ハッシン</t>
    </rPh>
    <rPh sb="81" eb="82">
      <t>ツナ</t>
    </rPh>
    <rPh sb="88" eb="90">
      <t>ザイガイ</t>
    </rPh>
    <rPh sb="90" eb="92">
      <t>コウカン</t>
    </rPh>
    <rPh sb="93" eb="95">
      <t>タイガイ</t>
    </rPh>
    <rPh sb="95" eb="97">
      <t>ハッシン</t>
    </rPh>
    <rPh sb="97" eb="99">
      <t>カンレン</t>
    </rPh>
    <rPh sb="100" eb="102">
      <t>ギョウム</t>
    </rPh>
    <rPh sb="102" eb="104">
      <t>カクダイ</t>
    </rPh>
    <rPh sb="105" eb="107">
      <t>タイショ</t>
    </rPh>
    <rPh sb="125" eb="127">
      <t>ブンヤ</t>
    </rPh>
    <rPh sb="127" eb="129">
      <t>ギョウム</t>
    </rPh>
    <rPh sb="129" eb="132">
      <t>ホジョイン</t>
    </rPh>
    <phoneticPr fontId="5"/>
  </si>
  <si>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タイガイ</t>
    </rPh>
    <rPh sb="2" eb="4">
      <t>ハッシン</t>
    </rPh>
    <rPh sb="5" eb="6">
      <t>ツウ</t>
    </rPh>
    <rPh sb="8" eb="10">
      <t>シンニチ</t>
    </rPh>
    <rPh sb="10" eb="12">
      <t>カンジョウ</t>
    </rPh>
    <rPh sb="13" eb="15">
      <t>ジョウセイ</t>
    </rPh>
    <rPh sb="15" eb="16">
      <t>オヨ</t>
    </rPh>
    <rPh sb="17" eb="19">
      <t>タイニチ</t>
    </rPh>
    <rPh sb="19" eb="21">
      <t>リカイ</t>
    </rPh>
    <rPh sb="22" eb="24">
      <t>ソクシン</t>
    </rPh>
    <rPh sb="25" eb="26">
      <t>ハカ</t>
    </rPh>
    <rPh sb="31" eb="33">
      <t>コクサイ</t>
    </rPh>
    <rPh sb="33" eb="35">
      <t>シャカイ</t>
    </rPh>
    <rPh sb="39" eb="40">
      <t>ワ</t>
    </rPh>
    <rPh sb="41" eb="42">
      <t>クニ</t>
    </rPh>
    <rPh sb="43" eb="45">
      <t>タチバ</t>
    </rPh>
    <rPh sb="46" eb="47">
      <t>タカ</t>
    </rPh>
    <rPh sb="52" eb="54">
      <t>キヨ</t>
    </rPh>
    <rPh sb="56" eb="57">
      <t>ワ</t>
    </rPh>
    <rPh sb="58" eb="59">
      <t>クニ</t>
    </rPh>
    <rPh sb="60" eb="62">
      <t>コクエキ</t>
    </rPh>
    <rPh sb="63" eb="64">
      <t>シ</t>
    </rPh>
    <rPh sb="72" eb="74">
      <t>コクミン</t>
    </rPh>
    <rPh sb="75" eb="77">
      <t>シャカイ</t>
    </rPh>
    <rPh sb="82" eb="84">
      <t>テキカク</t>
    </rPh>
    <rPh sb="85" eb="87">
      <t>ハンエイ</t>
    </rPh>
    <phoneticPr fontId="5"/>
  </si>
  <si>
    <t>現下の国際情勢や各国情勢を踏まえた対応が必要であり、諸外国政府の窓口である在外公館を有している外務省が総合的に見て唯一の実施機関である。</t>
    <rPh sb="0" eb="2">
      <t>ゲンカ</t>
    </rPh>
    <rPh sb="3" eb="5">
      <t>コクサイ</t>
    </rPh>
    <rPh sb="5" eb="7">
      <t>ジョウセイ</t>
    </rPh>
    <rPh sb="8" eb="10">
      <t>カッコク</t>
    </rPh>
    <rPh sb="10" eb="12">
      <t>ジョウセイ</t>
    </rPh>
    <rPh sb="13" eb="14">
      <t>フ</t>
    </rPh>
    <rPh sb="17" eb="19">
      <t>タイオウ</t>
    </rPh>
    <rPh sb="20" eb="22">
      <t>ヒツヨウ</t>
    </rPh>
    <rPh sb="26" eb="29">
      <t>ショガイコク</t>
    </rPh>
    <rPh sb="29" eb="31">
      <t>セイフ</t>
    </rPh>
    <rPh sb="32" eb="34">
      <t>マドグチ</t>
    </rPh>
    <rPh sb="37" eb="39">
      <t>ザイガイ</t>
    </rPh>
    <rPh sb="39" eb="41">
      <t>コウカン</t>
    </rPh>
    <rPh sb="42" eb="43">
      <t>ユウ</t>
    </rPh>
    <rPh sb="47" eb="50">
      <t>ガイムショウ</t>
    </rPh>
    <rPh sb="51" eb="54">
      <t>ソウゴウテキ</t>
    </rPh>
    <rPh sb="55" eb="56">
      <t>ミ</t>
    </rPh>
    <rPh sb="57" eb="59">
      <t>ユイイツ</t>
    </rPh>
    <rPh sb="60" eb="62">
      <t>ジッシ</t>
    </rPh>
    <rPh sb="62" eb="64">
      <t>キカン</t>
    </rPh>
    <phoneticPr fontId="5"/>
  </si>
  <si>
    <t>対外発信は優先度が高い事業であり、その強化のためには、発信のノウハウを有する企業を含む専門家の知見の活用が必要かつ適切である。</t>
    <rPh sb="0" eb="2">
      <t>タイガイ</t>
    </rPh>
    <rPh sb="2" eb="4">
      <t>ハッシン</t>
    </rPh>
    <rPh sb="5" eb="8">
      <t>ユウセンド</t>
    </rPh>
    <rPh sb="9" eb="10">
      <t>タカ</t>
    </rPh>
    <rPh sb="11" eb="13">
      <t>ジギョウ</t>
    </rPh>
    <rPh sb="19" eb="21">
      <t>キョウカ</t>
    </rPh>
    <rPh sb="27" eb="29">
      <t>ハッシン</t>
    </rPh>
    <rPh sb="35" eb="36">
      <t>ユウ</t>
    </rPh>
    <rPh sb="38" eb="40">
      <t>キギョウ</t>
    </rPh>
    <rPh sb="41" eb="42">
      <t>フク</t>
    </rPh>
    <rPh sb="43" eb="46">
      <t>センモンカ</t>
    </rPh>
    <rPh sb="47" eb="49">
      <t>チケン</t>
    </rPh>
    <rPh sb="50" eb="52">
      <t>カツヨウ</t>
    </rPh>
    <rPh sb="53" eb="55">
      <t>ヒツヨウ</t>
    </rPh>
    <rPh sb="57" eb="59">
      <t>テキセツ</t>
    </rPh>
    <phoneticPr fontId="5"/>
  </si>
  <si>
    <t>業者選定にあたっては、一般競争入札、企画競争、見積もり合わせや公募の実施により、適切に支出先を選定している。</t>
    <rPh sb="18" eb="20">
      <t>キカク</t>
    </rPh>
    <rPh sb="31" eb="33">
      <t>コウボ</t>
    </rPh>
    <phoneticPr fontId="5"/>
  </si>
  <si>
    <t>一般競争入札、企画競争、見積もり合わせや公募の実施により、妥当なコスト水準の確保に努める。</t>
    <rPh sb="7" eb="9">
      <t>キカク</t>
    </rPh>
    <rPh sb="20" eb="22">
      <t>コウボ</t>
    </rPh>
    <rPh sb="29" eb="31">
      <t>ダトウ</t>
    </rPh>
    <rPh sb="35" eb="37">
      <t>スイジュン</t>
    </rPh>
    <rPh sb="38" eb="40">
      <t>カクホ</t>
    </rPh>
    <rPh sb="41" eb="42">
      <t>ツト</t>
    </rPh>
    <phoneticPr fontId="5"/>
  </si>
  <si>
    <t>契約締結前及び執行中の管理の確実な実施等を通じて、事業目的に即した使途に限定する。</t>
    <rPh sb="0" eb="2">
      <t>ケイヤク</t>
    </rPh>
    <rPh sb="2" eb="4">
      <t>テイケツ</t>
    </rPh>
    <rPh sb="4" eb="5">
      <t>マエ</t>
    </rPh>
    <rPh sb="5" eb="6">
      <t>オヨ</t>
    </rPh>
    <rPh sb="7" eb="9">
      <t>シッコウ</t>
    </rPh>
    <rPh sb="9" eb="10">
      <t>チュウ</t>
    </rPh>
    <rPh sb="11" eb="13">
      <t>カンリ</t>
    </rPh>
    <rPh sb="14" eb="16">
      <t>カクジツ</t>
    </rPh>
    <rPh sb="17" eb="19">
      <t>ジッシ</t>
    </rPh>
    <rPh sb="19" eb="20">
      <t>トウ</t>
    </rPh>
    <rPh sb="21" eb="22">
      <t>ツウ</t>
    </rPh>
    <rPh sb="25" eb="27">
      <t>ジギョウ</t>
    </rPh>
    <rPh sb="27" eb="29">
      <t>モクテキ</t>
    </rPh>
    <rPh sb="30" eb="31">
      <t>ソク</t>
    </rPh>
    <rPh sb="33" eb="35">
      <t>シト</t>
    </rPh>
    <rPh sb="36" eb="38">
      <t>ゲンテイ</t>
    </rPh>
    <phoneticPr fontId="5"/>
  </si>
  <si>
    <t>各国の広報環境に即した方法、規模等を策定して実施するよう留意する。</t>
    <rPh sb="0" eb="2">
      <t>カッコク</t>
    </rPh>
    <phoneticPr fontId="5"/>
  </si>
  <si>
    <t>適切かつ効率的な事業実施に努めるとともに、成果物をより戦略的かつ効果的な対外発信の実施に繋げていく。</t>
    <rPh sb="21" eb="24">
      <t>セイカブツ</t>
    </rPh>
    <rPh sb="27" eb="29">
      <t>センリャク</t>
    </rPh>
    <rPh sb="29" eb="30">
      <t>テキ</t>
    </rPh>
    <rPh sb="32" eb="35">
      <t>コウカテキ</t>
    </rPh>
    <rPh sb="36" eb="38">
      <t>タイガイ</t>
    </rPh>
    <rPh sb="38" eb="40">
      <t>ハッシン</t>
    </rPh>
    <rPh sb="41" eb="43">
      <t>ジッシ</t>
    </rPh>
    <rPh sb="44" eb="45">
      <t>ツナ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</si>
</sst>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wrapText="1"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5" xfId="0" applyFont="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138742</xdr:colOff>
      <xdr:row>149</xdr:row>
      <xdr:rowOff>308082</xdr:rowOff>
    </xdr:from>
    <xdr:to>
      <xdr:col>19</xdr:col>
      <xdr:colOff>106805</xdr:colOff>
      <xdr:row>151</xdr:row>
      <xdr:rowOff>321301</xdr:rowOff>
    </xdr:to>
    <xdr:sp macro="" textlink="">
      <xdr:nvSpPr>
        <xdr:cNvPr id="12" name="テキスト ボックス 11"/>
        <xdr:cNvSpPr txBox="1"/>
      </xdr:nvSpPr>
      <xdr:spPr>
        <a:xfrm>
          <a:off x="2110977" y="46532347"/>
          <a:ext cx="1402416" cy="7079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Ａ．</a:t>
          </a:r>
          <a:r>
            <a:rPr kumimoji="1" lang="en-US" altLang="ja-JP" sz="1000"/>
            <a:t>PR</a:t>
          </a:r>
          <a:r>
            <a:rPr kumimoji="1" lang="ja-JP" altLang="en-US" sz="1000"/>
            <a:t>コンサルタント</a:t>
          </a:r>
          <a:endParaRPr kumimoji="1" lang="en-US" altLang="ja-JP" sz="1000"/>
        </a:p>
        <a:p>
          <a:pPr algn="ctr"/>
          <a:r>
            <a:rPr kumimoji="1" lang="en-US" altLang="ja-JP" sz="1000"/>
            <a:t>260</a:t>
          </a:r>
          <a:r>
            <a:rPr kumimoji="1" lang="ja-JP" altLang="en-US" sz="1000"/>
            <a:t>百万円</a:t>
          </a:r>
        </a:p>
      </xdr:txBody>
    </xdr:sp>
    <xdr:clientData/>
  </xdr:twoCellAnchor>
  <xdr:twoCellAnchor>
    <xdr:from>
      <xdr:col>20</xdr:col>
      <xdr:colOff>81921</xdr:colOff>
      <xdr:row>149</xdr:row>
      <xdr:rowOff>308082</xdr:rowOff>
    </xdr:from>
    <xdr:to>
      <xdr:col>28</xdr:col>
      <xdr:colOff>105491</xdr:colOff>
      <xdr:row>151</xdr:row>
      <xdr:rowOff>321301</xdr:rowOff>
    </xdr:to>
    <xdr:sp macro="" textlink="">
      <xdr:nvSpPr>
        <xdr:cNvPr id="13" name="テキスト ボックス 12"/>
        <xdr:cNvSpPr txBox="1"/>
      </xdr:nvSpPr>
      <xdr:spPr>
        <a:xfrm>
          <a:off x="3667803" y="46532347"/>
          <a:ext cx="1457923" cy="7079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Ｂ．現地在住広報分野業務補助員</a:t>
          </a:r>
          <a:endParaRPr kumimoji="1" lang="en-US" altLang="ja-JP" sz="1000"/>
        </a:p>
        <a:p>
          <a:pPr algn="ctr">
            <a:lnSpc>
              <a:spcPts val="1200"/>
            </a:lnSpc>
          </a:pPr>
          <a:r>
            <a:rPr kumimoji="1" lang="en-US" altLang="ja-JP" sz="1000"/>
            <a:t>105</a:t>
          </a:r>
          <a:r>
            <a:rPr kumimoji="1" lang="ja-JP" altLang="en-US" sz="1000"/>
            <a:t>百万円</a:t>
          </a:r>
        </a:p>
      </xdr:txBody>
    </xdr:sp>
    <xdr:clientData/>
  </xdr:twoCellAnchor>
  <xdr:twoCellAnchor>
    <xdr:from>
      <xdr:col>29</xdr:col>
      <xdr:colOff>100829</xdr:colOff>
      <xdr:row>149</xdr:row>
      <xdr:rowOff>308082</xdr:rowOff>
    </xdr:from>
    <xdr:to>
      <xdr:col>37</xdr:col>
      <xdr:colOff>104752</xdr:colOff>
      <xdr:row>151</xdr:row>
      <xdr:rowOff>302205</xdr:rowOff>
    </xdr:to>
    <xdr:sp macro="" textlink="">
      <xdr:nvSpPr>
        <xdr:cNvPr id="14" name="テキスト ボックス 13"/>
        <xdr:cNvSpPr txBox="1"/>
      </xdr:nvSpPr>
      <xdr:spPr>
        <a:xfrm>
          <a:off x="5300358" y="46532347"/>
          <a:ext cx="1438276" cy="68888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本省</a:t>
          </a:r>
          <a:r>
            <a:rPr kumimoji="1" lang="en-US" altLang="ja-JP" sz="1000"/>
            <a:t>】</a:t>
          </a:r>
        </a:p>
        <a:p>
          <a:pPr algn="ctr"/>
          <a:r>
            <a:rPr kumimoji="1" lang="ja-JP" altLang="en-US" sz="1000"/>
            <a:t>Ｃ．本邦専門家</a:t>
          </a:r>
          <a:endParaRPr kumimoji="1" lang="en-US" altLang="ja-JP" sz="1000"/>
        </a:p>
        <a:p>
          <a:pPr algn="ctr"/>
          <a:r>
            <a:rPr kumimoji="1" lang="en-US" altLang="ja-JP" sz="1000"/>
            <a:t>5</a:t>
          </a:r>
          <a:r>
            <a:rPr kumimoji="1" lang="ja-JP" altLang="en-US" sz="1000"/>
            <a:t>百万円</a:t>
          </a:r>
        </a:p>
      </xdr:txBody>
    </xdr:sp>
    <xdr:clientData/>
  </xdr:twoCellAnchor>
  <xdr:twoCellAnchor>
    <xdr:from>
      <xdr:col>38</xdr:col>
      <xdr:colOff>165698</xdr:colOff>
      <xdr:row>149</xdr:row>
      <xdr:rowOff>308082</xdr:rowOff>
    </xdr:from>
    <xdr:to>
      <xdr:col>47</xdr:col>
      <xdr:colOff>95101</xdr:colOff>
      <xdr:row>151</xdr:row>
      <xdr:rowOff>286467</xdr:rowOff>
    </xdr:to>
    <xdr:sp macro="" textlink="">
      <xdr:nvSpPr>
        <xdr:cNvPr id="15" name="テキスト ボックス 14"/>
        <xdr:cNvSpPr txBox="1"/>
      </xdr:nvSpPr>
      <xdr:spPr>
        <a:xfrm>
          <a:off x="6978874" y="46532347"/>
          <a:ext cx="1543051" cy="6731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本省</a:t>
          </a:r>
          <a:r>
            <a:rPr kumimoji="1" lang="en-US" altLang="ja-JP" sz="1000"/>
            <a:t>】</a:t>
          </a:r>
        </a:p>
        <a:p>
          <a:pPr algn="ctr"/>
          <a:r>
            <a:rPr kumimoji="1" lang="ja-JP" altLang="en-US" sz="1000"/>
            <a:t>Ｄ．本邦人材派遣会社</a:t>
          </a:r>
          <a:endParaRPr kumimoji="1" lang="en-US" altLang="ja-JP" sz="1000"/>
        </a:p>
        <a:p>
          <a:pPr algn="ctr">
            <a:lnSpc>
              <a:spcPts val="1200"/>
            </a:lnSpc>
          </a:pPr>
          <a:r>
            <a:rPr kumimoji="1" lang="en-US" altLang="ja-JP" sz="1000"/>
            <a:t>42</a:t>
          </a:r>
          <a:r>
            <a:rPr kumimoji="1" lang="ja-JP" altLang="en-US" sz="1000"/>
            <a:t>百万円</a:t>
          </a:r>
          <a:endParaRPr kumimoji="1" lang="en-US" altLang="ja-JP" sz="1000"/>
        </a:p>
      </xdr:txBody>
    </xdr:sp>
    <xdr:clientData/>
  </xdr:twoCellAnchor>
  <xdr:twoCellAnchor>
    <xdr:from>
      <xdr:col>24</xdr:col>
      <xdr:colOff>77457</xdr:colOff>
      <xdr:row>142</xdr:row>
      <xdr:rowOff>11206</xdr:rowOff>
    </xdr:from>
    <xdr:to>
      <xdr:col>32</xdr:col>
      <xdr:colOff>52804</xdr:colOff>
      <xdr:row>143</xdr:row>
      <xdr:rowOff>321048</xdr:rowOff>
    </xdr:to>
    <xdr:sp macro="" textlink="">
      <xdr:nvSpPr>
        <xdr:cNvPr id="16" name="テキスト ボックス 15"/>
        <xdr:cNvSpPr txBox="1"/>
      </xdr:nvSpPr>
      <xdr:spPr>
        <a:xfrm>
          <a:off x="4380516" y="43803794"/>
          <a:ext cx="1409700" cy="6572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412</a:t>
          </a:r>
          <a:r>
            <a:rPr kumimoji="1" lang="ja-JP" altLang="en-US" sz="1000"/>
            <a:t>百万円</a:t>
          </a:r>
          <a:endParaRPr kumimoji="1" lang="en-US" altLang="ja-JP" sz="1000"/>
        </a:p>
      </xdr:txBody>
    </xdr:sp>
    <xdr:clientData/>
  </xdr:twoCellAnchor>
  <xdr:twoCellAnchor>
    <xdr:from>
      <xdr:col>15</xdr:col>
      <xdr:colOff>86821</xdr:colOff>
      <xdr:row>147</xdr:row>
      <xdr:rowOff>141159</xdr:rowOff>
    </xdr:from>
    <xdr:to>
      <xdr:col>43</xdr:col>
      <xdr:colOff>39570</xdr:colOff>
      <xdr:row>147</xdr:row>
      <xdr:rowOff>149038</xdr:rowOff>
    </xdr:to>
    <xdr:cxnSp macro="">
      <xdr:nvCxnSpPr>
        <xdr:cNvPr id="17" name="直線コネクタ 16"/>
        <xdr:cNvCxnSpPr/>
      </xdr:nvCxnSpPr>
      <xdr:spPr>
        <a:xfrm>
          <a:off x="2776233" y="45670659"/>
          <a:ext cx="4972984" cy="7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40504</xdr:colOff>
      <xdr:row>152</xdr:row>
      <xdr:rowOff>31110</xdr:rowOff>
    </xdr:from>
    <xdr:to>
      <xdr:col>19</xdr:col>
      <xdr:colOff>33220</xdr:colOff>
      <xdr:row>154</xdr:row>
      <xdr:rowOff>63421</xdr:rowOff>
    </xdr:to>
    <xdr:sp macro="" textlink="">
      <xdr:nvSpPr>
        <xdr:cNvPr id="18" name="テキスト ボックス 17"/>
        <xdr:cNvSpPr txBox="1"/>
      </xdr:nvSpPr>
      <xdr:spPr>
        <a:xfrm>
          <a:off x="2192033" y="47297522"/>
          <a:ext cx="1247775" cy="727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在外公館において対日理解促進</a:t>
          </a:r>
          <a:r>
            <a:rPr kumimoji="1" lang="en-US" altLang="ja-JP" sz="800"/>
            <a:t>PR</a:t>
          </a:r>
          <a:r>
            <a:rPr kumimoji="1" lang="ja-JP" altLang="en-US" sz="800"/>
            <a:t>コンサルタント契約を締結</a:t>
          </a:r>
        </a:p>
      </xdr:txBody>
    </xdr:sp>
    <xdr:clientData/>
  </xdr:twoCellAnchor>
  <xdr:twoCellAnchor>
    <xdr:from>
      <xdr:col>32</xdr:col>
      <xdr:colOff>7337</xdr:colOff>
      <xdr:row>144</xdr:row>
      <xdr:rowOff>109419</xdr:rowOff>
    </xdr:from>
    <xdr:to>
      <xdr:col>32</xdr:col>
      <xdr:colOff>119924</xdr:colOff>
      <xdr:row>146</xdr:row>
      <xdr:rowOff>124945</xdr:rowOff>
    </xdr:to>
    <xdr:sp macro="" textlink="">
      <xdr:nvSpPr>
        <xdr:cNvPr id="19" name="右大かっこ 18"/>
        <xdr:cNvSpPr/>
      </xdr:nvSpPr>
      <xdr:spPr>
        <a:xfrm>
          <a:off x="5744749" y="44596772"/>
          <a:ext cx="112587" cy="71029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178523</xdr:colOff>
      <xdr:row>152</xdr:row>
      <xdr:rowOff>31109</xdr:rowOff>
    </xdr:from>
    <xdr:to>
      <xdr:col>12</xdr:col>
      <xdr:colOff>116704</xdr:colOff>
      <xdr:row>154</xdr:row>
      <xdr:rowOff>295323</xdr:rowOff>
    </xdr:to>
    <xdr:sp macro="" textlink="">
      <xdr:nvSpPr>
        <xdr:cNvPr id="20" name="右大かっこ 19"/>
        <xdr:cNvSpPr/>
      </xdr:nvSpPr>
      <xdr:spPr>
        <a:xfrm flipH="1">
          <a:off x="2150758" y="47297521"/>
          <a:ext cx="117475" cy="95897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105193</xdr:colOff>
      <xdr:row>152</xdr:row>
      <xdr:rowOff>31108</xdr:rowOff>
    </xdr:from>
    <xdr:to>
      <xdr:col>21</xdr:col>
      <xdr:colOff>62727</xdr:colOff>
      <xdr:row>155</xdr:row>
      <xdr:rowOff>16807</xdr:rowOff>
    </xdr:to>
    <xdr:sp macro="" textlink="">
      <xdr:nvSpPr>
        <xdr:cNvPr id="21" name="右大かっこ 20"/>
        <xdr:cNvSpPr/>
      </xdr:nvSpPr>
      <xdr:spPr>
        <a:xfrm flipH="1">
          <a:off x="3691075" y="47297520"/>
          <a:ext cx="136828" cy="102784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clientData/>
  </xdr:twoCellAnchor>
  <xdr:twoCellAnchor>
    <xdr:from>
      <xdr:col>27</xdr:col>
      <xdr:colOff>90745</xdr:colOff>
      <xdr:row>152</xdr:row>
      <xdr:rowOff>18409</xdr:rowOff>
    </xdr:from>
    <xdr:to>
      <xdr:col>28</xdr:col>
      <xdr:colOff>47790</xdr:colOff>
      <xdr:row>154</xdr:row>
      <xdr:rowOff>321858</xdr:rowOff>
    </xdr:to>
    <xdr:sp macro="" textlink="">
      <xdr:nvSpPr>
        <xdr:cNvPr id="22" name="右大かっこ 21"/>
        <xdr:cNvSpPr/>
      </xdr:nvSpPr>
      <xdr:spPr>
        <a:xfrm>
          <a:off x="4931686" y="47284821"/>
          <a:ext cx="136339" cy="9982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131832</xdr:colOff>
      <xdr:row>152</xdr:row>
      <xdr:rowOff>53522</xdr:rowOff>
    </xdr:from>
    <xdr:to>
      <xdr:col>27</xdr:col>
      <xdr:colOff>165449</xdr:colOff>
      <xdr:row>154</xdr:row>
      <xdr:rowOff>131357</xdr:rowOff>
    </xdr:to>
    <xdr:sp macro="" textlink="">
      <xdr:nvSpPr>
        <xdr:cNvPr id="23" name="テキスト ボックス 22"/>
        <xdr:cNvSpPr txBox="1"/>
      </xdr:nvSpPr>
      <xdr:spPr>
        <a:xfrm>
          <a:off x="3717714" y="47319934"/>
          <a:ext cx="1288676" cy="7725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現地在住の広報専門家を広報分野業務補助員として雇用</a:t>
          </a:r>
          <a:endParaRPr kumimoji="1" lang="en-US" altLang="ja-JP" sz="800"/>
        </a:p>
      </xdr:txBody>
    </xdr:sp>
    <xdr:clientData/>
  </xdr:twoCellAnchor>
  <xdr:twoCellAnchor>
    <xdr:from>
      <xdr:col>29</xdr:col>
      <xdr:colOff>126228</xdr:colOff>
      <xdr:row>152</xdr:row>
      <xdr:rowOff>18409</xdr:rowOff>
    </xdr:from>
    <xdr:to>
      <xdr:col>30</xdr:col>
      <xdr:colOff>54882</xdr:colOff>
      <xdr:row>154</xdr:row>
      <xdr:rowOff>307896</xdr:rowOff>
    </xdr:to>
    <xdr:sp macro="" textlink="">
      <xdr:nvSpPr>
        <xdr:cNvPr id="24" name="右大かっこ 23"/>
        <xdr:cNvSpPr/>
      </xdr:nvSpPr>
      <xdr:spPr>
        <a:xfrm flipH="1">
          <a:off x="5325757" y="47284821"/>
          <a:ext cx="107949" cy="98425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74495</xdr:colOff>
      <xdr:row>152</xdr:row>
      <xdr:rowOff>16185</xdr:rowOff>
    </xdr:from>
    <xdr:to>
      <xdr:col>37</xdr:col>
      <xdr:colOff>81405</xdr:colOff>
      <xdr:row>154</xdr:row>
      <xdr:rowOff>307896</xdr:rowOff>
    </xdr:to>
    <xdr:sp macro="" textlink="">
      <xdr:nvSpPr>
        <xdr:cNvPr id="25" name="右大かっこ 24"/>
        <xdr:cNvSpPr/>
      </xdr:nvSpPr>
      <xdr:spPr>
        <a:xfrm>
          <a:off x="6529083" y="47282597"/>
          <a:ext cx="186204" cy="9864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13609</xdr:colOff>
      <xdr:row>152</xdr:row>
      <xdr:rowOff>53334</xdr:rowOff>
    </xdr:from>
    <xdr:to>
      <xdr:col>36</xdr:col>
      <xdr:colOff>118945</xdr:colOff>
      <xdr:row>155</xdr:row>
      <xdr:rowOff>27159</xdr:rowOff>
    </xdr:to>
    <xdr:sp macro="" textlink="">
      <xdr:nvSpPr>
        <xdr:cNvPr id="26" name="テキスト ボックス 25"/>
        <xdr:cNvSpPr txBox="1"/>
      </xdr:nvSpPr>
      <xdr:spPr>
        <a:xfrm>
          <a:off x="5392433" y="47319746"/>
          <a:ext cx="1181100" cy="10159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900"/>
            </a:lnSpc>
            <a:spcBef>
              <a:spcPts val="0"/>
            </a:spcBef>
            <a:spcAft>
              <a:spcPts val="0"/>
            </a:spcAft>
            <a:buClrTx/>
            <a:buSzTx/>
            <a:buFontTx/>
            <a:buNone/>
            <a:tabLst/>
            <a:defRPr/>
          </a:pPr>
          <a:r>
            <a:rPr kumimoji="1" lang="ja-JP" altLang="en-US" sz="800">
              <a:solidFill>
                <a:schemeClr val="dk1"/>
              </a:solidFill>
              <a:latin typeface="+mn-lt"/>
              <a:ea typeface="+mn-ea"/>
              <a:cs typeface="+mn-cs"/>
            </a:rPr>
            <a:t>対外広報を実施する上で考慮すべき諸情勢、諸情報の調査を本邦の外部専門家に委託。</a:t>
          </a:r>
          <a:endParaRPr kumimoji="1" lang="en-US" sz="800">
            <a:solidFill>
              <a:schemeClr val="dk1"/>
            </a:solidFill>
            <a:latin typeface="+mn-lt"/>
            <a:ea typeface="+mn-ea"/>
            <a:cs typeface="+mn-cs"/>
          </a:endParaRPr>
        </a:p>
      </xdr:txBody>
    </xdr:sp>
    <xdr:clientData/>
  </xdr:twoCellAnchor>
  <xdr:twoCellAnchor>
    <xdr:from>
      <xdr:col>28</xdr:col>
      <xdr:colOff>98354</xdr:colOff>
      <xdr:row>146</xdr:row>
      <xdr:rowOff>123207</xdr:rowOff>
    </xdr:from>
    <xdr:to>
      <xdr:col>28</xdr:col>
      <xdr:colOff>99942</xdr:colOff>
      <xdr:row>147</xdr:row>
      <xdr:rowOff>137775</xdr:rowOff>
    </xdr:to>
    <xdr:cxnSp macro="">
      <xdr:nvCxnSpPr>
        <xdr:cNvPr id="27" name="直線コネクタ 26"/>
        <xdr:cNvCxnSpPr/>
      </xdr:nvCxnSpPr>
      <xdr:spPr>
        <a:xfrm rot="5400000">
          <a:off x="4938408" y="45485506"/>
          <a:ext cx="36195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134472</xdr:colOff>
      <xdr:row>148</xdr:row>
      <xdr:rowOff>172492</xdr:rowOff>
    </xdr:from>
    <xdr:to>
      <xdr:col>19</xdr:col>
      <xdr:colOff>98923</xdr:colOff>
      <xdr:row>149</xdr:row>
      <xdr:rowOff>269981</xdr:rowOff>
    </xdr:to>
    <xdr:sp macro="" textlink="">
      <xdr:nvSpPr>
        <xdr:cNvPr id="28" name="テキスト ボックス 27"/>
        <xdr:cNvSpPr txBox="1"/>
      </xdr:nvSpPr>
      <xdr:spPr>
        <a:xfrm>
          <a:off x="2106707" y="46049374"/>
          <a:ext cx="1398804" cy="444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20</xdr:col>
      <xdr:colOff>81922</xdr:colOff>
      <xdr:row>148</xdr:row>
      <xdr:rowOff>153443</xdr:rowOff>
    </xdr:from>
    <xdr:to>
      <xdr:col>28</xdr:col>
      <xdr:colOff>105491</xdr:colOff>
      <xdr:row>149</xdr:row>
      <xdr:rowOff>250933</xdr:rowOff>
    </xdr:to>
    <xdr:sp macro="" textlink="">
      <xdr:nvSpPr>
        <xdr:cNvPr id="29" name="テキスト ボックス 28"/>
        <xdr:cNvSpPr txBox="1"/>
      </xdr:nvSpPr>
      <xdr:spPr>
        <a:xfrm>
          <a:off x="3667804" y="46030325"/>
          <a:ext cx="1457922" cy="444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公募</a:t>
          </a:r>
          <a:r>
            <a:rPr kumimoji="1" lang="en-US" altLang="ja-JP" sz="800"/>
            <a:t>】</a:t>
          </a:r>
          <a:r>
            <a:rPr kumimoji="1" lang="ja-JP" altLang="en-US" sz="800"/>
            <a:t>／</a:t>
          </a:r>
          <a:r>
            <a:rPr kumimoji="1" lang="en-US" altLang="ja-JP" sz="800"/>
            <a:t>【</a:t>
          </a:r>
          <a:r>
            <a:rPr kumimoji="1" lang="ja-JP" altLang="en-US" sz="800"/>
            <a:t>随意契約</a:t>
          </a:r>
          <a:r>
            <a:rPr kumimoji="1" lang="en-US" altLang="ja-JP" sz="800"/>
            <a:t>】</a:t>
          </a:r>
        </a:p>
      </xdr:txBody>
    </xdr:sp>
    <xdr:clientData/>
  </xdr:twoCellAnchor>
  <xdr:twoCellAnchor>
    <xdr:from>
      <xdr:col>29</xdr:col>
      <xdr:colOff>100829</xdr:colOff>
      <xdr:row>148</xdr:row>
      <xdr:rowOff>172493</xdr:rowOff>
    </xdr:from>
    <xdr:to>
      <xdr:col>37</xdr:col>
      <xdr:colOff>104751</xdr:colOff>
      <xdr:row>149</xdr:row>
      <xdr:rowOff>250931</xdr:rowOff>
    </xdr:to>
    <xdr:sp macro="" textlink="">
      <xdr:nvSpPr>
        <xdr:cNvPr id="30" name="テキスト ボックス 29"/>
        <xdr:cNvSpPr txBox="1"/>
      </xdr:nvSpPr>
      <xdr:spPr>
        <a:xfrm>
          <a:off x="5300358" y="46049375"/>
          <a:ext cx="1438275" cy="425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公募</a:t>
          </a:r>
          <a:r>
            <a:rPr kumimoji="1" lang="en-US" altLang="ja-JP" sz="800"/>
            <a:t>】</a:t>
          </a:r>
          <a:r>
            <a:rPr kumimoji="1" lang="ja-JP" altLang="en-US" sz="800"/>
            <a:t>／</a:t>
          </a:r>
          <a:r>
            <a:rPr kumimoji="1" lang="en-US" altLang="ja-JP" sz="800"/>
            <a:t>【</a:t>
          </a:r>
          <a:r>
            <a:rPr kumimoji="1" lang="ja-JP" altLang="en-US" sz="800"/>
            <a:t>随意契約</a:t>
          </a:r>
          <a:r>
            <a:rPr kumimoji="1" lang="en-US" altLang="ja-JP" sz="800"/>
            <a:t>】</a:t>
          </a:r>
        </a:p>
      </xdr:txBody>
    </xdr:sp>
    <xdr:clientData/>
  </xdr:twoCellAnchor>
  <xdr:twoCellAnchor>
    <xdr:from>
      <xdr:col>38</xdr:col>
      <xdr:colOff>163582</xdr:colOff>
      <xdr:row>148</xdr:row>
      <xdr:rowOff>153442</xdr:rowOff>
    </xdr:from>
    <xdr:to>
      <xdr:col>47</xdr:col>
      <xdr:colOff>92984</xdr:colOff>
      <xdr:row>149</xdr:row>
      <xdr:rowOff>250931</xdr:rowOff>
    </xdr:to>
    <xdr:sp macro="" textlink="">
      <xdr:nvSpPr>
        <xdr:cNvPr id="31" name="テキスト ボックス 30"/>
        <xdr:cNvSpPr txBox="1"/>
      </xdr:nvSpPr>
      <xdr:spPr>
        <a:xfrm>
          <a:off x="6976758" y="46030324"/>
          <a:ext cx="1543050" cy="444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一般競争入札</a:t>
          </a:r>
          <a:r>
            <a:rPr kumimoji="1" lang="en-US" altLang="ja-JP" sz="800"/>
            <a:t>】</a:t>
          </a:r>
        </a:p>
      </xdr:txBody>
    </xdr:sp>
    <xdr:clientData/>
  </xdr:twoCellAnchor>
  <xdr:twoCellAnchor>
    <xdr:from>
      <xdr:col>38</xdr:col>
      <xdr:colOff>144532</xdr:colOff>
      <xdr:row>152</xdr:row>
      <xdr:rowOff>72385</xdr:rowOff>
    </xdr:from>
    <xdr:to>
      <xdr:col>39</xdr:col>
      <xdr:colOff>127162</xdr:colOff>
      <xdr:row>154</xdr:row>
      <xdr:rowOff>307896</xdr:rowOff>
    </xdr:to>
    <xdr:sp macro="" textlink="">
      <xdr:nvSpPr>
        <xdr:cNvPr id="39" name="右大かっこ 38"/>
        <xdr:cNvSpPr/>
      </xdr:nvSpPr>
      <xdr:spPr>
        <a:xfrm flipH="1">
          <a:off x="6957708" y="47338797"/>
          <a:ext cx="161925" cy="9302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84954</xdr:colOff>
      <xdr:row>152</xdr:row>
      <xdr:rowOff>50160</xdr:rowOff>
    </xdr:from>
    <xdr:to>
      <xdr:col>47</xdr:col>
      <xdr:colOff>73935</xdr:colOff>
      <xdr:row>154</xdr:row>
      <xdr:rowOff>307896</xdr:rowOff>
    </xdr:to>
    <xdr:sp macro="" textlink="">
      <xdr:nvSpPr>
        <xdr:cNvPr id="40" name="右大かっこ 39"/>
        <xdr:cNvSpPr/>
      </xdr:nvSpPr>
      <xdr:spPr>
        <a:xfrm>
          <a:off x="8332483" y="47316572"/>
          <a:ext cx="168276" cy="9525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89062</xdr:colOff>
      <xdr:row>152</xdr:row>
      <xdr:rowOff>75559</xdr:rowOff>
    </xdr:from>
    <xdr:to>
      <xdr:col>47</xdr:col>
      <xdr:colOff>16784</xdr:colOff>
      <xdr:row>154</xdr:row>
      <xdr:rowOff>215820</xdr:rowOff>
    </xdr:to>
    <xdr:sp macro="" textlink="">
      <xdr:nvSpPr>
        <xdr:cNvPr id="41" name="テキスト ボックス 40"/>
        <xdr:cNvSpPr txBox="1"/>
      </xdr:nvSpPr>
      <xdr:spPr>
        <a:xfrm>
          <a:off x="7081533" y="47341971"/>
          <a:ext cx="1362075" cy="8350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本省の関係課室の派遣職員配置</a:t>
          </a:r>
          <a:endParaRPr kumimoji="1" lang="en-US" altLang="ja-JP" sz="800"/>
        </a:p>
        <a:p>
          <a:endParaRPr kumimoji="1" lang="en-US" altLang="ja-JP" sz="800"/>
        </a:p>
      </xdr:txBody>
    </xdr:sp>
    <xdr:clientData/>
  </xdr:twoCellAnchor>
  <xdr:twoCellAnchor>
    <xdr:from>
      <xdr:col>18</xdr:col>
      <xdr:colOff>98214</xdr:colOff>
      <xdr:row>152</xdr:row>
      <xdr:rowOff>31109</xdr:rowOff>
    </xdr:from>
    <xdr:to>
      <xdr:col>19</xdr:col>
      <xdr:colOff>45921</xdr:colOff>
      <xdr:row>154</xdr:row>
      <xdr:rowOff>307959</xdr:rowOff>
    </xdr:to>
    <xdr:sp macro="" textlink="">
      <xdr:nvSpPr>
        <xdr:cNvPr id="42" name="右大かっこ 41"/>
        <xdr:cNvSpPr/>
      </xdr:nvSpPr>
      <xdr:spPr>
        <a:xfrm>
          <a:off x="3325508" y="47297521"/>
          <a:ext cx="127001" cy="97161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174773</xdr:colOff>
      <xdr:row>144</xdr:row>
      <xdr:rowOff>109419</xdr:rowOff>
    </xdr:from>
    <xdr:to>
      <xdr:col>24</xdr:col>
      <xdr:colOff>88668</xdr:colOff>
      <xdr:row>146</xdr:row>
      <xdr:rowOff>105895</xdr:rowOff>
    </xdr:to>
    <xdr:sp macro="" textlink="">
      <xdr:nvSpPr>
        <xdr:cNvPr id="43" name="右大かっこ 42"/>
        <xdr:cNvSpPr/>
      </xdr:nvSpPr>
      <xdr:spPr>
        <a:xfrm flipH="1">
          <a:off x="4298538" y="44596772"/>
          <a:ext cx="93189" cy="69124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86171</xdr:colOff>
      <xdr:row>144</xdr:row>
      <xdr:rowOff>100054</xdr:rowOff>
    </xdr:from>
    <xdr:to>
      <xdr:col>32</xdr:col>
      <xdr:colOff>57190</xdr:colOff>
      <xdr:row>146</xdr:row>
      <xdr:rowOff>220195</xdr:rowOff>
    </xdr:to>
    <xdr:sp macro="" textlink="">
      <xdr:nvSpPr>
        <xdr:cNvPr id="44" name="テキスト ボックス 43"/>
        <xdr:cNvSpPr txBox="1"/>
      </xdr:nvSpPr>
      <xdr:spPr>
        <a:xfrm>
          <a:off x="4389230" y="44587407"/>
          <a:ext cx="1405372" cy="8149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我が国に好意的な世論を構築することを目的とした在外公館、本省における外部専門家の活用。</a:t>
          </a:r>
        </a:p>
      </xdr:txBody>
    </xdr:sp>
    <xdr:clientData/>
  </xdr:twoCellAnchor>
  <xdr:twoCellAnchor>
    <xdr:from>
      <xdr:col>43</xdr:col>
      <xdr:colOff>33140</xdr:colOff>
      <xdr:row>147</xdr:row>
      <xdr:rowOff>144810</xdr:rowOff>
    </xdr:from>
    <xdr:to>
      <xdr:col>43</xdr:col>
      <xdr:colOff>33140</xdr:colOff>
      <xdr:row>148</xdr:row>
      <xdr:rowOff>151658</xdr:rowOff>
    </xdr:to>
    <xdr:cxnSp macro="">
      <xdr:nvCxnSpPr>
        <xdr:cNvPr id="45" name="直線矢印コネクタ 44"/>
        <xdr:cNvCxnSpPr/>
      </xdr:nvCxnSpPr>
      <xdr:spPr>
        <a:xfrm>
          <a:off x="7742787" y="45674310"/>
          <a:ext cx="0" cy="3542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89666</xdr:colOff>
      <xdr:row>147</xdr:row>
      <xdr:rowOff>149044</xdr:rowOff>
    </xdr:from>
    <xdr:to>
      <xdr:col>33</xdr:col>
      <xdr:colOff>89666</xdr:colOff>
      <xdr:row>148</xdr:row>
      <xdr:rowOff>155892</xdr:rowOff>
    </xdr:to>
    <xdr:cxnSp macro="">
      <xdr:nvCxnSpPr>
        <xdr:cNvPr id="46" name="直線矢印コネクタ 45"/>
        <xdr:cNvCxnSpPr/>
      </xdr:nvCxnSpPr>
      <xdr:spPr>
        <a:xfrm>
          <a:off x="6006372" y="45678544"/>
          <a:ext cx="0" cy="3542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83316</xdr:colOff>
      <xdr:row>147</xdr:row>
      <xdr:rowOff>132111</xdr:rowOff>
    </xdr:from>
    <xdr:to>
      <xdr:col>24</xdr:col>
      <xdr:colOff>83316</xdr:colOff>
      <xdr:row>148</xdr:row>
      <xdr:rowOff>138959</xdr:rowOff>
    </xdr:to>
    <xdr:cxnSp macro="">
      <xdr:nvCxnSpPr>
        <xdr:cNvPr id="47" name="直線矢印コネクタ 46"/>
        <xdr:cNvCxnSpPr/>
      </xdr:nvCxnSpPr>
      <xdr:spPr>
        <a:xfrm>
          <a:off x="4386375" y="45661611"/>
          <a:ext cx="0" cy="3542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87550</xdr:colOff>
      <xdr:row>147</xdr:row>
      <xdr:rowOff>136345</xdr:rowOff>
    </xdr:from>
    <xdr:to>
      <xdr:col>15</xdr:col>
      <xdr:colOff>87550</xdr:colOff>
      <xdr:row>148</xdr:row>
      <xdr:rowOff>143193</xdr:rowOff>
    </xdr:to>
    <xdr:cxnSp macro="">
      <xdr:nvCxnSpPr>
        <xdr:cNvPr id="48" name="直線矢印コネクタ 47"/>
        <xdr:cNvCxnSpPr/>
      </xdr:nvCxnSpPr>
      <xdr:spPr>
        <a:xfrm>
          <a:off x="2776962" y="45665845"/>
          <a:ext cx="0" cy="3542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2" t="s">
        <v>0</v>
      </c>
      <c r="AK2" s="482"/>
      <c r="AL2" s="482"/>
      <c r="AM2" s="482"/>
      <c r="AN2" s="482"/>
      <c r="AO2" s="482"/>
      <c r="AP2" s="482"/>
      <c r="AQ2" s="97" t="s">
        <v>358</v>
      </c>
      <c r="AR2" s="97"/>
      <c r="AS2" s="59" t="str">
        <f>IF(OR(AQ2="　", AQ2=""), "", "-")</f>
        <v>-</v>
      </c>
      <c r="AT2" s="98">
        <v>27</v>
      </c>
      <c r="AU2" s="98"/>
      <c r="AV2" s="60" t="str">
        <f>IF(AW2="", "", "-")</f>
        <v/>
      </c>
      <c r="AW2" s="102"/>
      <c r="AX2" s="102"/>
    </row>
    <row r="3" spans="1:50" ht="21" customHeight="1" thickBot="1">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388</v>
      </c>
      <c r="AK3" s="290"/>
      <c r="AL3" s="290"/>
      <c r="AM3" s="290"/>
      <c r="AN3" s="290"/>
      <c r="AO3" s="290"/>
      <c r="AP3" s="290"/>
      <c r="AQ3" s="290"/>
      <c r="AR3" s="290"/>
      <c r="AS3" s="290"/>
      <c r="AT3" s="290"/>
      <c r="AU3" s="290"/>
      <c r="AV3" s="290"/>
      <c r="AW3" s="290"/>
      <c r="AX3" s="36" t="s">
        <v>91</v>
      </c>
    </row>
    <row r="4" spans="1:50" ht="24.75" customHeight="1">
      <c r="A4" s="510" t="s">
        <v>30</v>
      </c>
      <c r="B4" s="511"/>
      <c r="C4" s="511"/>
      <c r="D4" s="511"/>
      <c r="E4" s="511"/>
      <c r="F4" s="511"/>
      <c r="G4" s="484" t="s">
        <v>390</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380</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c r="A5" s="494" t="s">
        <v>93</v>
      </c>
      <c r="B5" s="495"/>
      <c r="C5" s="495"/>
      <c r="D5" s="495"/>
      <c r="E5" s="495"/>
      <c r="F5" s="496"/>
      <c r="G5" s="318" t="s">
        <v>99</v>
      </c>
      <c r="H5" s="319"/>
      <c r="I5" s="319"/>
      <c r="J5" s="319"/>
      <c r="K5" s="319"/>
      <c r="L5" s="319"/>
      <c r="M5" s="320" t="s">
        <v>92</v>
      </c>
      <c r="N5" s="321"/>
      <c r="O5" s="321"/>
      <c r="P5" s="321"/>
      <c r="Q5" s="321"/>
      <c r="R5" s="322"/>
      <c r="S5" s="323" t="s">
        <v>157</v>
      </c>
      <c r="T5" s="319"/>
      <c r="U5" s="319"/>
      <c r="V5" s="319"/>
      <c r="W5" s="319"/>
      <c r="X5" s="324"/>
      <c r="Y5" s="501" t="s">
        <v>3</v>
      </c>
      <c r="Z5" s="502"/>
      <c r="AA5" s="502"/>
      <c r="AB5" s="502"/>
      <c r="AC5" s="502"/>
      <c r="AD5" s="503"/>
      <c r="AE5" s="504" t="s">
        <v>381</v>
      </c>
      <c r="AF5" s="505"/>
      <c r="AG5" s="505"/>
      <c r="AH5" s="505"/>
      <c r="AI5" s="505"/>
      <c r="AJ5" s="505"/>
      <c r="AK5" s="505"/>
      <c r="AL5" s="505"/>
      <c r="AM5" s="505"/>
      <c r="AN5" s="505"/>
      <c r="AO5" s="505"/>
      <c r="AP5" s="506"/>
      <c r="AQ5" s="507" t="s">
        <v>382</v>
      </c>
      <c r="AR5" s="508"/>
      <c r="AS5" s="508"/>
      <c r="AT5" s="508"/>
      <c r="AU5" s="508"/>
      <c r="AV5" s="508"/>
      <c r="AW5" s="508"/>
      <c r="AX5" s="509"/>
    </row>
    <row r="6" spans="1:50" ht="39" customHeight="1">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383</v>
      </c>
      <c r="AF6" s="519"/>
      <c r="AG6" s="519"/>
      <c r="AH6" s="519"/>
      <c r="AI6" s="519"/>
      <c r="AJ6" s="519"/>
      <c r="AK6" s="519"/>
      <c r="AL6" s="519"/>
      <c r="AM6" s="519"/>
      <c r="AN6" s="519"/>
      <c r="AO6" s="519"/>
      <c r="AP6" s="519"/>
      <c r="AQ6" s="115"/>
      <c r="AR6" s="115"/>
      <c r="AS6" s="115"/>
      <c r="AT6" s="115"/>
      <c r="AU6" s="115"/>
      <c r="AV6" s="115"/>
      <c r="AW6" s="115"/>
      <c r="AX6" s="520"/>
    </row>
    <row r="7" spans="1:50" ht="49.5" customHeight="1">
      <c r="A7" s="440" t="s">
        <v>25</v>
      </c>
      <c r="B7" s="441"/>
      <c r="C7" s="441"/>
      <c r="D7" s="441"/>
      <c r="E7" s="441"/>
      <c r="F7" s="441"/>
      <c r="G7" s="442" t="s">
        <v>389</v>
      </c>
      <c r="H7" s="443"/>
      <c r="I7" s="443"/>
      <c r="J7" s="443"/>
      <c r="K7" s="443"/>
      <c r="L7" s="443"/>
      <c r="M7" s="443"/>
      <c r="N7" s="443"/>
      <c r="O7" s="443"/>
      <c r="P7" s="443"/>
      <c r="Q7" s="443"/>
      <c r="R7" s="443"/>
      <c r="S7" s="443"/>
      <c r="T7" s="443"/>
      <c r="U7" s="443"/>
      <c r="V7" s="444"/>
      <c r="W7" s="444"/>
      <c r="X7" s="444"/>
      <c r="Y7" s="445" t="s">
        <v>5</v>
      </c>
      <c r="Z7" s="385"/>
      <c r="AA7" s="385"/>
      <c r="AB7" s="385"/>
      <c r="AC7" s="385"/>
      <c r="AD7" s="387"/>
      <c r="AE7" s="446" t="s">
        <v>385</v>
      </c>
      <c r="AF7" s="447"/>
      <c r="AG7" s="447"/>
      <c r="AH7" s="447"/>
      <c r="AI7" s="447"/>
      <c r="AJ7" s="447"/>
      <c r="AK7" s="447"/>
      <c r="AL7" s="447"/>
      <c r="AM7" s="447"/>
      <c r="AN7" s="447"/>
      <c r="AO7" s="447"/>
      <c r="AP7" s="447"/>
      <c r="AQ7" s="447"/>
      <c r="AR7" s="447"/>
      <c r="AS7" s="447"/>
      <c r="AT7" s="447"/>
      <c r="AU7" s="447"/>
      <c r="AV7" s="447"/>
      <c r="AW7" s="447"/>
      <c r="AX7" s="448"/>
    </row>
    <row r="8" spans="1:50" ht="35.25" customHeight="1">
      <c r="A8" s="347" t="s">
        <v>308</v>
      </c>
      <c r="B8" s="348"/>
      <c r="C8" s="348"/>
      <c r="D8" s="348"/>
      <c r="E8" s="348"/>
      <c r="F8" s="349"/>
      <c r="G8" s="344" t="str">
        <f>入力規則等!A26</f>
        <v/>
      </c>
      <c r="H8" s="345"/>
      <c r="I8" s="345"/>
      <c r="J8" s="345"/>
      <c r="K8" s="345"/>
      <c r="L8" s="345"/>
      <c r="M8" s="345"/>
      <c r="N8" s="345"/>
      <c r="O8" s="345"/>
      <c r="P8" s="345"/>
      <c r="Q8" s="345"/>
      <c r="R8" s="345"/>
      <c r="S8" s="345"/>
      <c r="T8" s="345"/>
      <c r="U8" s="345"/>
      <c r="V8" s="345"/>
      <c r="W8" s="345"/>
      <c r="X8" s="346"/>
      <c r="Y8" s="521" t="s">
        <v>79</v>
      </c>
      <c r="Z8" s="521"/>
      <c r="AA8" s="521"/>
      <c r="AB8" s="521"/>
      <c r="AC8" s="521"/>
      <c r="AD8" s="521"/>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59.25" customHeight="1">
      <c r="A9" s="449" t="s">
        <v>26</v>
      </c>
      <c r="B9" s="450"/>
      <c r="C9" s="450"/>
      <c r="D9" s="450"/>
      <c r="E9" s="450"/>
      <c r="F9" s="450"/>
      <c r="G9" s="478" t="s">
        <v>418</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80.25" customHeight="1">
      <c r="A10" s="449" t="s">
        <v>36</v>
      </c>
      <c r="B10" s="450"/>
      <c r="C10" s="450"/>
      <c r="D10" s="450"/>
      <c r="E10" s="450"/>
      <c r="F10" s="450"/>
      <c r="G10" s="478" t="s">
        <v>419</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31.5" customHeight="1">
      <c r="A11" s="449" t="s">
        <v>6</v>
      </c>
      <c r="B11" s="450"/>
      <c r="C11" s="450"/>
      <c r="D11" s="450"/>
      <c r="E11" s="450"/>
      <c r="F11" s="451"/>
      <c r="G11" s="498" t="str">
        <f>入力規則等!P10</f>
        <v>委託・請負</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c r="A12" s="452" t="s">
        <v>27</v>
      </c>
      <c r="B12" s="453"/>
      <c r="C12" s="453"/>
      <c r="D12" s="453"/>
      <c r="E12" s="453"/>
      <c r="F12" s="454"/>
      <c r="G12" s="461"/>
      <c r="H12" s="462"/>
      <c r="I12" s="462"/>
      <c r="J12" s="462"/>
      <c r="K12" s="462"/>
      <c r="L12" s="462"/>
      <c r="M12" s="462"/>
      <c r="N12" s="462"/>
      <c r="O12" s="46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5"/>
    </row>
    <row r="13" spans="1:50" ht="21" customHeight="1">
      <c r="A13" s="455"/>
      <c r="B13" s="456"/>
      <c r="C13" s="456"/>
      <c r="D13" s="456"/>
      <c r="E13" s="456"/>
      <c r="F13" s="457"/>
      <c r="G13" s="466" t="s">
        <v>7</v>
      </c>
      <c r="H13" s="467"/>
      <c r="I13" s="472" t="s">
        <v>8</v>
      </c>
      <c r="J13" s="473"/>
      <c r="K13" s="473"/>
      <c r="L13" s="473"/>
      <c r="M13" s="473"/>
      <c r="N13" s="473"/>
      <c r="O13" s="474"/>
      <c r="P13" s="62" t="s">
        <v>385</v>
      </c>
      <c r="Q13" s="63"/>
      <c r="R13" s="63"/>
      <c r="S13" s="63"/>
      <c r="T13" s="63"/>
      <c r="U13" s="63"/>
      <c r="V13" s="64"/>
      <c r="W13" s="62" t="s">
        <v>384</v>
      </c>
      <c r="X13" s="63"/>
      <c r="Y13" s="63"/>
      <c r="Z13" s="63"/>
      <c r="AA13" s="63"/>
      <c r="AB13" s="63"/>
      <c r="AC13" s="64"/>
      <c r="AD13" s="62" t="s">
        <v>384</v>
      </c>
      <c r="AE13" s="63"/>
      <c r="AF13" s="63"/>
      <c r="AG13" s="63"/>
      <c r="AH13" s="63"/>
      <c r="AI13" s="63"/>
      <c r="AJ13" s="64"/>
      <c r="AK13" s="62">
        <v>412</v>
      </c>
      <c r="AL13" s="63"/>
      <c r="AM13" s="63"/>
      <c r="AN13" s="63"/>
      <c r="AO13" s="63"/>
      <c r="AP13" s="63"/>
      <c r="AQ13" s="64"/>
      <c r="AR13" s="655"/>
      <c r="AS13" s="656"/>
      <c r="AT13" s="656"/>
      <c r="AU13" s="656"/>
      <c r="AV13" s="656"/>
      <c r="AW13" s="656"/>
      <c r="AX13" s="657"/>
    </row>
    <row r="14" spans="1:50" ht="21" customHeight="1">
      <c r="A14" s="455"/>
      <c r="B14" s="456"/>
      <c r="C14" s="456"/>
      <c r="D14" s="456"/>
      <c r="E14" s="456"/>
      <c r="F14" s="457"/>
      <c r="G14" s="468"/>
      <c r="H14" s="469"/>
      <c r="I14" s="335" t="s">
        <v>9</v>
      </c>
      <c r="J14" s="463"/>
      <c r="K14" s="463"/>
      <c r="L14" s="463"/>
      <c r="M14" s="463"/>
      <c r="N14" s="463"/>
      <c r="O14" s="464"/>
      <c r="P14" s="62" t="s">
        <v>384</v>
      </c>
      <c r="Q14" s="63"/>
      <c r="R14" s="63"/>
      <c r="S14" s="63"/>
      <c r="T14" s="63"/>
      <c r="U14" s="63"/>
      <c r="V14" s="64"/>
      <c r="W14" s="62" t="s">
        <v>384</v>
      </c>
      <c r="X14" s="63"/>
      <c r="Y14" s="63"/>
      <c r="Z14" s="63"/>
      <c r="AA14" s="63"/>
      <c r="AB14" s="63"/>
      <c r="AC14" s="64"/>
      <c r="AD14" s="62" t="s">
        <v>384</v>
      </c>
      <c r="AE14" s="63"/>
      <c r="AF14" s="63"/>
      <c r="AG14" s="63"/>
      <c r="AH14" s="63"/>
      <c r="AI14" s="63"/>
      <c r="AJ14" s="64"/>
      <c r="AK14" s="62" t="s">
        <v>401</v>
      </c>
      <c r="AL14" s="63"/>
      <c r="AM14" s="63"/>
      <c r="AN14" s="63"/>
      <c r="AO14" s="63"/>
      <c r="AP14" s="63"/>
      <c r="AQ14" s="64"/>
      <c r="AR14" s="653"/>
      <c r="AS14" s="653"/>
      <c r="AT14" s="653"/>
      <c r="AU14" s="653"/>
      <c r="AV14" s="653"/>
      <c r="AW14" s="653"/>
      <c r="AX14" s="654"/>
    </row>
    <row r="15" spans="1:50" ht="21" customHeight="1">
      <c r="A15" s="455"/>
      <c r="B15" s="456"/>
      <c r="C15" s="456"/>
      <c r="D15" s="456"/>
      <c r="E15" s="456"/>
      <c r="F15" s="457"/>
      <c r="G15" s="468"/>
      <c r="H15" s="469"/>
      <c r="I15" s="335" t="s">
        <v>62</v>
      </c>
      <c r="J15" s="336"/>
      <c r="K15" s="336"/>
      <c r="L15" s="336"/>
      <c r="M15" s="336"/>
      <c r="N15" s="336"/>
      <c r="O15" s="337"/>
      <c r="P15" s="62" t="s">
        <v>384</v>
      </c>
      <c r="Q15" s="63"/>
      <c r="R15" s="63"/>
      <c r="S15" s="63"/>
      <c r="T15" s="63"/>
      <c r="U15" s="63"/>
      <c r="V15" s="64"/>
      <c r="W15" s="62" t="s">
        <v>384</v>
      </c>
      <c r="X15" s="63"/>
      <c r="Y15" s="63"/>
      <c r="Z15" s="63"/>
      <c r="AA15" s="63"/>
      <c r="AB15" s="63"/>
      <c r="AC15" s="64"/>
      <c r="AD15" s="62" t="s">
        <v>384</v>
      </c>
      <c r="AE15" s="63"/>
      <c r="AF15" s="63"/>
      <c r="AG15" s="63"/>
      <c r="AH15" s="63"/>
      <c r="AI15" s="63"/>
      <c r="AJ15" s="64"/>
      <c r="AK15" s="62" t="s">
        <v>401</v>
      </c>
      <c r="AL15" s="63"/>
      <c r="AM15" s="63"/>
      <c r="AN15" s="63"/>
      <c r="AO15" s="63"/>
      <c r="AP15" s="63"/>
      <c r="AQ15" s="64"/>
      <c r="AR15" s="62"/>
      <c r="AS15" s="63"/>
      <c r="AT15" s="63"/>
      <c r="AU15" s="63"/>
      <c r="AV15" s="63"/>
      <c r="AW15" s="63"/>
      <c r="AX15" s="652"/>
    </row>
    <row r="16" spans="1:50" ht="21" customHeight="1">
      <c r="A16" s="455"/>
      <c r="B16" s="456"/>
      <c r="C16" s="456"/>
      <c r="D16" s="456"/>
      <c r="E16" s="456"/>
      <c r="F16" s="457"/>
      <c r="G16" s="468"/>
      <c r="H16" s="469"/>
      <c r="I16" s="335" t="s">
        <v>63</v>
      </c>
      <c r="J16" s="336"/>
      <c r="K16" s="336"/>
      <c r="L16" s="336"/>
      <c r="M16" s="336"/>
      <c r="N16" s="336"/>
      <c r="O16" s="337"/>
      <c r="P16" s="62" t="s">
        <v>384</v>
      </c>
      <c r="Q16" s="63"/>
      <c r="R16" s="63"/>
      <c r="S16" s="63"/>
      <c r="T16" s="63"/>
      <c r="U16" s="63"/>
      <c r="V16" s="64"/>
      <c r="W16" s="62" t="s">
        <v>384</v>
      </c>
      <c r="X16" s="63"/>
      <c r="Y16" s="63"/>
      <c r="Z16" s="63"/>
      <c r="AA16" s="63"/>
      <c r="AB16" s="63"/>
      <c r="AC16" s="64"/>
      <c r="AD16" s="62" t="s">
        <v>384</v>
      </c>
      <c r="AE16" s="63"/>
      <c r="AF16" s="63"/>
      <c r="AG16" s="63"/>
      <c r="AH16" s="63"/>
      <c r="AI16" s="63"/>
      <c r="AJ16" s="64"/>
      <c r="AK16" s="62" t="s">
        <v>402</v>
      </c>
      <c r="AL16" s="63"/>
      <c r="AM16" s="63"/>
      <c r="AN16" s="63"/>
      <c r="AO16" s="63"/>
      <c r="AP16" s="63"/>
      <c r="AQ16" s="64"/>
      <c r="AR16" s="435"/>
      <c r="AS16" s="436"/>
      <c r="AT16" s="436"/>
      <c r="AU16" s="436"/>
      <c r="AV16" s="436"/>
      <c r="AW16" s="436"/>
      <c r="AX16" s="437"/>
    </row>
    <row r="17" spans="1:50" ht="24.75" customHeight="1">
      <c r="A17" s="455"/>
      <c r="B17" s="456"/>
      <c r="C17" s="456"/>
      <c r="D17" s="456"/>
      <c r="E17" s="456"/>
      <c r="F17" s="457"/>
      <c r="G17" s="468"/>
      <c r="H17" s="469"/>
      <c r="I17" s="335" t="s">
        <v>61</v>
      </c>
      <c r="J17" s="463"/>
      <c r="K17" s="463"/>
      <c r="L17" s="463"/>
      <c r="M17" s="463"/>
      <c r="N17" s="463"/>
      <c r="O17" s="464"/>
      <c r="P17" s="62" t="s">
        <v>384</v>
      </c>
      <c r="Q17" s="63"/>
      <c r="R17" s="63"/>
      <c r="S17" s="63"/>
      <c r="T17" s="63"/>
      <c r="U17" s="63"/>
      <c r="V17" s="64"/>
      <c r="W17" s="62" t="s">
        <v>384</v>
      </c>
      <c r="X17" s="63"/>
      <c r="Y17" s="63"/>
      <c r="Z17" s="63"/>
      <c r="AA17" s="63"/>
      <c r="AB17" s="63"/>
      <c r="AC17" s="64"/>
      <c r="AD17" s="62" t="s">
        <v>384</v>
      </c>
      <c r="AE17" s="63"/>
      <c r="AF17" s="63"/>
      <c r="AG17" s="63"/>
      <c r="AH17" s="63"/>
      <c r="AI17" s="63"/>
      <c r="AJ17" s="64"/>
      <c r="AK17" s="62" t="s">
        <v>402</v>
      </c>
      <c r="AL17" s="63"/>
      <c r="AM17" s="63"/>
      <c r="AN17" s="63"/>
      <c r="AO17" s="63"/>
      <c r="AP17" s="63"/>
      <c r="AQ17" s="64"/>
      <c r="AR17" s="438"/>
      <c r="AS17" s="438"/>
      <c r="AT17" s="438"/>
      <c r="AU17" s="438"/>
      <c r="AV17" s="438"/>
      <c r="AW17" s="438"/>
      <c r="AX17" s="439"/>
    </row>
    <row r="18" spans="1:50" ht="24.75" customHeight="1">
      <c r="A18" s="455"/>
      <c r="B18" s="456"/>
      <c r="C18" s="456"/>
      <c r="D18" s="456"/>
      <c r="E18" s="456"/>
      <c r="F18" s="457"/>
      <c r="G18" s="470"/>
      <c r="H18" s="471"/>
      <c r="I18" s="338" t="s">
        <v>22</v>
      </c>
      <c r="J18" s="339"/>
      <c r="K18" s="339"/>
      <c r="L18" s="339"/>
      <c r="M18" s="339"/>
      <c r="N18" s="339"/>
      <c r="O18" s="340"/>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412</v>
      </c>
      <c r="AL18" s="307"/>
      <c r="AM18" s="307"/>
      <c r="AN18" s="307"/>
      <c r="AO18" s="307"/>
      <c r="AP18" s="307"/>
      <c r="AQ18" s="308"/>
      <c r="AR18" s="306">
        <f t="shared" ref="AR18" si="2">SUM(AR13:AX17)</f>
        <v>0</v>
      </c>
      <c r="AS18" s="307"/>
      <c r="AT18" s="307"/>
      <c r="AU18" s="307"/>
      <c r="AV18" s="307"/>
      <c r="AW18" s="307"/>
      <c r="AX18" s="309"/>
    </row>
    <row r="19" spans="1:50" ht="24.75" customHeight="1">
      <c r="A19" s="455"/>
      <c r="B19" s="456"/>
      <c r="C19" s="456"/>
      <c r="D19" s="456"/>
      <c r="E19" s="456"/>
      <c r="F19" s="457"/>
      <c r="G19" s="303" t="s">
        <v>10</v>
      </c>
      <c r="H19" s="304"/>
      <c r="I19" s="304"/>
      <c r="J19" s="304"/>
      <c r="K19" s="304"/>
      <c r="L19" s="304"/>
      <c r="M19" s="304"/>
      <c r="N19" s="304"/>
      <c r="O19" s="304"/>
      <c r="P19" s="62" t="s">
        <v>384</v>
      </c>
      <c r="Q19" s="63"/>
      <c r="R19" s="63"/>
      <c r="S19" s="63"/>
      <c r="T19" s="63"/>
      <c r="U19" s="63"/>
      <c r="V19" s="64"/>
      <c r="W19" s="62" t="s">
        <v>384</v>
      </c>
      <c r="X19" s="63"/>
      <c r="Y19" s="63"/>
      <c r="Z19" s="63"/>
      <c r="AA19" s="63"/>
      <c r="AB19" s="63"/>
      <c r="AC19" s="64"/>
      <c r="AD19" s="62" t="s">
        <v>384</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c r="A20" s="458"/>
      <c r="B20" s="459"/>
      <c r="C20" s="459"/>
      <c r="D20" s="459"/>
      <c r="E20" s="459"/>
      <c r="F20" s="460"/>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357</v>
      </c>
      <c r="AX22" s="100"/>
    </row>
    <row r="23" spans="1:50" ht="22.5" customHeight="1">
      <c r="A23" s="208"/>
      <c r="B23" s="206"/>
      <c r="C23" s="206"/>
      <c r="D23" s="206"/>
      <c r="E23" s="206"/>
      <c r="F23" s="207"/>
      <c r="G23" s="312" t="s">
        <v>407</v>
      </c>
      <c r="H23" s="279"/>
      <c r="I23" s="279"/>
      <c r="J23" s="279"/>
      <c r="K23" s="279"/>
      <c r="L23" s="279"/>
      <c r="M23" s="279"/>
      <c r="N23" s="279"/>
      <c r="O23" s="280"/>
      <c r="P23" s="204" t="s">
        <v>405</v>
      </c>
      <c r="Q23" s="186"/>
      <c r="R23" s="186"/>
      <c r="S23" s="186"/>
      <c r="T23" s="186"/>
      <c r="U23" s="186"/>
      <c r="V23" s="186"/>
      <c r="W23" s="186"/>
      <c r="X23" s="187"/>
      <c r="Y23" s="284" t="s">
        <v>14</v>
      </c>
      <c r="Z23" s="285"/>
      <c r="AA23" s="286"/>
      <c r="AB23" s="316" t="s">
        <v>412</v>
      </c>
      <c r="AC23" s="287"/>
      <c r="AD23" s="287"/>
      <c r="AE23" s="84" t="s">
        <v>387</v>
      </c>
      <c r="AF23" s="85"/>
      <c r="AG23" s="85"/>
      <c r="AH23" s="85"/>
      <c r="AI23" s="86"/>
      <c r="AJ23" s="84" t="s">
        <v>387</v>
      </c>
      <c r="AK23" s="85"/>
      <c r="AL23" s="85"/>
      <c r="AM23" s="85"/>
      <c r="AN23" s="86"/>
      <c r="AO23" s="84" t="s">
        <v>387</v>
      </c>
      <c r="AP23" s="85"/>
      <c r="AQ23" s="85"/>
      <c r="AR23" s="85"/>
      <c r="AS23" s="86"/>
      <c r="AT23" s="218"/>
      <c r="AU23" s="218"/>
      <c r="AV23" s="218"/>
      <c r="AW23" s="218"/>
      <c r="AX23" s="219"/>
    </row>
    <row r="24" spans="1:50" ht="22.5" customHeight="1">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8" t="s">
        <v>394</v>
      </c>
      <c r="AC24" s="277"/>
      <c r="AD24" s="277"/>
      <c r="AE24" s="84" t="s">
        <v>387</v>
      </c>
      <c r="AF24" s="85"/>
      <c r="AG24" s="85"/>
      <c r="AH24" s="85"/>
      <c r="AI24" s="86"/>
      <c r="AJ24" s="84" t="s">
        <v>387</v>
      </c>
      <c r="AK24" s="85"/>
      <c r="AL24" s="85"/>
      <c r="AM24" s="85"/>
      <c r="AN24" s="86"/>
      <c r="AO24" s="84" t="s">
        <v>387</v>
      </c>
      <c r="AP24" s="85"/>
      <c r="AQ24" s="85"/>
      <c r="AR24" s="85"/>
      <c r="AS24" s="86"/>
      <c r="AT24" s="84">
        <v>21</v>
      </c>
      <c r="AU24" s="85"/>
      <c r="AV24" s="85"/>
      <c r="AW24" s="85"/>
      <c r="AX24" s="87"/>
    </row>
    <row r="25" spans="1:50" ht="22.5" customHeight="1">
      <c r="A25" s="658"/>
      <c r="B25" s="659"/>
      <c r="C25" s="659"/>
      <c r="D25" s="659"/>
      <c r="E25" s="659"/>
      <c r="F25" s="660"/>
      <c r="G25" s="313"/>
      <c r="H25" s="314"/>
      <c r="I25" s="314"/>
      <c r="J25" s="314"/>
      <c r="K25" s="314"/>
      <c r="L25" s="314"/>
      <c r="M25" s="314"/>
      <c r="N25" s="314"/>
      <c r="O25" s="315"/>
      <c r="P25" s="188"/>
      <c r="Q25" s="188"/>
      <c r="R25" s="188"/>
      <c r="S25" s="188"/>
      <c r="T25" s="188"/>
      <c r="U25" s="188"/>
      <c r="V25" s="188"/>
      <c r="W25" s="188"/>
      <c r="X25" s="189"/>
      <c r="Y25" s="111" t="s">
        <v>15</v>
      </c>
      <c r="Z25" s="112"/>
      <c r="AA25" s="162"/>
      <c r="AB25" s="670" t="s">
        <v>360</v>
      </c>
      <c r="AC25" s="255"/>
      <c r="AD25" s="255"/>
      <c r="AE25" s="84" t="s">
        <v>387</v>
      </c>
      <c r="AF25" s="85"/>
      <c r="AG25" s="85"/>
      <c r="AH25" s="85"/>
      <c r="AI25" s="86"/>
      <c r="AJ25" s="84" t="s">
        <v>387</v>
      </c>
      <c r="AK25" s="85"/>
      <c r="AL25" s="85"/>
      <c r="AM25" s="85"/>
      <c r="AN25" s="86"/>
      <c r="AO25" s="84" t="s">
        <v>387</v>
      </c>
      <c r="AP25" s="85"/>
      <c r="AQ25" s="85"/>
      <c r="AR25" s="85"/>
      <c r="AS25" s="86"/>
      <c r="AT25" s="259"/>
      <c r="AU25" s="260"/>
      <c r="AV25" s="260"/>
      <c r="AW25" s="260"/>
      <c r="AX25" s="261"/>
    </row>
    <row r="26" spans="1:50" ht="18.75" customHeight="1">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9" t="s">
        <v>303</v>
      </c>
      <c r="AU26" s="650"/>
      <c r="AV26" s="650"/>
      <c r="AW26" s="650"/>
      <c r="AX26" s="651"/>
    </row>
    <row r="27" spans="1:50" ht="18.75" customHeight="1">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v>27</v>
      </c>
      <c r="AV27" s="101"/>
      <c r="AW27" s="99" t="s">
        <v>357</v>
      </c>
      <c r="AX27" s="100"/>
    </row>
    <row r="28" spans="1:50" ht="22.5" customHeight="1">
      <c r="A28" s="208"/>
      <c r="B28" s="206"/>
      <c r="C28" s="206"/>
      <c r="D28" s="206"/>
      <c r="E28" s="206"/>
      <c r="F28" s="207"/>
      <c r="G28" s="312" t="s">
        <v>407</v>
      </c>
      <c r="H28" s="279"/>
      <c r="I28" s="279"/>
      <c r="J28" s="279"/>
      <c r="K28" s="279"/>
      <c r="L28" s="279"/>
      <c r="M28" s="279"/>
      <c r="N28" s="279"/>
      <c r="O28" s="280"/>
      <c r="P28" s="204" t="s">
        <v>404</v>
      </c>
      <c r="Q28" s="186"/>
      <c r="R28" s="186"/>
      <c r="S28" s="186"/>
      <c r="T28" s="186"/>
      <c r="U28" s="186"/>
      <c r="V28" s="186"/>
      <c r="W28" s="186"/>
      <c r="X28" s="187"/>
      <c r="Y28" s="284" t="s">
        <v>14</v>
      </c>
      <c r="Z28" s="285"/>
      <c r="AA28" s="286"/>
      <c r="AB28" s="316" t="s">
        <v>412</v>
      </c>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customHeight="1">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317" t="s">
        <v>395</v>
      </c>
      <c r="AC29" s="277"/>
      <c r="AD29" s="277"/>
      <c r="AE29" s="84"/>
      <c r="AF29" s="85"/>
      <c r="AG29" s="85"/>
      <c r="AH29" s="85"/>
      <c r="AI29" s="86"/>
      <c r="AJ29" s="84"/>
      <c r="AK29" s="85"/>
      <c r="AL29" s="85"/>
      <c r="AM29" s="85"/>
      <c r="AN29" s="86"/>
      <c r="AO29" s="84"/>
      <c r="AP29" s="85"/>
      <c r="AQ29" s="85"/>
      <c r="AR29" s="85"/>
      <c r="AS29" s="86"/>
      <c r="AT29" s="84">
        <v>3</v>
      </c>
      <c r="AU29" s="85"/>
      <c r="AV29" s="85"/>
      <c r="AW29" s="85"/>
      <c r="AX29" s="87"/>
    </row>
    <row r="30" spans="1:50" ht="22.5" customHeight="1">
      <c r="A30" s="658"/>
      <c r="B30" s="659"/>
      <c r="C30" s="659"/>
      <c r="D30" s="659"/>
      <c r="E30" s="659"/>
      <c r="F30" s="660"/>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357</v>
      </c>
      <c r="AX32" s="100"/>
    </row>
    <row r="33" spans="1:50" ht="22.5" hidden="1" customHeight="1">
      <c r="A33" s="208"/>
      <c r="B33" s="206"/>
      <c r="C33" s="206"/>
      <c r="D33" s="206"/>
      <c r="E33" s="206"/>
      <c r="F33" s="207"/>
      <c r="G33" s="278"/>
      <c r="H33" s="279"/>
      <c r="I33" s="279"/>
      <c r="J33" s="279"/>
      <c r="K33" s="279"/>
      <c r="L33" s="279"/>
      <c r="M33" s="279"/>
      <c r="N33" s="279"/>
      <c r="O33" s="280"/>
      <c r="P33" s="204"/>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58"/>
      <c r="B35" s="659"/>
      <c r="C35" s="659"/>
      <c r="D35" s="659"/>
      <c r="E35" s="659"/>
      <c r="F35" s="660"/>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357</v>
      </c>
      <c r="AX37" s="100"/>
    </row>
    <row r="38" spans="1:50" ht="22.5" hidden="1" customHeight="1">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58"/>
      <c r="B40" s="659"/>
      <c r="C40" s="659"/>
      <c r="D40" s="659"/>
      <c r="E40" s="659"/>
      <c r="F40" s="660"/>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357</v>
      </c>
      <c r="AX42" s="100"/>
    </row>
    <row r="43" spans="1:50" ht="22.5" hidden="1" customHeight="1">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hidden="1" customHeight="1">
      <c r="A47" s="226" t="s">
        <v>320</v>
      </c>
      <c r="B47" s="673" t="s">
        <v>317</v>
      </c>
      <c r="C47" s="228"/>
      <c r="D47" s="228"/>
      <c r="E47" s="228"/>
      <c r="F47" s="229"/>
      <c r="G47" s="611" t="s">
        <v>311</v>
      </c>
      <c r="H47" s="611"/>
      <c r="I47" s="611"/>
      <c r="J47" s="611"/>
      <c r="K47" s="611"/>
      <c r="L47" s="611"/>
      <c r="M47" s="611"/>
      <c r="N47" s="611"/>
      <c r="O47" s="611"/>
      <c r="P47" s="611"/>
      <c r="Q47" s="611"/>
      <c r="R47" s="611"/>
      <c r="S47" s="611"/>
      <c r="T47" s="611"/>
      <c r="U47" s="611"/>
      <c r="V47" s="611"/>
      <c r="W47" s="611"/>
      <c r="X47" s="611"/>
      <c r="Y47" s="611"/>
      <c r="Z47" s="611"/>
      <c r="AA47" s="678"/>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c r="A48" s="226"/>
      <c r="B48" s="673"/>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6"/>
      <c r="B49" s="673"/>
      <c r="C49" s="228"/>
      <c r="D49" s="228"/>
      <c r="E49" s="228"/>
      <c r="F49" s="229"/>
      <c r="G49" s="329"/>
      <c r="H49" s="329"/>
      <c r="I49" s="329"/>
      <c r="J49" s="329"/>
      <c r="K49" s="329"/>
      <c r="L49" s="329"/>
      <c r="M49" s="329"/>
      <c r="N49" s="329"/>
      <c r="O49" s="329"/>
      <c r="P49" s="329"/>
      <c r="Q49" s="329"/>
      <c r="R49" s="329"/>
      <c r="S49" s="329"/>
      <c r="T49" s="329"/>
      <c r="U49" s="329"/>
      <c r="V49" s="329"/>
      <c r="W49" s="329"/>
      <c r="X49" s="329"/>
      <c r="Y49" s="329"/>
      <c r="Z49" s="329"/>
      <c r="AA49" s="330"/>
      <c r="AB49" s="604"/>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5"/>
    </row>
    <row r="50" spans="1:50" ht="22.5" hidden="1" customHeight="1">
      <c r="A50" s="226"/>
      <c r="B50" s="673"/>
      <c r="C50" s="228"/>
      <c r="D50" s="228"/>
      <c r="E50" s="228"/>
      <c r="F50" s="229"/>
      <c r="G50" s="331"/>
      <c r="H50" s="331"/>
      <c r="I50" s="331"/>
      <c r="J50" s="331"/>
      <c r="K50" s="331"/>
      <c r="L50" s="331"/>
      <c r="M50" s="331"/>
      <c r="N50" s="331"/>
      <c r="O50" s="331"/>
      <c r="P50" s="331"/>
      <c r="Q50" s="331"/>
      <c r="R50" s="331"/>
      <c r="S50" s="331"/>
      <c r="T50" s="331"/>
      <c r="U50" s="331"/>
      <c r="V50" s="331"/>
      <c r="W50" s="331"/>
      <c r="X50" s="331"/>
      <c r="Y50" s="331"/>
      <c r="Z50" s="331"/>
      <c r="AA50" s="332"/>
      <c r="AB50" s="606"/>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07"/>
    </row>
    <row r="51" spans="1:50" ht="22.5" hidden="1" customHeight="1">
      <c r="A51" s="226"/>
      <c r="B51" s="674"/>
      <c r="C51" s="230"/>
      <c r="D51" s="230"/>
      <c r="E51" s="230"/>
      <c r="F51" s="231"/>
      <c r="G51" s="333"/>
      <c r="H51" s="333"/>
      <c r="I51" s="333"/>
      <c r="J51" s="333"/>
      <c r="K51" s="333"/>
      <c r="L51" s="333"/>
      <c r="M51" s="333"/>
      <c r="N51" s="333"/>
      <c r="O51" s="333"/>
      <c r="P51" s="333"/>
      <c r="Q51" s="333"/>
      <c r="R51" s="333"/>
      <c r="S51" s="333"/>
      <c r="T51" s="333"/>
      <c r="U51" s="333"/>
      <c r="V51" s="333"/>
      <c r="W51" s="333"/>
      <c r="X51" s="333"/>
      <c r="Y51" s="333"/>
      <c r="Z51" s="333"/>
      <c r="AA51" s="334"/>
      <c r="AB51" s="608"/>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09"/>
    </row>
    <row r="52" spans="1:50" ht="18.75" hidden="1" customHeight="1">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357</v>
      </c>
      <c r="AX53" s="100"/>
    </row>
    <row r="54" spans="1:50" ht="22.5" hidden="1" customHeight="1">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61"/>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7"/>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357</v>
      </c>
      <c r="AX58" s="100"/>
    </row>
    <row r="59" spans="1:50" ht="22.5" hidden="1" customHeight="1">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357</v>
      </c>
      <c r="AX63" s="100"/>
    </row>
    <row r="64" spans="1:50" ht="22.5" hidden="1" customHeight="1">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5" customHeight="1">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c r="A68" s="176"/>
      <c r="B68" s="177"/>
      <c r="C68" s="177"/>
      <c r="D68" s="177"/>
      <c r="E68" s="177"/>
      <c r="F68" s="178"/>
      <c r="G68" s="204" t="s">
        <v>397</v>
      </c>
      <c r="H68" s="186"/>
      <c r="I68" s="186"/>
      <c r="J68" s="186"/>
      <c r="K68" s="186"/>
      <c r="L68" s="186"/>
      <c r="M68" s="186"/>
      <c r="N68" s="186"/>
      <c r="O68" s="186"/>
      <c r="P68" s="186"/>
      <c r="Q68" s="186"/>
      <c r="R68" s="186"/>
      <c r="S68" s="186"/>
      <c r="T68" s="186"/>
      <c r="U68" s="186"/>
      <c r="V68" s="186"/>
      <c r="W68" s="186"/>
      <c r="X68" s="187"/>
      <c r="Y68" s="325" t="s">
        <v>66</v>
      </c>
      <c r="Z68" s="326"/>
      <c r="AA68" s="327"/>
      <c r="AB68" s="193" t="s">
        <v>413</v>
      </c>
      <c r="AC68" s="194"/>
      <c r="AD68" s="195"/>
      <c r="AE68" s="84"/>
      <c r="AF68" s="85"/>
      <c r="AG68" s="85"/>
      <c r="AH68" s="85"/>
      <c r="AI68" s="86"/>
      <c r="AJ68" s="84"/>
      <c r="AK68" s="85"/>
      <c r="AL68" s="85"/>
      <c r="AM68" s="85"/>
      <c r="AN68" s="86"/>
      <c r="AO68" s="84"/>
      <c r="AP68" s="85"/>
      <c r="AQ68" s="85"/>
      <c r="AR68" s="85"/>
      <c r="AS68" s="86"/>
      <c r="AT68" s="196"/>
      <c r="AU68" s="196"/>
      <c r="AV68" s="196"/>
      <c r="AW68" s="196"/>
      <c r="AX68" s="197"/>
      <c r="AY68" s="10"/>
      <c r="AZ68" s="10"/>
      <c r="BA68" s="10"/>
      <c r="BB68" s="10"/>
      <c r="BC68" s="10"/>
    </row>
    <row r="69" spans="1:60" ht="23.25" customHeight="1">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646" t="s">
        <v>398</v>
      </c>
      <c r="AC69" s="202"/>
      <c r="AD69" s="203"/>
      <c r="AE69" s="84"/>
      <c r="AF69" s="85"/>
      <c r="AG69" s="85"/>
      <c r="AH69" s="85"/>
      <c r="AI69" s="86"/>
      <c r="AJ69" s="84"/>
      <c r="AK69" s="85"/>
      <c r="AL69" s="85"/>
      <c r="AM69" s="85"/>
      <c r="AN69" s="86"/>
      <c r="AO69" s="84"/>
      <c r="AP69" s="85"/>
      <c r="AQ69" s="85"/>
      <c r="AR69" s="85"/>
      <c r="AS69" s="86"/>
      <c r="AT69" s="84">
        <v>21</v>
      </c>
      <c r="AU69" s="85"/>
      <c r="AV69" s="85"/>
      <c r="AW69" s="85"/>
      <c r="AX69" s="87"/>
      <c r="AY69" s="10"/>
      <c r="AZ69" s="10"/>
      <c r="BA69" s="10"/>
      <c r="BB69" s="10"/>
      <c r="BC69" s="10"/>
      <c r="BD69" s="10"/>
      <c r="BE69" s="10"/>
      <c r="BF69" s="10"/>
      <c r="BG69" s="10"/>
      <c r="BH69" s="10"/>
    </row>
    <row r="70" spans="1:60" ht="33" customHeight="1">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customHeight="1">
      <c r="A71" s="176"/>
      <c r="B71" s="177"/>
      <c r="C71" s="177"/>
      <c r="D71" s="177"/>
      <c r="E71" s="177"/>
      <c r="F71" s="178"/>
      <c r="G71" s="204" t="s">
        <v>396</v>
      </c>
      <c r="H71" s="186"/>
      <c r="I71" s="186"/>
      <c r="J71" s="186"/>
      <c r="K71" s="186"/>
      <c r="L71" s="186"/>
      <c r="M71" s="186"/>
      <c r="N71" s="186"/>
      <c r="O71" s="186"/>
      <c r="P71" s="186"/>
      <c r="Q71" s="186"/>
      <c r="R71" s="186"/>
      <c r="S71" s="186"/>
      <c r="T71" s="186"/>
      <c r="U71" s="186"/>
      <c r="V71" s="186"/>
      <c r="W71" s="186"/>
      <c r="X71" s="187"/>
      <c r="Y71" s="190" t="s">
        <v>66</v>
      </c>
      <c r="Z71" s="191"/>
      <c r="AA71" s="192"/>
      <c r="AB71" s="193" t="s">
        <v>414</v>
      </c>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customHeight="1">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414</v>
      </c>
      <c r="AC72" s="202"/>
      <c r="AD72" s="203"/>
      <c r="AE72" s="84"/>
      <c r="AF72" s="85"/>
      <c r="AG72" s="85"/>
      <c r="AH72" s="85"/>
      <c r="AI72" s="86"/>
      <c r="AJ72" s="84"/>
      <c r="AK72" s="85"/>
      <c r="AL72" s="85"/>
      <c r="AM72" s="85"/>
      <c r="AN72" s="86"/>
      <c r="AO72" s="84"/>
      <c r="AP72" s="85"/>
      <c r="AQ72" s="85"/>
      <c r="AR72" s="85"/>
      <c r="AS72" s="86"/>
      <c r="AT72" s="84">
        <v>3</v>
      </c>
      <c r="AU72" s="85"/>
      <c r="AV72" s="85"/>
      <c r="AW72" s="85"/>
      <c r="AX72" s="87"/>
      <c r="AY72" s="10"/>
      <c r="AZ72" s="10"/>
      <c r="BA72" s="10"/>
      <c r="BB72" s="10"/>
      <c r="BC72" s="10"/>
      <c r="BD72" s="10"/>
      <c r="BE72" s="10"/>
      <c r="BF72" s="10"/>
      <c r="BG72" s="10"/>
      <c r="BH72" s="10"/>
    </row>
    <row r="73" spans="1:60" ht="31.7" hidden="1" customHeight="1">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c r="A74" s="176"/>
      <c r="B74" s="177"/>
      <c r="C74" s="177"/>
      <c r="D74" s="177"/>
      <c r="E74" s="177"/>
      <c r="F74" s="178"/>
      <c r="G74" s="204"/>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c r="A77" s="176"/>
      <c r="B77" s="177"/>
      <c r="C77" s="177"/>
      <c r="D77" s="177"/>
      <c r="E77" s="177"/>
      <c r="F77" s="178"/>
      <c r="G77" s="204"/>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10.5" hidden="1" customHeight="1">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3.25" customHeight="1">
      <c r="A83" s="120"/>
      <c r="B83" s="118"/>
      <c r="C83" s="118"/>
      <c r="D83" s="118"/>
      <c r="E83" s="118"/>
      <c r="F83" s="119"/>
      <c r="G83" s="135" t="s">
        <v>400</v>
      </c>
      <c r="H83" s="135"/>
      <c r="I83" s="135"/>
      <c r="J83" s="135"/>
      <c r="K83" s="135"/>
      <c r="L83" s="135"/>
      <c r="M83" s="135"/>
      <c r="N83" s="135"/>
      <c r="O83" s="135"/>
      <c r="P83" s="135"/>
      <c r="Q83" s="135"/>
      <c r="R83" s="135"/>
      <c r="S83" s="135"/>
      <c r="T83" s="135"/>
      <c r="U83" s="135"/>
      <c r="V83" s="135"/>
      <c r="W83" s="135"/>
      <c r="X83" s="135"/>
      <c r="Y83" s="137" t="s">
        <v>17</v>
      </c>
      <c r="Z83" s="138"/>
      <c r="AA83" s="139"/>
      <c r="AB83" s="172" t="s">
        <v>399</v>
      </c>
      <c r="AC83" s="141"/>
      <c r="AD83" s="142"/>
      <c r="AE83" s="143"/>
      <c r="AF83" s="144"/>
      <c r="AG83" s="144"/>
      <c r="AH83" s="144"/>
      <c r="AI83" s="144"/>
      <c r="AJ83" s="143"/>
      <c r="AK83" s="144"/>
      <c r="AL83" s="144"/>
      <c r="AM83" s="144"/>
      <c r="AN83" s="144"/>
      <c r="AO83" s="143"/>
      <c r="AP83" s="144"/>
      <c r="AQ83" s="144"/>
      <c r="AR83" s="144"/>
      <c r="AS83" s="144"/>
      <c r="AT83" s="84">
        <v>12</v>
      </c>
      <c r="AU83" s="85"/>
      <c r="AV83" s="85"/>
      <c r="AW83" s="85"/>
      <c r="AX83" s="87"/>
    </row>
    <row r="84" spans="1:60" ht="36.75"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415</v>
      </c>
      <c r="AC84" s="149"/>
      <c r="AD84" s="150"/>
      <c r="AE84" s="148"/>
      <c r="AF84" s="149"/>
      <c r="AG84" s="149"/>
      <c r="AH84" s="149"/>
      <c r="AI84" s="150"/>
      <c r="AJ84" s="148"/>
      <c r="AK84" s="149"/>
      <c r="AL84" s="149"/>
      <c r="AM84" s="149"/>
      <c r="AN84" s="150"/>
      <c r="AO84" s="148"/>
      <c r="AP84" s="149"/>
      <c r="AQ84" s="149"/>
      <c r="AR84" s="149"/>
      <c r="AS84" s="150"/>
      <c r="AT84" s="148" t="s">
        <v>411</v>
      </c>
      <c r="AU84" s="149"/>
      <c r="AV84" s="149"/>
      <c r="AW84" s="149"/>
      <c r="AX84" s="151"/>
    </row>
    <row r="85" spans="1:60" ht="32.25"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customHeight="1">
      <c r="A86" s="120"/>
      <c r="B86" s="118"/>
      <c r="C86" s="118"/>
      <c r="D86" s="118"/>
      <c r="E86" s="118"/>
      <c r="F86" s="119"/>
      <c r="G86" s="135" t="s">
        <v>416</v>
      </c>
      <c r="H86" s="135"/>
      <c r="I86" s="135"/>
      <c r="J86" s="135"/>
      <c r="K86" s="135"/>
      <c r="L86" s="135"/>
      <c r="M86" s="135"/>
      <c r="N86" s="135"/>
      <c r="O86" s="135"/>
      <c r="P86" s="135"/>
      <c r="Q86" s="135"/>
      <c r="R86" s="135"/>
      <c r="S86" s="135"/>
      <c r="T86" s="135"/>
      <c r="U86" s="135"/>
      <c r="V86" s="135"/>
      <c r="W86" s="135"/>
      <c r="X86" s="135"/>
      <c r="Y86" s="137" t="s">
        <v>17</v>
      </c>
      <c r="Z86" s="138"/>
      <c r="AA86" s="139"/>
      <c r="AB86" s="172" t="s">
        <v>399</v>
      </c>
      <c r="AC86" s="141"/>
      <c r="AD86" s="142"/>
      <c r="AE86" s="143"/>
      <c r="AF86" s="144"/>
      <c r="AG86" s="144"/>
      <c r="AH86" s="144"/>
      <c r="AI86" s="144"/>
      <c r="AJ86" s="143"/>
      <c r="AK86" s="144"/>
      <c r="AL86" s="144"/>
      <c r="AM86" s="144"/>
      <c r="AN86" s="144"/>
      <c r="AO86" s="143"/>
      <c r="AP86" s="144"/>
      <c r="AQ86" s="144"/>
      <c r="AR86" s="144"/>
      <c r="AS86" s="144"/>
      <c r="AT86" s="84">
        <v>1</v>
      </c>
      <c r="AU86" s="85"/>
      <c r="AV86" s="85"/>
      <c r="AW86" s="85"/>
      <c r="AX86" s="87"/>
    </row>
    <row r="87" spans="1:60" ht="36.75"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t="s">
        <v>406</v>
      </c>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c r="H89" s="135"/>
      <c r="I89" s="135"/>
      <c r="J89" s="135"/>
      <c r="K89" s="135"/>
      <c r="L89" s="135"/>
      <c r="M89" s="135"/>
      <c r="N89" s="135"/>
      <c r="O89" s="135"/>
      <c r="P89" s="135"/>
      <c r="Q89" s="135"/>
      <c r="R89" s="135"/>
      <c r="S89" s="135"/>
      <c r="T89" s="135"/>
      <c r="U89" s="135"/>
      <c r="V89" s="135"/>
      <c r="W89" s="135"/>
      <c r="X89" s="135"/>
      <c r="Y89" s="137" t="s">
        <v>17</v>
      </c>
      <c r="Z89" s="138"/>
      <c r="AA89" s="139"/>
      <c r="AB89" s="172"/>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c r="H92" s="135"/>
      <c r="I92" s="135"/>
      <c r="J92" s="135"/>
      <c r="K92" s="135"/>
      <c r="L92" s="135"/>
      <c r="M92" s="135"/>
      <c r="N92" s="135"/>
      <c r="O92" s="135"/>
      <c r="P92" s="135"/>
      <c r="Q92" s="135"/>
      <c r="R92" s="135"/>
      <c r="S92" s="135"/>
      <c r="T92" s="135"/>
      <c r="U92" s="135"/>
      <c r="V92" s="135"/>
      <c r="W92" s="135"/>
      <c r="X92" s="170"/>
      <c r="Y92" s="137" t="s">
        <v>17</v>
      </c>
      <c r="Z92" s="138"/>
      <c r="AA92" s="139"/>
      <c r="AB92" s="172"/>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8" t="s">
        <v>77</v>
      </c>
      <c r="B97" s="369"/>
      <c r="C97" s="341" t="s">
        <v>19</v>
      </c>
      <c r="D97" s="342"/>
      <c r="E97" s="342"/>
      <c r="F97" s="342"/>
      <c r="G97" s="342"/>
      <c r="H97" s="342"/>
      <c r="I97" s="342"/>
      <c r="J97" s="342"/>
      <c r="K97" s="343"/>
      <c r="L97" s="400" t="s">
        <v>76</v>
      </c>
      <c r="M97" s="400"/>
      <c r="N97" s="400"/>
      <c r="O97" s="400"/>
      <c r="P97" s="400"/>
      <c r="Q97" s="400"/>
      <c r="R97" s="401" t="s">
        <v>73</v>
      </c>
      <c r="S97" s="402"/>
      <c r="T97" s="402"/>
      <c r="U97" s="402"/>
      <c r="V97" s="402"/>
      <c r="W97" s="402"/>
      <c r="X97" s="403"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4"/>
    </row>
    <row r="98" spans="1:50" ht="29.25" customHeight="1">
      <c r="A98" s="370"/>
      <c r="B98" s="371"/>
      <c r="C98" s="405" t="s">
        <v>391</v>
      </c>
      <c r="D98" s="406"/>
      <c r="E98" s="406"/>
      <c r="F98" s="406"/>
      <c r="G98" s="406"/>
      <c r="H98" s="406"/>
      <c r="I98" s="406"/>
      <c r="J98" s="406"/>
      <c r="K98" s="407"/>
      <c r="L98" s="62">
        <v>260</v>
      </c>
      <c r="M98" s="63"/>
      <c r="N98" s="63"/>
      <c r="O98" s="63"/>
      <c r="P98" s="63"/>
      <c r="Q98" s="64"/>
      <c r="R98" s="62"/>
      <c r="S98" s="63"/>
      <c r="T98" s="63"/>
      <c r="U98" s="63"/>
      <c r="V98" s="63"/>
      <c r="W98" s="64"/>
      <c r="X98" s="661"/>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9.25" customHeight="1">
      <c r="A99" s="370"/>
      <c r="B99" s="371"/>
      <c r="C99" s="152" t="s">
        <v>403</v>
      </c>
      <c r="D99" s="153"/>
      <c r="E99" s="153"/>
      <c r="F99" s="153"/>
      <c r="G99" s="153"/>
      <c r="H99" s="153"/>
      <c r="I99" s="153"/>
      <c r="J99" s="153"/>
      <c r="K99" s="154"/>
      <c r="L99" s="62">
        <v>105</v>
      </c>
      <c r="M99" s="63"/>
      <c r="N99" s="63"/>
      <c r="O99" s="63"/>
      <c r="P99" s="63"/>
      <c r="Q99" s="64"/>
      <c r="R99" s="62"/>
      <c r="S99" s="63"/>
      <c r="T99" s="63"/>
      <c r="U99" s="63"/>
      <c r="V99" s="63"/>
      <c r="W99" s="64"/>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9.25" customHeight="1">
      <c r="A100" s="370"/>
      <c r="B100" s="371"/>
      <c r="C100" s="152" t="s">
        <v>392</v>
      </c>
      <c r="D100" s="153"/>
      <c r="E100" s="153"/>
      <c r="F100" s="153"/>
      <c r="G100" s="153"/>
      <c r="H100" s="153"/>
      <c r="I100" s="153"/>
      <c r="J100" s="153"/>
      <c r="K100" s="154"/>
      <c r="L100" s="62">
        <v>5</v>
      </c>
      <c r="M100" s="63"/>
      <c r="N100" s="63"/>
      <c r="O100" s="63"/>
      <c r="P100" s="63"/>
      <c r="Q100" s="64"/>
      <c r="R100" s="62"/>
      <c r="S100" s="63"/>
      <c r="T100" s="63"/>
      <c r="U100" s="63"/>
      <c r="V100" s="63"/>
      <c r="W100" s="64"/>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9.25" customHeight="1">
      <c r="A101" s="370"/>
      <c r="B101" s="371"/>
      <c r="C101" s="152" t="s">
        <v>393</v>
      </c>
      <c r="D101" s="153"/>
      <c r="E101" s="153"/>
      <c r="F101" s="153"/>
      <c r="G101" s="153"/>
      <c r="H101" s="153"/>
      <c r="I101" s="153"/>
      <c r="J101" s="153"/>
      <c r="K101" s="154"/>
      <c r="L101" s="62">
        <v>42</v>
      </c>
      <c r="M101" s="63"/>
      <c r="N101" s="63"/>
      <c r="O101" s="63"/>
      <c r="P101" s="63"/>
      <c r="Q101" s="64"/>
      <c r="R101" s="62"/>
      <c r="S101" s="63"/>
      <c r="T101" s="63"/>
      <c r="U101" s="63"/>
      <c r="V101" s="63"/>
      <c r="W101" s="64"/>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customHeight="1">
      <c r="A102" s="370"/>
      <c r="B102" s="371"/>
      <c r="C102" s="152"/>
      <c r="D102" s="153"/>
      <c r="E102" s="153"/>
      <c r="F102" s="153"/>
      <c r="G102" s="153"/>
      <c r="H102" s="153"/>
      <c r="I102" s="153"/>
      <c r="J102" s="153"/>
      <c r="K102" s="154"/>
      <c r="L102" s="62"/>
      <c r="M102" s="63"/>
      <c r="N102" s="63"/>
      <c r="O102" s="63"/>
      <c r="P102" s="63"/>
      <c r="Q102" s="64"/>
      <c r="R102" s="62"/>
      <c r="S102" s="63"/>
      <c r="T102" s="63"/>
      <c r="U102" s="63"/>
      <c r="V102" s="63"/>
      <c r="W102" s="64"/>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c r="A103" s="370"/>
      <c r="B103" s="371"/>
      <c r="C103" s="374"/>
      <c r="D103" s="375"/>
      <c r="E103" s="375"/>
      <c r="F103" s="375"/>
      <c r="G103" s="375"/>
      <c r="H103" s="375"/>
      <c r="I103" s="375"/>
      <c r="J103" s="375"/>
      <c r="K103" s="376"/>
      <c r="L103" s="62"/>
      <c r="M103" s="63"/>
      <c r="N103" s="63"/>
      <c r="O103" s="63"/>
      <c r="P103" s="63"/>
      <c r="Q103" s="64"/>
      <c r="R103" s="62"/>
      <c r="S103" s="63"/>
      <c r="T103" s="63"/>
      <c r="U103" s="63"/>
      <c r="V103" s="63"/>
      <c r="W103" s="64"/>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c r="A104" s="372"/>
      <c r="B104" s="373"/>
      <c r="C104" s="362" t="s">
        <v>22</v>
      </c>
      <c r="D104" s="363"/>
      <c r="E104" s="363"/>
      <c r="F104" s="363"/>
      <c r="G104" s="363"/>
      <c r="H104" s="363"/>
      <c r="I104" s="363"/>
      <c r="J104" s="363"/>
      <c r="K104" s="364"/>
      <c r="L104" s="365">
        <f>SUM(L98:Q103)</f>
        <v>412</v>
      </c>
      <c r="M104" s="366"/>
      <c r="N104" s="366"/>
      <c r="O104" s="366"/>
      <c r="P104" s="366"/>
      <c r="Q104" s="367"/>
      <c r="R104" s="365">
        <f>SUM(R98:W103)</f>
        <v>0</v>
      </c>
      <c r="S104" s="366"/>
      <c r="T104" s="366"/>
      <c r="U104" s="366"/>
      <c r="V104" s="366"/>
      <c r="W104" s="367"/>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19" t="s">
        <v>38</v>
      </c>
      <c r="AH107" s="588"/>
      <c r="AI107" s="588"/>
      <c r="AJ107" s="588"/>
      <c r="AK107" s="588"/>
      <c r="AL107" s="588"/>
      <c r="AM107" s="588"/>
      <c r="AN107" s="588"/>
      <c r="AO107" s="588"/>
      <c r="AP107" s="588"/>
      <c r="AQ107" s="588"/>
      <c r="AR107" s="588"/>
      <c r="AS107" s="588"/>
      <c r="AT107" s="588"/>
      <c r="AU107" s="588"/>
      <c r="AV107" s="588"/>
      <c r="AW107" s="588"/>
      <c r="AX107" s="620"/>
    </row>
    <row r="108" spans="1:50" ht="60.75" customHeight="1">
      <c r="A108" s="297" t="s">
        <v>312</v>
      </c>
      <c r="B108" s="298"/>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4" t="s">
        <v>408</v>
      </c>
      <c r="AE108" s="595"/>
      <c r="AF108" s="595"/>
      <c r="AG108" s="591" t="s">
        <v>420</v>
      </c>
      <c r="AH108" s="592"/>
      <c r="AI108" s="592"/>
      <c r="AJ108" s="592"/>
      <c r="AK108" s="592"/>
      <c r="AL108" s="592"/>
      <c r="AM108" s="592"/>
      <c r="AN108" s="592"/>
      <c r="AO108" s="592"/>
      <c r="AP108" s="592"/>
      <c r="AQ108" s="592"/>
      <c r="AR108" s="592"/>
      <c r="AS108" s="592"/>
      <c r="AT108" s="592"/>
      <c r="AU108" s="592"/>
      <c r="AV108" s="592"/>
      <c r="AW108" s="592"/>
      <c r="AX108" s="593"/>
    </row>
    <row r="109" spans="1:50" ht="56.25" customHeight="1">
      <c r="A109" s="299"/>
      <c r="B109" s="300"/>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3" t="s">
        <v>386</v>
      </c>
      <c r="AE109" s="434"/>
      <c r="AF109" s="434"/>
      <c r="AG109" s="524" t="s">
        <v>421</v>
      </c>
      <c r="AH109" s="295"/>
      <c r="AI109" s="295"/>
      <c r="AJ109" s="295"/>
      <c r="AK109" s="295"/>
      <c r="AL109" s="295"/>
      <c r="AM109" s="295"/>
      <c r="AN109" s="295"/>
      <c r="AO109" s="295"/>
      <c r="AP109" s="295"/>
      <c r="AQ109" s="295"/>
      <c r="AR109" s="295"/>
      <c r="AS109" s="295"/>
      <c r="AT109" s="295"/>
      <c r="AU109" s="295"/>
      <c r="AV109" s="295"/>
      <c r="AW109" s="295"/>
      <c r="AX109" s="296"/>
    </row>
    <row r="110" spans="1:50" ht="45.75" customHeight="1">
      <c r="A110" s="301"/>
      <c r="B110" s="302"/>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8" t="s">
        <v>386</v>
      </c>
      <c r="AE110" s="579"/>
      <c r="AF110" s="579"/>
      <c r="AG110" s="522" t="s">
        <v>422</v>
      </c>
      <c r="AH110" s="188"/>
      <c r="AI110" s="188"/>
      <c r="AJ110" s="188"/>
      <c r="AK110" s="188"/>
      <c r="AL110" s="188"/>
      <c r="AM110" s="188"/>
      <c r="AN110" s="188"/>
      <c r="AO110" s="188"/>
      <c r="AP110" s="188"/>
      <c r="AQ110" s="188"/>
      <c r="AR110" s="188"/>
      <c r="AS110" s="188"/>
      <c r="AT110" s="188"/>
      <c r="AU110" s="188"/>
      <c r="AV110" s="188"/>
      <c r="AW110" s="188"/>
      <c r="AX110" s="523"/>
    </row>
    <row r="111" spans="1:50" ht="36.75" customHeight="1">
      <c r="A111" s="542" t="s">
        <v>46</v>
      </c>
      <c r="B111" s="580"/>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9" t="s">
        <v>386</v>
      </c>
      <c r="AE111" s="430"/>
      <c r="AF111" s="430"/>
      <c r="AG111" s="291" t="s">
        <v>423</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c r="A112" s="581"/>
      <c r="B112" s="582"/>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3" t="s">
        <v>409</v>
      </c>
      <c r="AE112" s="434"/>
      <c r="AF112" s="434"/>
      <c r="AG112" s="294"/>
      <c r="AH112" s="295"/>
      <c r="AI112" s="295"/>
      <c r="AJ112" s="295"/>
      <c r="AK112" s="295"/>
      <c r="AL112" s="295"/>
      <c r="AM112" s="295"/>
      <c r="AN112" s="295"/>
      <c r="AO112" s="295"/>
      <c r="AP112" s="295"/>
      <c r="AQ112" s="295"/>
      <c r="AR112" s="295"/>
      <c r="AS112" s="295"/>
      <c r="AT112" s="295"/>
      <c r="AU112" s="295"/>
      <c r="AV112" s="295"/>
      <c r="AW112" s="295"/>
      <c r="AX112" s="296"/>
    </row>
    <row r="113" spans="1:64" ht="29.25" customHeight="1">
      <c r="A113" s="581"/>
      <c r="B113" s="582"/>
      <c r="C113" s="497"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3" t="s">
        <v>386</v>
      </c>
      <c r="AE113" s="434"/>
      <c r="AF113" s="434"/>
      <c r="AG113" s="524" t="s">
        <v>424</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c r="A114" s="581"/>
      <c r="B114" s="582"/>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3" t="s">
        <v>409</v>
      </c>
      <c r="AE114" s="434"/>
      <c r="AF114" s="434"/>
      <c r="AG114" s="294"/>
      <c r="AH114" s="295"/>
      <c r="AI114" s="295"/>
      <c r="AJ114" s="295"/>
      <c r="AK114" s="295"/>
      <c r="AL114" s="295"/>
      <c r="AM114" s="295"/>
      <c r="AN114" s="295"/>
      <c r="AO114" s="295"/>
      <c r="AP114" s="295"/>
      <c r="AQ114" s="295"/>
      <c r="AR114" s="295"/>
      <c r="AS114" s="295"/>
      <c r="AT114" s="295"/>
      <c r="AU114" s="295"/>
      <c r="AV114" s="295"/>
      <c r="AW114" s="295"/>
      <c r="AX114" s="296"/>
    </row>
    <row r="115" spans="1:64" ht="27.75" customHeight="1">
      <c r="A115" s="581"/>
      <c r="B115" s="582"/>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3"/>
      <c r="AD115" s="433" t="s">
        <v>386</v>
      </c>
      <c r="AE115" s="434"/>
      <c r="AF115" s="434"/>
      <c r="AG115" s="524" t="s">
        <v>425</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c r="A116" s="581"/>
      <c r="B116" s="582"/>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3"/>
      <c r="AD116" s="433" t="s">
        <v>409</v>
      </c>
      <c r="AE116" s="434"/>
      <c r="AF116" s="434"/>
      <c r="AG116" s="358"/>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40.5" customHeight="1">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8" t="s">
        <v>386</v>
      </c>
      <c r="AE117" s="579"/>
      <c r="AF117" s="579"/>
      <c r="AG117" s="524" t="s">
        <v>425</v>
      </c>
      <c r="AH117" s="295"/>
      <c r="AI117" s="295"/>
      <c r="AJ117" s="295"/>
      <c r="AK117" s="295"/>
      <c r="AL117" s="295"/>
      <c r="AM117" s="295"/>
      <c r="AN117" s="295"/>
      <c r="AO117" s="295"/>
      <c r="AP117" s="295"/>
      <c r="AQ117" s="295"/>
      <c r="AR117" s="295"/>
      <c r="AS117" s="295"/>
      <c r="AT117" s="295"/>
      <c r="AU117" s="295"/>
      <c r="AV117" s="295"/>
      <c r="AW117" s="295"/>
      <c r="AX117" s="296"/>
      <c r="BG117" s="10"/>
      <c r="BH117" s="10"/>
      <c r="BI117" s="10"/>
      <c r="BJ117" s="10"/>
    </row>
    <row r="118" spans="1:64" ht="58.5" customHeight="1">
      <c r="A118" s="542" t="s">
        <v>47</v>
      </c>
      <c r="B118" s="580"/>
      <c r="C118" s="623" t="s">
        <v>81</v>
      </c>
      <c r="D118" s="624"/>
      <c r="E118" s="624"/>
      <c r="F118" s="624"/>
      <c r="G118" s="624"/>
      <c r="H118" s="624"/>
      <c r="I118" s="624"/>
      <c r="J118" s="624"/>
      <c r="K118" s="624"/>
      <c r="L118" s="624"/>
      <c r="M118" s="624"/>
      <c r="N118" s="624"/>
      <c r="O118" s="624"/>
      <c r="P118" s="624"/>
      <c r="Q118" s="624"/>
      <c r="R118" s="624"/>
      <c r="S118" s="624"/>
      <c r="T118" s="624"/>
      <c r="U118" s="624"/>
      <c r="V118" s="624"/>
      <c r="W118" s="624"/>
      <c r="X118" s="624"/>
      <c r="Y118" s="624"/>
      <c r="Z118" s="624"/>
      <c r="AA118" s="624"/>
      <c r="AB118" s="624"/>
      <c r="AC118" s="625"/>
      <c r="AD118" s="429" t="s">
        <v>409</v>
      </c>
      <c r="AE118" s="430"/>
      <c r="AF118" s="626"/>
      <c r="AG118" s="627"/>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c r="A119" s="581"/>
      <c r="B119" s="582"/>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596" t="s">
        <v>386</v>
      </c>
      <c r="AE119" s="597"/>
      <c r="AF119" s="597"/>
      <c r="AG119" s="524" t="s">
        <v>426</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c r="A120" s="581"/>
      <c r="B120" s="582"/>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3" t="s">
        <v>409</v>
      </c>
      <c r="AE120" s="434"/>
      <c r="AF120" s="434"/>
      <c r="AG120" s="294"/>
      <c r="AH120" s="295"/>
      <c r="AI120" s="295"/>
      <c r="AJ120" s="295"/>
      <c r="AK120" s="295"/>
      <c r="AL120" s="295"/>
      <c r="AM120" s="295"/>
      <c r="AN120" s="295"/>
      <c r="AO120" s="295"/>
      <c r="AP120" s="295"/>
      <c r="AQ120" s="295"/>
      <c r="AR120" s="295"/>
      <c r="AS120" s="295"/>
      <c r="AT120" s="295"/>
      <c r="AU120" s="295"/>
      <c r="AV120" s="295"/>
      <c r="AW120" s="295"/>
      <c r="AX120" s="296"/>
    </row>
    <row r="121" spans="1:64" ht="36.75" customHeight="1">
      <c r="A121" s="583"/>
      <c r="B121" s="584"/>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3" t="s">
        <v>386</v>
      </c>
      <c r="AE121" s="434"/>
      <c r="AF121" s="434"/>
      <c r="AG121" s="522" t="s">
        <v>410</v>
      </c>
      <c r="AH121" s="188"/>
      <c r="AI121" s="188"/>
      <c r="AJ121" s="188"/>
      <c r="AK121" s="188"/>
      <c r="AL121" s="188"/>
      <c r="AM121" s="188"/>
      <c r="AN121" s="188"/>
      <c r="AO121" s="188"/>
      <c r="AP121" s="188"/>
      <c r="AQ121" s="188"/>
      <c r="AR121" s="188"/>
      <c r="AS121" s="188"/>
      <c r="AT121" s="188"/>
      <c r="AU121" s="188"/>
      <c r="AV121" s="188"/>
      <c r="AW121" s="188"/>
      <c r="AX121" s="523"/>
    </row>
    <row r="122" spans="1:64" ht="33.6" customHeight="1">
      <c r="A122" s="613" t="s">
        <v>80</v>
      </c>
      <c r="B122" s="614"/>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2"/>
      <c r="AD122" s="429"/>
      <c r="AE122" s="430"/>
      <c r="AF122" s="430"/>
      <c r="AG122" s="570"/>
      <c r="AH122" s="186"/>
      <c r="AI122" s="186"/>
      <c r="AJ122" s="186"/>
      <c r="AK122" s="186"/>
      <c r="AL122" s="186"/>
      <c r="AM122" s="186"/>
      <c r="AN122" s="186"/>
      <c r="AO122" s="186"/>
      <c r="AP122" s="186"/>
      <c r="AQ122" s="186"/>
      <c r="AR122" s="186"/>
      <c r="AS122" s="186"/>
      <c r="AT122" s="186"/>
      <c r="AU122" s="186"/>
      <c r="AV122" s="186"/>
      <c r="AW122" s="186"/>
      <c r="AX122" s="571"/>
    </row>
    <row r="123" spans="1:64" ht="15.75" customHeight="1">
      <c r="A123" s="615"/>
      <c r="B123" s="616"/>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72"/>
      <c r="AH123" s="267"/>
      <c r="AI123" s="267"/>
      <c r="AJ123" s="267"/>
      <c r="AK123" s="267"/>
      <c r="AL123" s="267"/>
      <c r="AM123" s="267"/>
      <c r="AN123" s="267"/>
      <c r="AO123" s="267"/>
      <c r="AP123" s="267"/>
      <c r="AQ123" s="267"/>
      <c r="AR123" s="267"/>
      <c r="AS123" s="267"/>
      <c r="AT123" s="267"/>
      <c r="AU123" s="267"/>
      <c r="AV123" s="267"/>
      <c r="AW123" s="267"/>
      <c r="AX123" s="573"/>
    </row>
    <row r="124" spans="1:64" ht="26.25" customHeight="1">
      <c r="A124" s="615"/>
      <c r="B124" s="616"/>
      <c r="C124" s="628"/>
      <c r="D124" s="629"/>
      <c r="E124" s="629"/>
      <c r="F124" s="629"/>
      <c r="G124" s="629"/>
      <c r="H124" s="629"/>
      <c r="I124" s="629"/>
      <c r="J124" s="629"/>
      <c r="K124" s="629"/>
      <c r="L124" s="629"/>
      <c r="M124" s="629"/>
      <c r="N124" s="629"/>
      <c r="O124" s="630"/>
      <c r="P124" s="637"/>
      <c r="Q124" s="637"/>
      <c r="R124" s="637"/>
      <c r="S124" s="638"/>
      <c r="T124" s="621"/>
      <c r="U124" s="295"/>
      <c r="V124" s="295"/>
      <c r="W124" s="295"/>
      <c r="X124" s="295"/>
      <c r="Y124" s="295"/>
      <c r="Z124" s="295"/>
      <c r="AA124" s="295"/>
      <c r="AB124" s="295"/>
      <c r="AC124" s="295"/>
      <c r="AD124" s="295"/>
      <c r="AE124" s="295"/>
      <c r="AF124" s="622"/>
      <c r="AG124" s="572"/>
      <c r="AH124" s="267"/>
      <c r="AI124" s="267"/>
      <c r="AJ124" s="267"/>
      <c r="AK124" s="267"/>
      <c r="AL124" s="267"/>
      <c r="AM124" s="267"/>
      <c r="AN124" s="267"/>
      <c r="AO124" s="267"/>
      <c r="AP124" s="267"/>
      <c r="AQ124" s="267"/>
      <c r="AR124" s="267"/>
      <c r="AS124" s="267"/>
      <c r="AT124" s="267"/>
      <c r="AU124" s="267"/>
      <c r="AV124" s="267"/>
      <c r="AW124" s="267"/>
      <c r="AX124" s="573"/>
    </row>
    <row r="125" spans="1:64" ht="26.25" customHeight="1">
      <c r="A125" s="617"/>
      <c r="B125" s="618"/>
      <c r="C125" s="631"/>
      <c r="D125" s="632"/>
      <c r="E125" s="632"/>
      <c r="F125" s="632"/>
      <c r="G125" s="632"/>
      <c r="H125" s="632"/>
      <c r="I125" s="632"/>
      <c r="J125" s="632"/>
      <c r="K125" s="632"/>
      <c r="L125" s="632"/>
      <c r="M125" s="632"/>
      <c r="N125" s="632"/>
      <c r="O125" s="633"/>
      <c r="P125" s="639"/>
      <c r="Q125" s="639"/>
      <c r="R125" s="639"/>
      <c r="S125" s="640"/>
      <c r="T125" s="426"/>
      <c r="U125" s="427"/>
      <c r="V125" s="427"/>
      <c r="W125" s="427"/>
      <c r="X125" s="427"/>
      <c r="Y125" s="427"/>
      <c r="Z125" s="427"/>
      <c r="AA125" s="427"/>
      <c r="AB125" s="427"/>
      <c r="AC125" s="427"/>
      <c r="AD125" s="427"/>
      <c r="AE125" s="427"/>
      <c r="AF125" s="428"/>
      <c r="AG125" s="574"/>
      <c r="AH125" s="188"/>
      <c r="AI125" s="188"/>
      <c r="AJ125" s="188"/>
      <c r="AK125" s="188"/>
      <c r="AL125" s="188"/>
      <c r="AM125" s="188"/>
      <c r="AN125" s="188"/>
      <c r="AO125" s="188"/>
      <c r="AP125" s="188"/>
      <c r="AQ125" s="188"/>
      <c r="AR125" s="188"/>
      <c r="AS125" s="188"/>
      <c r="AT125" s="188"/>
      <c r="AU125" s="188"/>
      <c r="AV125" s="188"/>
      <c r="AW125" s="188"/>
      <c r="AX125" s="523"/>
    </row>
    <row r="126" spans="1:64" ht="57" customHeight="1">
      <c r="A126" s="542" t="s">
        <v>58</v>
      </c>
      <c r="B126" s="543"/>
      <c r="C126" s="384" t="s">
        <v>64</v>
      </c>
      <c r="D126" s="565"/>
      <c r="E126" s="565"/>
      <c r="F126" s="566"/>
      <c r="G126" s="536" t="s">
        <v>427</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c r="A127" s="544"/>
      <c r="B127" s="545"/>
      <c r="C127" s="353" t="s">
        <v>68</v>
      </c>
      <c r="D127" s="354"/>
      <c r="E127" s="354"/>
      <c r="F127" s="355"/>
      <c r="G127" s="356" t="s">
        <v>417</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36" customHeight="1" thickBot="1">
      <c r="A129" s="564"/>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63" customHeight="1" thickBot="1">
      <c r="A131" s="539" t="s">
        <v>354</v>
      </c>
      <c r="B131" s="540"/>
      <c r="C131" s="540"/>
      <c r="D131" s="540"/>
      <c r="E131" s="541"/>
      <c r="F131" s="558"/>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9.95" customHeight="1" thickBot="1">
      <c r="A133" s="423" t="s">
        <v>353</v>
      </c>
      <c r="B133" s="424"/>
      <c r="C133" s="424"/>
      <c r="D133" s="424"/>
      <c r="E133" s="425"/>
      <c r="F133" s="561"/>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48.75" customHeight="1" thickBot="1">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c r="A137" s="396" t="s">
        <v>224</v>
      </c>
      <c r="B137" s="397"/>
      <c r="C137" s="397"/>
      <c r="D137" s="397"/>
      <c r="E137" s="397"/>
      <c r="F137" s="397"/>
      <c r="G137" s="410"/>
      <c r="H137" s="411"/>
      <c r="I137" s="411"/>
      <c r="J137" s="411"/>
      <c r="K137" s="411"/>
      <c r="L137" s="411"/>
      <c r="M137" s="411"/>
      <c r="N137" s="411"/>
      <c r="O137" s="411"/>
      <c r="P137" s="412"/>
      <c r="Q137" s="397" t="s">
        <v>225</v>
      </c>
      <c r="R137" s="397"/>
      <c r="S137" s="397"/>
      <c r="T137" s="397"/>
      <c r="U137" s="397"/>
      <c r="V137" s="397"/>
      <c r="W137" s="410"/>
      <c r="X137" s="411"/>
      <c r="Y137" s="411"/>
      <c r="Z137" s="411"/>
      <c r="AA137" s="411"/>
      <c r="AB137" s="411"/>
      <c r="AC137" s="411"/>
      <c r="AD137" s="411"/>
      <c r="AE137" s="411"/>
      <c r="AF137" s="412"/>
      <c r="AG137" s="397" t="s">
        <v>226</v>
      </c>
      <c r="AH137" s="397"/>
      <c r="AI137" s="397"/>
      <c r="AJ137" s="397"/>
      <c r="AK137" s="397"/>
      <c r="AL137" s="397"/>
      <c r="AM137" s="393"/>
      <c r="AN137" s="394"/>
      <c r="AO137" s="394"/>
      <c r="AP137" s="394"/>
      <c r="AQ137" s="394"/>
      <c r="AR137" s="394"/>
      <c r="AS137" s="394"/>
      <c r="AT137" s="394"/>
      <c r="AU137" s="394"/>
      <c r="AV137" s="395"/>
      <c r="AW137" s="12"/>
      <c r="AX137" s="13"/>
    </row>
    <row r="138" spans="1:50" ht="19.899999999999999" customHeight="1" thickBot="1">
      <c r="A138" s="398" t="s">
        <v>227</v>
      </c>
      <c r="B138" s="399"/>
      <c r="C138" s="399"/>
      <c r="D138" s="399"/>
      <c r="E138" s="399"/>
      <c r="F138" s="399"/>
      <c r="G138" s="413"/>
      <c r="H138" s="414"/>
      <c r="I138" s="414"/>
      <c r="J138" s="414"/>
      <c r="K138" s="414"/>
      <c r="L138" s="414"/>
      <c r="M138" s="414"/>
      <c r="N138" s="414"/>
      <c r="O138" s="414"/>
      <c r="P138" s="415"/>
      <c r="Q138" s="399" t="s">
        <v>228</v>
      </c>
      <c r="R138" s="399"/>
      <c r="S138" s="399"/>
      <c r="T138" s="399"/>
      <c r="U138" s="399"/>
      <c r="V138" s="399"/>
      <c r="W138" s="567"/>
      <c r="X138" s="414"/>
      <c r="Y138" s="414"/>
      <c r="Z138" s="414"/>
      <c r="AA138" s="414"/>
      <c r="AB138" s="414"/>
      <c r="AC138" s="414"/>
      <c r="AD138" s="414"/>
      <c r="AE138" s="414"/>
      <c r="AF138" s="415"/>
      <c r="AG138" s="568"/>
      <c r="AH138" s="569"/>
      <c r="AI138" s="569"/>
      <c r="AJ138" s="569"/>
      <c r="AK138" s="569"/>
      <c r="AL138" s="569"/>
      <c r="AM138" s="601"/>
      <c r="AN138" s="602"/>
      <c r="AO138" s="602"/>
      <c r="AP138" s="602"/>
      <c r="AQ138" s="602"/>
      <c r="AR138" s="602"/>
      <c r="AS138" s="602"/>
      <c r="AT138" s="602"/>
      <c r="AU138" s="602"/>
      <c r="AV138" s="603"/>
      <c r="AW138" s="28"/>
      <c r="AX138" s="29"/>
    </row>
    <row r="139" spans="1:50" ht="23.65" customHeight="1">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40.5" customHeight="1">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15" customHeight="1">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8" t="s">
        <v>34</v>
      </c>
      <c r="B178" s="529"/>
      <c r="C178" s="529"/>
      <c r="D178" s="529"/>
      <c r="E178" s="529"/>
      <c r="F178" s="530"/>
      <c r="G178" s="380" t="s">
        <v>366</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379</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c r="A179" s="117"/>
      <c r="B179" s="531"/>
      <c r="C179" s="531"/>
      <c r="D179" s="531"/>
      <c r="E179" s="531"/>
      <c r="F179" s="532"/>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c r="A180" s="117"/>
      <c r="B180" s="531"/>
      <c r="C180" s="531"/>
      <c r="D180" s="531"/>
      <c r="E180" s="531"/>
      <c r="F180" s="532"/>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2"/>
    </row>
    <row r="181" spans="1:50" ht="24.75" customHeight="1">
      <c r="A181" s="117"/>
      <c r="B181" s="531"/>
      <c r="C181" s="531"/>
      <c r="D181" s="531"/>
      <c r="E181" s="531"/>
      <c r="F181" s="53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7"/>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7"/>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7"/>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7"/>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7"/>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17"/>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7"/>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17"/>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7"/>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17"/>
      <c r="B191" s="531"/>
      <c r="C191" s="531"/>
      <c r="D191" s="531"/>
      <c r="E191" s="531"/>
      <c r="F191" s="532"/>
      <c r="G191" s="380" t="s">
        <v>367</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361</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c r="A192" s="117"/>
      <c r="B192" s="531"/>
      <c r="C192" s="531"/>
      <c r="D192" s="531"/>
      <c r="E192" s="531"/>
      <c r="F192" s="532"/>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75" customHeight="1">
      <c r="A193" s="117"/>
      <c r="B193" s="531"/>
      <c r="C193" s="531"/>
      <c r="D193" s="531"/>
      <c r="E193" s="531"/>
      <c r="F193" s="532"/>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24.75" customHeight="1">
      <c r="A194" s="117"/>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17"/>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7"/>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7"/>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7"/>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7"/>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17"/>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17"/>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17"/>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7"/>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17"/>
      <c r="B204" s="531"/>
      <c r="C204" s="531"/>
      <c r="D204" s="531"/>
      <c r="E204" s="531"/>
      <c r="F204" s="532"/>
      <c r="G204" s="380" t="s">
        <v>362</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363</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c r="A205" s="117"/>
      <c r="B205" s="531"/>
      <c r="C205" s="531"/>
      <c r="D205" s="531"/>
      <c r="E205" s="531"/>
      <c r="F205" s="532"/>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4.75" customHeight="1">
      <c r="A206" s="117"/>
      <c r="B206" s="531"/>
      <c r="C206" s="531"/>
      <c r="D206" s="531"/>
      <c r="E206" s="531"/>
      <c r="F206" s="53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24.75" customHeight="1">
      <c r="A207" s="117"/>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17"/>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17"/>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17"/>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17"/>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c r="A212" s="117"/>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c r="A213" s="117"/>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c r="A214" s="117"/>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c r="A215" s="117"/>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7"/>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7"/>
      <c r="B217" s="531"/>
      <c r="C217" s="531"/>
      <c r="D217" s="531"/>
      <c r="E217" s="531"/>
      <c r="F217" s="532"/>
      <c r="G217" s="380" t="s">
        <v>364</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365</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c r="A218" s="117"/>
      <c r="B218" s="531"/>
      <c r="C218" s="531"/>
      <c r="D218" s="531"/>
      <c r="E218" s="531"/>
      <c r="F218" s="532"/>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customHeight="1">
      <c r="A219" s="117"/>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4.75" customHeight="1">
      <c r="A220" s="117"/>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17"/>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17"/>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c r="A223" s="117"/>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c r="A224" s="117"/>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17"/>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17"/>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c r="A227" s="117"/>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c r="A228" s="117"/>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7"/>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369</v>
      </c>
      <c r="D268" s="109"/>
      <c r="E268" s="109"/>
      <c r="F268" s="109"/>
      <c r="G268" s="109"/>
      <c r="H268" s="109"/>
      <c r="I268" s="109"/>
      <c r="J268" s="109"/>
      <c r="K268" s="109"/>
      <c r="L268" s="109"/>
      <c r="M268" s="109" t="s">
        <v>370</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371</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372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3"/>
      <c r="B301" s="103"/>
      <c r="C301" s="109" t="s">
        <v>369</v>
      </c>
      <c r="D301" s="109"/>
      <c r="E301" s="109"/>
      <c r="F301" s="109"/>
      <c r="G301" s="109"/>
      <c r="H301" s="109"/>
      <c r="I301" s="109"/>
      <c r="J301" s="109"/>
      <c r="K301" s="109"/>
      <c r="L301" s="109"/>
      <c r="M301" s="109" t="s">
        <v>370</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371</v>
      </c>
      <c r="AL301" s="109"/>
      <c r="AM301" s="109"/>
      <c r="AN301" s="109"/>
      <c r="AO301" s="109"/>
      <c r="AP301" s="109"/>
      <c r="AQ301" s="109" t="s">
        <v>23</v>
      </c>
      <c r="AR301" s="109"/>
      <c r="AS301" s="109"/>
      <c r="AT301" s="109"/>
      <c r="AU301" s="111" t="s">
        <v>24</v>
      </c>
      <c r="AV301" s="112"/>
      <c r="AW301" s="112"/>
      <c r="AX301" s="113"/>
    </row>
    <row r="302" spans="1:50" ht="24"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c r="A333" s="9"/>
      <c r="B333" s="61" t="s">
        <v>373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3"/>
      <c r="B334" s="103"/>
      <c r="C334" s="109" t="s">
        <v>369</v>
      </c>
      <c r="D334" s="109"/>
      <c r="E334" s="109"/>
      <c r="F334" s="109"/>
      <c r="G334" s="109"/>
      <c r="H334" s="109"/>
      <c r="I334" s="109"/>
      <c r="J334" s="109"/>
      <c r="K334" s="109"/>
      <c r="L334" s="109"/>
      <c r="M334" s="109" t="s">
        <v>370</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371</v>
      </c>
      <c r="AL334" s="109"/>
      <c r="AM334" s="109"/>
      <c r="AN334" s="109"/>
      <c r="AO334" s="109"/>
      <c r="AP334" s="109"/>
      <c r="AQ334" s="109" t="s">
        <v>23</v>
      </c>
      <c r="AR334" s="109"/>
      <c r="AS334" s="109"/>
      <c r="AT334" s="109"/>
      <c r="AU334" s="111" t="s">
        <v>24</v>
      </c>
      <c r="AV334" s="112"/>
      <c r="AW334" s="112"/>
      <c r="AX334" s="113"/>
    </row>
    <row r="335" spans="1:50" ht="24"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c r="A366" s="9"/>
      <c r="B366" s="61" t="s">
        <v>374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03"/>
      <c r="B367" s="103"/>
      <c r="C367" s="109" t="s">
        <v>369</v>
      </c>
      <c r="D367" s="109"/>
      <c r="E367" s="109"/>
      <c r="F367" s="109"/>
      <c r="G367" s="109"/>
      <c r="H367" s="109"/>
      <c r="I367" s="109"/>
      <c r="J367" s="109"/>
      <c r="K367" s="109"/>
      <c r="L367" s="109"/>
      <c r="M367" s="109" t="s">
        <v>370</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371</v>
      </c>
      <c r="AL367" s="109"/>
      <c r="AM367" s="109"/>
      <c r="AN367" s="109"/>
      <c r="AO367" s="109"/>
      <c r="AP367" s="109"/>
      <c r="AQ367" s="109" t="s">
        <v>23</v>
      </c>
      <c r="AR367" s="109"/>
      <c r="AS367" s="109"/>
      <c r="AT367" s="109"/>
      <c r="AU367" s="111" t="s">
        <v>24</v>
      </c>
      <c r="AV367" s="112"/>
      <c r="AW367" s="112"/>
      <c r="AX367" s="113"/>
    </row>
    <row r="368" spans="1:50" ht="24"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c r="A399" s="9"/>
      <c r="B399" s="61" t="s">
        <v>375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03"/>
      <c r="B400" s="103"/>
      <c r="C400" s="109" t="s">
        <v>369</v>
      </c>
      <c r="D400" s="109"/>
      <c r="E400" s="109"/>
      <c r="F400" s="109"/>
      <c r="G400" s="109"/>
      <c r="H400" s="109"/>
      <c r="I400" s="109"/>
      <c r="J400" s="109"/>
      <c r="K400" s="109"/>
      <c r="L400" s="109"/>
      <c r="M400" s="109" t="s">
        <v>370</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371</v>
      </c>
      <c r="AL400" s="109"/>
      <c r="AM400" s="109"/>
      <c r="AN400" s="109"/>
      <c r="AO400" s="109"/>
      <c r="AP400" s="109"/>
      <c r="AQ400" s="109" t="s">
        <v>23</v>
      </c>
      <c r="AR400" s="109"/>
      <c r="AS400" s="109"/>
      <c r="AT400" s="109"/>
      <c r="AU400" s="111" t="s">
        <v>24</v>
      </c>
      <c r="AV400" s="112"/>
      <c r="AW400" s="112"/>
      <c r="AX400" s="113"/>
    </row>
    <row r="401" spans="1:50" ht="24"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2" spans="1:50">
      <c r="A432" s="9"/>
      <c r="B432" s="61" t="s">
        <v>376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03"/>
      <c r="B433" s="103"/>
      <c r="C433" s="109" t="s">
        <v>369</v>
      </c>
      <c r="D433" s="109"/>
      <c r="E433" s="109"/>
      <c r="F433" s="109"/>
      <c r="G433" s="109"/>
      <c r="H433" s="109"/>
      <c r="I433" s="109"/>
      <c r="J433" s="109"/>
      <c r="K433" s="109"/>
      <c r="L433" s="109"/>
      <c r="M433" s="109" t="s">
        <v>370</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371</v>
      </c>
      <c r="AL433" s="109"/>
      <c r="AM433" s="109"/>
      <c r="AN433" s="109"/>
      <c r="AO433" s="109"/>
      <c r="AP433" s="109"/>
      <c r="AQ433" s="109" t="s">
        <v>23</v>
      </c>
      <c r="AR433" s="109"/>
      <c r="AS433" s="109"/>
      <c r="AT433" s="109"/>
      <c r="AU433" s="111" t="s">
        <v>24</v>
      </c>
      <c r="AV433" s="112"/>
      <c r="AW433" s="112"/>
      <c r="AX433" s="113"/>
    </row>
    <row r="434" spans="1:50" ht="24"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5" spans="1:50">
      <c r="A465" s="9"/>
      <c r="B465" s="61" t="s">
        <v>377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03"/>
      <c r="B466" s="103"/>
      <c r="C466" s="109" t="s">
        <v>369</v>
      </c>
      <c r="D466" s="109"/>
      <c r="E466" s="109"/>
      <c r="F466" s="109"/>
      <c r="G466" s="109"/>
      <c r="H466" s="109"/>
      <c r="I466" s="109"/>
      <c r="J466" s="109"/>
      <c r="K466" s="109"/>
      <c r="L466" s="109"/>
      <c r="M466" s="109" t="s">
        <v>370</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371</v>
      </c>
      <c r="AL466" s="109"/>
      <c r="AM466" s="109"/>
      <c r="AN466" s="109"/>
      <c r="AO466" s="109"/>
      <c r="AP466" s="109"/>
      <c r="AQ466" s="109" t="s">
        <v>23</v>
      </c>
      <c r="AR466" s="109"/>
      <c r="AS466" s="109"/>
      <c r="AT466" s="109"/>
      <c r="AU466" s="111" t="s">
        <v>24</v>
      </c>
      <c r="AV466" s="112"/>
      <c r="AW466" s="112"/>
      <c r="AX466" s="113"/>
    </row>
    <row r="467" spans="1:50" ht="24"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c r="A497" s="675" t="s">
        <v>323</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horizontalDpi="4294967292" r:id="rId1"/>
  <headerFooter differentFirst="1" alignWithMargins="0"/>
  <rowBreaks count="2" manualBreakCount="2">
    <brk id="105" max="49"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6"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378</v>
      </c>
      <c r="W2" s="44" t="s">
        <v>356</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386</v>
      </c>
      <c r="R3" s="15" t="str">
        <f t="shared" ref="R3:R8" si="3">IF(Q3="","",P3)</f>
        <v>委託・請負</v>
      </c>
      <c r="S3" s="15" t="str">
        <f t="shared" ref="S3:S8" si="4">IF(R3="",S2,IF(S2&lt;&gt;"",CONCATENATE(S2,"、",R3),R3))</f>
        <v>委託・請負</v>
      </c>
      <c r="T3" s="15"/>
      <c r="U3" s="44" t="s">
        <v>358</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359</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355</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新27-0033</vt:lpstr>
      <vt:lpstr>入力規則等</vt:lpstr>
      <vt:lpstr>'新27-0033'!Print_Area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2015-06-11T08:19:56Z</cp:lastPrinted>
  <dcterms:created xsi:type="dcterms:W3CDTF">2012-03-13T00:50:25Z</dcterms:created>
  <dcterms:modified xsi:type="dcterms:W3CDTF">2015-07-21T08:35:09Z</dcterms:modified>
</cp:coreProperties>
</file>