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<sst xmlns="http://schemas.openxmlformats.org/spreadsheetml/2006/main" count="1265" uniqueCount="503">
  <si>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</si>
  <si>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</si>
  <si>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</si>
  <si>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</si>
  <si>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</si>
  <si>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</si>
  <si>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</si>
  <si>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</si>
  <si>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</si>
  <si>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</si>
  <si>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</si>
  <si>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</si>
  <si>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</si>
  <si>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</si>
  <si>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</si>
  <si>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</si>
  <si>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</si>
  <si>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</si>
  <si>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</si>
  <si>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</si>
  <si>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</si>
  <si>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</si>
  <si>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</si>
  <si>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</si>
  <si>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</si>
  <si>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</si>
  <si>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</si>
  <si>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</si>
  <si>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</si>
  <si>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</si>
  <si>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</si>
  <si>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</si>
  <si>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</si>
  <si>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</si>
  <si>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</si>
  <si>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</si>
  <si>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</si>
  <si>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</si>
  <si>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</si>
  <si>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</si>
  <si>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</si>
  <si>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</si>
  <si>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</si>
  <si>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</si>
  <si>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</si>
  <si>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</si>
  <si>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</si>
  <si>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</si>
  <si>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</si>
  <si>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</si>
  <si>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</si>
  <si>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</si>
  <si>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</si>
  <si>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</si>
  <si>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</si>
  <si>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</si>
  <si>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</si>
  <si>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</si>
  <si>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</si>
  <si>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</si>
  <si>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</si>
  <si>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</si>
  <si>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</si>
  <si>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</si>
  <si>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</si>
  <si>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</si>
  <si>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</si>
  <si>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</si>
  <si>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</si>
  <si>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</si>
  <si>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</si>
  <si>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</si>
  <si>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</si>
  <si>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</si>
  <si>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</si>
  <si>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</si>
  <si>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</si>
  <si>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</si>
  <si>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</si>
  <si>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</si>
  <si>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</si>
  <si>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</si>
  <si>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</si>
  <si>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</si>
  <si>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</si>
  <si>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</si>
  <si>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</si>
  <si>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</si>
  <si>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</si>
  <si>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</si>
  <si>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</si>
  <si>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</si>
  <si>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</si>
  <si>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</si>
  <si>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</si>
  <si>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</si>
  <si>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</si>
  <si>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</si>
  <si>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</si>
  <si>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</si>
  <si>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</si>
  <si>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</si>
  <si>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</si>
  <si>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</si>
  <si>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</si>
  <si>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</si>
  <si>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</si>
  <si>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</si>
  <si>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</si>
  <si>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</si>
  <si>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</si>
  <si>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</si>
  <si>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</si>
  <si>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</si>
  <si>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</si>
  <si>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</si>
  <si>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</si>
  <si>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</si>
  <si>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</si>
  <si>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</si>
  <si>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</si>
  <si>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</si>
  <si>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</si>
  <si>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</si>
  <si>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</si>
  <si>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</si>
  <si>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</si>
  <si>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</si>
  <si>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</si>
  <si>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</si>
  <si>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</si>
  <si>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</si>
  <si>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</si>
  <si>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</si>
  <si>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</si>
  <si>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</si>
  <si>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</si>
  <si>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</si>
  <si>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</si>
  <si>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</si>
  <si>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</si>
  <si>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</si>
  <si>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</si>
  <si>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</si>
  <si>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</si>
  <si>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</si>
  <si>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</si>
  <si>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</si>
  <si>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</si>
  <si>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</si>
  <si>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</si>
  <si>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</si>
  <si>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</si>
  <si>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</si>
  <si>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</si>
  <si>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</si>
  <si>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</si>
  <si>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</si>
  <si>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</si>
  <si>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</si>
  <si>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</si>
  <si>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</si>
  <si>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</si>
  <si>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</si>
  <si>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</si>
  <si>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</si>
  <si>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</si>
  <si>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</si>
  <si>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</si>
  <si>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</si>
  <si>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</si>
  <si>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</si>
  <si>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</si>
  <si>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</si>
  <si>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</si>
  <si>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</si>
  <si>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</si>
  <si>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</si>
  <si>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</si>
  <si>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</si>
  <si>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</si>
  <si>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</si>
  <si>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</si>
  <si>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</si>
  <si>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</si>
  <si>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</si>
  <si>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</si>
  <si>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</si>
  <si>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</si>
  <si>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</si>
  <si>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</si>
  <si>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</si>
  <si>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</si>
  <si>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</si>
  <si>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</si>
  <si>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</si>
  <si>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</si>
  <si>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</si>
  <si>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</si>
  <si>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</si>
  <si>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</si>
  <si>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</si>
  <si>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</si>
  <si>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</si>
  <si>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</si>
  <si>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</si>
  <si>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</si>
  <si>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</si>
  <si>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</si>
  <si>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</si>
  <si>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</si>
  <si>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</si>
  <si>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</si>
  <si>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</si>
  <si>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</si>
  <si>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</si>
  <si>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</si>
  <si>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</si>
  <si>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</si>
  <si>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</si>
  <si>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</si>
  <si>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</si>
  <si>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</si>
  <si>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</si>
  <si>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</si>
  <si>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</si>
  <si>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</si>
  <si>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</si>
  <si>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</si>
  <si>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</si>
  <si>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</si>
  <si>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</si>
  <si>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</si>
  <si>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</si>
  <si>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</si>
  <si>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</si>
  <si>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</si>
  <si>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</si>
  <si>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</si>
  <si>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</si>
  <si>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</si>
  <si>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</si>
  <si>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</si>
  <si>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</si>
  <si>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</si>
  <si>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</si>
  <si>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</si>
  <si>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</si>
  <si>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</si>
  <si>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</si>
  <si>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</si>
  <si>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</si>
  <si>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</si>
  <si>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</si>
  <si>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</si>
  <si>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</si>
  <si>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</si>
  <si>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</si>
  <si>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</si>
  <si>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</si>
  <si>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</si>
  <si>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</si>
  <si>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</si>
  <si>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</si>
  <si>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</si>
  <si>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</si>
  <si>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</si>
  <si>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</si>
  <si>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</si>
  <si>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</si>
  <si>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</si>
  <si>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</si>
  <si>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</si>
  <si>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</si>
  <si>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</si>
  <si>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</si>
  <si>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</si>
  <si>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</si>
  <si>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</si>
  <si>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</si>
  <si>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</si>
  <si>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</si>
  <si>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</si>
  <si>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</si>
  <si>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</si>
  <si>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</si>
  <si>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</si>
  <si>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</si>
  <si>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</si>
  <si>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</si>
  <si>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</si>
  <si>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</si>
  <si>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</si>
  <si>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</si>
  <si>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</si>
  <si>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</si>
  <si>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</si>
  <si>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</si>
  <si>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</si>
  <si>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</si>
  <si>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</si>
  <si>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</si>
  <si>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</si>
  <si>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</si>
  <si>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</si>
  <si>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</si>
  <si>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</si>
  <si>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</si>
  <si>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</si>
  <si>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</si>
  <si>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</si>
  <si>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</si>
  <si>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</si>
  <si>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</si>
  <si>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</si>
  <si>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</si>
  <si>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</si>
  <si>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</si>
  <si>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</si>
  <si>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</si>
  <si>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</si>
  <si>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</si>
  <si>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</si>
  <si>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</si>
  <si>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</si>
  <si>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</si>
  <si>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</si>
  <si>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</si>
  <si>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</si>
  <si>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</si>
  <si>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</si>
  <si>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</si>
  <si>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</si>
  <si>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</si>
  <si>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</si>
  <si>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</si>
  <si>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</si>
  <si>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</si>
  <si>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</si>
  <si>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</si>
  <si>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</si>
  <si>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</si>
  <si>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</si>
  <si>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</si>
  <si>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</si>
  <si>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</si>
  <si>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</si>
  <si>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</si>
  <si>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</si>
  <si>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</si>
  <si>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</si>
  <si>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</si>
  <si>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</si>
  <si>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</si>
  <si>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</si>
  <si>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</si>
  <si>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</si>
  <si>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</si>
  <si>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</si>
  <si>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</si>
  <si>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</si>
  <si>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</si>
  <si>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</si>
  <si>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</si>
  <si>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</si>
  <si>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</si>
  <si>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</si>
  <si>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</si>
  <si>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</si>
  <si>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</si>
  <si>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</si>
  <si>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</si>
  <si>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</si>
  <si>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</si>
  <si>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</si>
  <si>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</si>
  <si>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</si>
  <si>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</si>
  <si>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</si>
  <si>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</si>
  <si>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</si>
  <si>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</si>
  <si>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</si>
  <si>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</si>
  <si>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</si>
  <si>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</si>
  <si>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</si>
  <si>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</si>
  <si>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</si>
  <si>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</si>
  <si>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</si>
  <si>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</si>
  <si>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</si>
  <si>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</si>
  <si>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</si>
  <si>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</si>
  <si>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</si>
  <si>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</si>
  <si>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</si>
  <si>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</si>
  <si>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</si>
  <si>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</si>
  <si>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</si>
  <si>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</si>
  <si>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</si>
  <si>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</si>
  <si>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</si>
  <si>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</si>
  <si>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</si>
  <si>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</si>
  <si>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</si>
  <si>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</si>
  <si>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</si>
  <si>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</si>
  <si>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</si>
  <si>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</si>
  <si>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</si>
  <si>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</si>
  <si>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</si>
  <si>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</si>
  <si>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</si>
  <si>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</si>
  <si>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</si>
  <si>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</si>
  <si>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</si>
  <si>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</si>
  <si>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</si>
  <si>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</si>
  <si>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</si>
  <si>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</si>
  <si>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</si>
  <si>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</si>
  <si>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</si>
  <si>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</si>
  <si>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</si>
  <si>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</si>
  <si>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</si>
  <si>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</si>
  <si>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</si>
  <si>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</si>
  <si>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</si>
  <si>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</si>
  <si>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</si>
  <si>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</si>
  <si>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</si>
  <si>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</si>
  <si>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</si>
  <si>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</si>
  <si>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</si>
  <si>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</si>
  <si>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</si>
  <si>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</si>
  <si>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</si>
  <si>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</si>
  <si>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</si>
  <si>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</si>
  <si>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</si>
  <si>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</si>
  <si>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</si>
  <si>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</si>
  <si>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</si>
  <si>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</si>
  <si>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</si>
  <si>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</si>
  <si>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</si>
  <si>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</si>
  <si>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</si>
  <si>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</si>
  <si>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</si>
  <si>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</si>
  <si>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米国における我が国応援団発掘育成事業</t>
    <rPh sb="0" eb="16">
      <t>オウエンダン</t>
    </rPh>
    <rPh sb="16" eb="18">
      <t>ジギョウ</t>
    </rPh>
    <phoneticPr fontId="5"/>
  </si>
  <si>
    <t>○</t>
  </si>
  <si>
    <t>Ⅰ－２－１北米諸国との政治分野での協力推進　　　　　　　日本再興戦略</t>
    <phoneticPr fontId="5"/>
  </si>
  <si>
    <t>北米第一課　　　　　　　　　　　　　　　　　　日米安全保障条約課</t>
    <rPh sb="0" eb="5">
      <t>ベイイチ</t>
    </rPh>
    <rPh sb="23" eb="32">
      <t>ベイホ</t>
    </rPh>
    <phoneticPr fontId="5"/>
  </si>
  <si>
    <t>課長　石月　英雄　　　課長　河邉　賢裕</t>
    <rPh sb="0" eb="2">
      <t>カチョウ</t>
    </rPh>
    <rPh sb="3" eb="5">
      <t>イシヅキ</t>
    </rPh>
    <rPh sb="6" eb="8">
      <t>ヒデオ</t>
    </rPh>
    <rPh sb="11" eb="13">
      <t>カチョウ</t>
    </rPh>
    <rPh sb="14" eb="16">
      <t>コウベ</t>
    </rPh>
    <rPh sb="17" eb="18">
      <t>ケン</t>
    </rPh>
    <rPh sb="18" eb="19">
      <t>ユウ</t>
    </rPh>
    <phoneticPr fontId="5"/>
  </si>
  <si>
    <t>北米局</t>
    <rPh sb="0" eb="3">
      <t>ホクベイキョク</t>
    </rPh>
    <phoneticPr fontId="5"/>
  </si>
  <si>
    <t>－</t>
    <phoneticPr fontId="5"/>
  </si>
  <si>
    <t>米国議会において日本の「応援団」を増やしていく観点から、2014年に組織された米日コーカス（7月11日時点で75名の下院議員が参加）をはじめとする日本と関わりを深めている、もしくは深める意思のある米国議員等の活動を在米国大使館及び総領事館が支援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phoneticPr fontId="5"/>
  </si>
  <si>
    <t>-</t>
    <phoneticPr fontId="5"/>
  </si>
  <si>
    <t>-</t>
    <phoneticPr fontId="5"/>
  </si>
  <si>
    <t>成果目標は，米国議会における我が国「応援団」の形成・拡大とそれに伴う我が国立場に関する理解の増進であるものの，右成果は必ずしも数値化できないことから，成果実績としては，米日コーカス、在日米軍経験者同窓会をはじめとする日本関連団体への参加者数とする。</t>
    <phoneticPr fontId="5"/>
  </si>
  <si>
    <t>執行額／実施イベント・会合等の件数　　　　　　　　　　　　　　</t>
    <phoneticPr fontId="5"/>
  </si>
  <si>
    <t>交流イベント開催経費</t>
    <rPh sb="0" eb="2">
      <t>コウリュウ</t>
    </rPh>
    <rPh sb="6" eb="8">
      <t>カイサイ</t>
    </rPh>
    <rPh sb="8" eb="10">
      <t>ケイヒ</t>
    </rPh>
    <phoneticPr fontId="5"/>
  </si>
  <si>
    <t>会議費</t>
    <rPh sb="0" eb="3">
      <t>カイギヒ</t>
    </rPh>
    <phoneticPr fontId="5"/>
  </si>
  <si>
    <t>イベント参加旅費</t>
    <rPh sb="4" eb="6">
      <t>サンカ</t>
    </rPh>
    <rPh sb="6" eb="8">
      <t>リョヒ</t>
    </rPh>
    <phoneticPr fontId="5"/>
  </si>
  <si>
    <t>新しい日本のための優先課題推進枠</t>
    <phoneticPr fontId="5"/>
  </si>
  <si>
    <t>‐</t>
  </si>
  <si>
    <t>予算の執行に当たっては、単位当たりのコストの削減に努め、目標達成に向け事業を実施していく。</t>
    <phoneticPr fontId="5"/>
  </si>
  <si>
    <r>
      <t>新2</t>
    </r>
    <r>
      <rPr>
        <sz val="11"/>
        <rFont val="ＭＳ Ｐゴシック"/>
        <family val="3"/>
        <charset val="128"/>
      </rPr>
      <t>7-05</t>
    </r>
    <rPh sb="0" eb="1">
      <t>シン</t>
    </rPh>
    <phoneticPr fontId="5"/>
  </si>
  <si>
    <t>人</t>
    <rPh sb="0" eb="1">
      <t>ニン</t>
    </rPh>
    <phoneticPr fontId="5"/>
  </si>
  <si>
    <t>日本関連団体への参加者数</t>
    <rPh sb="0" eb="2">
      <t>ニホン</t>
    </rPh>
    <rPh sb="2" eb="4">
      <t>カンレン</t>
    </rPh>
    <rPh sb="4" eb="6">
      <t>ダンタイ</t>
    </rPh>
    <rPh sb="8" eb="11">
      <t>サンカシャ</t>
    </rPh>
    <rPh sb="11" eb="12">
      <t>スウ</t>
    </rPh>
    <phoneticPr fontId="5"/>
  </si>
  <si>
    <t>米国での応援団を増やすことは、日本乃至日本人への理解促進に資することから、ニーズを反映している。</t>
    <rPh sb="0" eb="2">
      <t>ベイコク</t>
    </rPh>
    <rPh sb="4" eb="7">
      <t>オウエンダン</t>
    </rPh>
    <rPh sb="8" eb="9">
      <t>フ</t>
    </rPh>
    <rPh sb="15" eb="17">
      <t>ニホン</t>
    </rPh>
    <rPh sb="17" eb="19">
      <t>ナイシ</t>
    </rPh>
    <rPh sb="19" eb="22">
      <t>ニホンジン</t>
    </rPh>
    <rPh sb="24" eb="26">
      <t>リカイ</t>
    </rPh>
    <rPh sb="26" eb="28">
      <t>ソクシン</t>
    </rPh>
    <rPh sb="29" eb="30">
      <t>シ</t>
    </rPh>
    <rPh sb="41" eb="43">
      <t>ハンエイ</t>
    </rPh>
    <phoneticPr fontId="5"/>
  </si>
  <si>
    <t>日本政府が行うことによって、信頼感を与えると共に多くの関心を集めることができる。</t>
    <rPh sb="0" eb="2">
      <t>ニホン</t>
    </rPh>
    <rPh sb="2" eb="4">
      <t>セイフ</t>
    </rPh>
    <rPh sb="5" eb="6">
      <t>オコナ</t>
    </rPh>
    <rPh sb="14" eb="17">
      <t>シンライカン</t>
    </rPh>
    <rPh sb="18" eb="19">
      <t>アタ</t>
    </rPh>
    <rPh sb="22" eb="23">
      <t>トモ</t>
    </rPh>
    <rPh sb="24" eb="25">
      <t>オオ</t>
    </rPh>
    <rPh sb="27" eb="29">
      <t>カンシン</t>
    </rPh>
    <rPh sb="30" eb="31">
      <t>アツ</t>
    </rPh>
    <phoneticPr fontId="5"/>
  </si>
  <si>
    <t>123/37</t>
    <phoneticPr fontId="5"/>
  </si>
  <si>
    <t>対日理解を促進する上で、米国民を代表する議員や影響力を有する在日米軍関係者にアプローチすることは適切。</t>
    <rPh sb="0" eb="2">
      <t>タイニチ</t>
    </rPh>
    <rPh sb="2" eb="4">
      <t>リカイ</t>
    </rPh>
    <rPh sb="5" eb="7">
      <t>ソクシン</t>
    </rPh>
    <rPh sb="9" eb="10">
      <t>ウエ</t>
    </rPh>
    <rPh sb="12" eb="15">
      <t>ベイコクミン</t>
    </rPh>
    <rPh sb="16" eb="18">
      <t>ダイヒョウ</t>
    </rPh>
    <rPh sb="20" eb="22">
      <t>ギイン</t>
    </rPh>
    <rPh sb="23" eb="26">
      <t>エイキョウリョク</t>
    </rPh>
    <rPh sb="27" eb="28">
      <t>ユウ</t>
    </rPh>
    <rPh sb="30" eb="32">
      <t>ザイニチ</t>
    </rPh>
    <rPh sb="32" eb="34">
      <t>ベイグン</t>
    </rPh>
    <rPh sb="34" eb="37">
      <t>カンケイシャ</t>
    </rPh>
    <rPh sb="37" eb="38">
      <t>グンジン</t>
    </rPh>
    <rPh sb="48" eb="50">
      <t>テキセツ</t>
    </rPh>
    <phoneticPr fontId="5"/>
  </si>
  <si>
    <t>-</t>
    <phoneticPr fontId="5"/>
  </si>
  <si>
    <t>-</t>
    <phoneticPr fontId="5"/>
  </si>
  <si>
    <t>活動指標は議員・補佐官や在日米軍経験者との会合､レセプション、日本からの要人・議員往訪等の機会を捉えた交流イベント、文化人を招致した本格的な文化イベント等への動員人数。活動実績はイベント等の実施件数。</t>
    <phoneticPr fontId="5"/>
  </si>
  <si>
    <t>件</t>
    <rPh sb="0" eb="1">
      <t>ケン</t>
    </rPh>
    <phoneticPr fontId="5"/>
  </si>
  <si>
    <t>件</t>
    <rPh sb="0" eb="1">
      <t>ケン</t>
    </rPh>
    <phoneticPr fontId="5"/>
  </si>
  <si>
    <t>百万円</t>
    <rPh sb="0" eb="2">
      <t>ヒャクマン</t>
    </rPh>
    <rPh sb="2" eb="3">
      <t>エン</t>
    </rPh>
    <phoneticPr fontId="5"/>
  </si>
  <si>
    <t>百万円/件数</t>
    <rPh sb="0" eb="1">
      <t>ヒャク</t>
    </rPh>
    <rPh sb="1" eb="3">
      <t>マンエン</t>
    </rPh>
    <rPh sb="4" eb="6">
      <t>ケンスウ</t>
    </rPh>
    <phoneticPr fontId="5"/>
  </si>
  <si>
    <t>具体的には、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さらに、「在日米軍経験者同窓会」の事務局機能の強化及び同組織によるＨＰの作成・運営、広報に加え、主要米軍基地所在公館等を拠点とした在日米軍関係者を対象としたレセプション等を開催。</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</si>
</sst>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4" applyFont="1" applyBorder="1" applyAlignment="1" applyProtection="1">
      <alignment horizontal="center" vertical="center" wrapText="1" shrinkToFit="1"/>
      <protection locked="0"/>
    </xf>
    <xf numFmtId="0" fontId="3" fillId="0" borderId="26" xfId="4" applyFont="1" applyBorder="1" applyAlignment="1" applyProtection="1">
      <alignment horizontal="center" vertical="center" wrapText="1" shrinkToFit="1"/>
      <protection locked="0"/>
    </xf>
    <xf numFmtId="0" fontId="3" fillId="0" borderId="27" xfId="4"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wrapText="1" shrinkToFit="1"/>
      <protection locked="0"/>
    </xf>
    <xf numFmtId="0" fontId="12"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47625</xdr:rowOff>
        </xdr:from>
        <xdr:to>
          <xdr:col>47</xdr:col>
          <xdr:colOff>104775</xdr:colOff>
          <xdr:row>45</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176</xdr:row>
          <xdr:rowOff>676275</xdr:rowOff>
        </xdr:from>
        <xdr:to>
          <xdr:col>43</xdr:col>
          <xdr:colOff>142875</xdr:colOff>
          <xdr:row>229</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229</xdr:row>
          <xdr:rowOff>238125</xdr:rowOff>
        </xdr:from>
        <xdr:to>
          <xdr:col>43</xdr:col>
          <xdr:colOff>142875</xdr:colOff>
          <xdr:row>496</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0</xdr:rowOff>
    </xdr:from>
    <xdr:to>
      <xdr:col>33</xdr:col>
      <xdr:colOff>107576</xdr:colOff>
      <xdr:row>142</xdr:row>
      <xdr:rowOff>321607</xdr:rowOff>
    </xdr:to>
    <xdr:sp macro="" textlink="">
      <xdr:nvSpPr>
        <xdr:cNvPr id="5" name="テキスト ボックス 4"/>
        <xdr:cNvSpPr txBox="1"/>
      </xdr:nvSpPr>
      <xdr:spPr>
        <a:xfrm>
          <a:off x="3585882" y="51322941"/>
          <a:ext cx="2438400" cy="668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外務省</a:t>
          </a:r>
          <a:endParaRPr kumimoji="1" lang="en-US" altLang="ja-JP" sz="1400"/>
        </a:p>
        <a:p>
          <a:pPr algn="ctr"/>
          <a:r>
            <a:rPr kumimoji="1" lang="ja-JP" altLang="en-US" sz="1400"/>
            <a:t>（</a:t>
          </a:r>
          <a:r>
            <a:rPr kumimoji="1" lang="en-US" altLang="ja-JP" sz="1400"/>
            <a:t>123</a:t>
          </a:r>
          <a:r>
            <a:rPr kumimoji="1" lang="ja-JP" altLang="en-US" sz="1400"/>
            <a:t>百万円）</a:t>
          </a:r>
        </a:p>
      </xdr:txBody>
    </xdr:sp>
    <xdr:clientData/>
  </xdr:twoCellAnchor>
  <xdr:twoCellAnchor>
    <xdr:from>
      <xdr:col>27</xdr:col>
      <xdr:colOff>11206</xdr:colOff>
      <xdr:row>145</xdr:row>
      <xdr:rowOff>0</xdr:rowOff>
    </xdr:from>
    <xdr:to>
      <xdr:col>27</xdr:col>
      <xdr:colOff>11206</xdr:colOff>
      <xdr:row>149</xdr:row>
      <xdr:rowOff>134471</xdr:rowOff>
    </xdr:to>
    <xdr:cxnSp macro="">
      <xdr:nvCxnSpPr>
        <xdr:cNvPr id="7" name="直線矢印コネクタ 6"/>
        <xdr:cNvCxnSpPr/>
      </xdr:nvCxnSpPr>
      <xdr:spPr>
        <a:xfrm>
          <a:off x="4852147" y="52712471"/>
          <a:ext cx="0" cy="152400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11206</xdr:colOff>
      <xdr:row>146</xdr:row>
      <xdr:rowOff>324971</xdr:rowOff>
    </xdr:from>
    <xdr:to>
      <xdr:col>35</xdr:col>
      <xdr:colOff>156883</xdr:colOff>
      <xdr:row>146</xdr:row>
      <xdr:rowOff>324972</xdr:rowOff>
    </xdr:to>
    <xdr:cxnSp macro="">
      <xdr:nvCxnSpPr>
        <xdr:cNvPr id="8" name="直線コネクタ 7"/>
        <xdr:cNvCxnSpPr/>
      </xdr:nvCxnSpPr>
      <xdr:spPr>
        <a:xfrm>
          <a:off x="3059206" y="53384824"/>
          <a:ext cx="3372971" cy="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168088</xdr:colOff>
      <xdr:row>146</xdr:row>
      <xdr:rowOff>302559</xdr:rowOff>
    </xdr:from>
    <xdr:to>
      <xdr:col>16</xdr:col>
      <xdr:colOff>168088</xdr:colOff>
      <xdr:row>149</xdr:row>
      <xdr:rowOff>168088</xdr:rowOff>
    </xdr:to>
    <xdr:cxnSp macro="">
      <xdr:nvCxnSpPr>
        <xdr:cNvPr id="10" name="直線矢印コネクタ 9"/>
        <xdr:cNvCxnSpPr/>
      </xdr:nvCxnSpPr>
      <xdr:spPr>
        <a:xfrm>
          <a:off x="3036794" y="53362412"/>
          <a:ext cx="0" cy="90767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168088</xdr:colOff>
      <xdr:row>146</xdr:row>
      <xdr:rowOff>324971</xdr:rowOff>
    </xdr:from>
    <xdr:to>
      <xdr:col>35</xdr:col>
      <xdr:colOff>168089</xdr:colOff>
      <xdr:row>149</xdr:row>
      <xdr:rowOff>129427</xdr:rowOff>
    </xdr:to>
    <xdr:cxnSp macro="">
      <xdr:nvCxnSpPr>
        <xdr:cNvPr id="12" name="直線矢印コネクタ 11"/>
        <xdr:cNvCxnSpPr/>
      </xdr:nvCxnSpPr>
      <xdr:spPr>
        <a:xfrm>
          <a:off x="6443382" y="53384824"/>
          <a:ext cx="1" cy="8466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150</xdr:row>
      <xdr:rowOff>0</xdr:rowOff>
    </xdr:from>
    <xdr:to>
      <xdr:col>20</xdr:col>
      <xdr:colOff>173132</xdr:colOff>
      <xdr:row>153</xdr:row>
      <xdr:rowOff>47626</xdr:rowOff>
    </xdr:to>
    <xdr:sp macro="" textlink="">
      <xdr:nvSpPr>
        <xdr:cNvPr id="13" name="テキスト ボックス 12"/>
        <xdr:cNvSpPr txBox="1"/>
      </xdr:nvSpPr>
      <xdr:spPr>
        <a:xfrm>
          <a:off x="2330824" y="54449382"/>
          <a:ext cx="1428190" cy="1089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シンクタンク，笹川平和財団</a:t>
          </a:r>
          <a:r>
            <a:rPr kumimoji="1" lang="en-US" altLang="ja-JP" sz="1100"/>
            <a:t>USA</a:t>
          </a:r>
          <a:r>
            <a:rPr kumimoji="1" lang="ja-JP" altLang="en-US" sz="1100"/>
            <a:t>，旅行会社等</a:t>
          </a:r>
          <a:endParaRPr kumimoji="1" lang="en-US" altLang="ja-JP" sz="1100"/>
        </a:p>
        <a:p>
          <a:r>
            <a:rPr kumimoji="1" lang="ja-JP" altLang="en-US" sz="1100"/>
            <a:t>（</a:t>
          </a:r>
          <a:r>
            <a:rPr kumimoji="1" lang="en-US" altLang="ja-JP" sz="1100"/>
            <a:t>112</a:t>
          </a:r>
          <a:r>
            <a:rPr kumimoji="1" lang="ja-JP" altLang="en-US" sz="1100"/>
            <a:t>百万円）</a:t>
          </a:r>
        </a:p>
      </xdr:txBody>
    </xdr:sp>
    <xdr:clientData/>
  </xdr:twoCellAnchor>
  <xdr:twoCellAnchor>
    <xdr:from>
      <xdr:col>24</xdr:col>
      <xdr:colOff>0</xdr:colOff>
      <xdr:row>150</xdr:row>
      <xdr:rowOff>0</xdr:rowOff>
    </xdr:from>
    <xdr:to>
      <xdr:col>30</xdr:col>
      <xdr:colOff>72839</xdr:colOff>
      <xdr:row>152</xdr:row>
      <xdr:rowOff>10084</xdr:rowOff>
    </xdr:to>
    <xdr:sp macro="" textlink="">
      <xdr:nvSpPr>
        <xdr:cNvPr id="15" name="テキスト ボックス 14"/>
        <xdr:cNvSpPr txBox="1"/>
      </xdr:nvSpPr>
      <xdr:spPr>
        <a:xfrm>
          <a:off x="4303059" y="54449382"/>
          <a:ext cx="1148604" cy="704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B.</a:t>
          </a:r>
          <a:r>
            <a:rPr kumimoji="1" lang="ja-JP" altLang="en-US" sz="1100" b="0"/>
            <a:t>現地業者等</a:t>
          </a:r>
          <a:endParaRPr kumimoji="1" lang="en-US" altLang="ja-JP" sz="1100" b="0"/>
        </a:p>
        <a:p>
          <a:r>
            <a:rPr kumimoji="1" lang="ja-JP" altLang="en-US" sz="1100" b="0"/>
            <a:t>（</a:t>
          </a:r>
          <a:r>
            <a:rPr kumimoji="1" lang="en-US" altLang="ja-JP" sz="1100" b="0">
              <a:solidFill>
                <a:sysClr val="windowText" lastClr="000000"/>
              </a:solidFill>
            </a:rPr>
            <a:t>10</a:t>
          </a:r>
          <a:r>
            <a:rPr kumimoji="1" lang="ja-JP" altLang="en-US" sz="1100" b="0"/>
            <a:t>百万円）</a:t>
          </a:r>
        </a:p>
      </xdr:txBody>
    </xdr:sp>
    <xdr:clientData/>
  </xdr:twoCellAnchor>
  <xdr:twoCellAnchor>
    <xdr:from>
      <xdr:col>33</xdr:col>
      <xdr:colOff>0</xdr:colOff>
      <xdr:row>150</xdr:row>
      <xdr:rowOff>0</xdr:rowOff>
    </xdr:from>
    <xdr:to>
      <xdr:col>39</xdr:col>
      <xdr:colOff>74520</xdr:colOff>
      <xdr:row>152</xdr:row>
      <xdr:rowOff>10084</xdr:rowOff>
    </xdr:to>
    <xdr:sp macro="" textlink="">
      <xdr:nvSpPr>
        <xdr:cNvPr id="17" name="テキスト ボックス 16"/>
        <xdr:cNvSpPr txBox="1"/>
      </xdr:nvSpPr>
      <xdr:spPr>
        <a:xfrm>
          <a:off x="5916706" y="54449382"/>
          <a:ext cx="1150285" cy="704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C.</a:t>
          </a:r>
          <a:r>
            <a:rPr kumimoji="1" lang="ja-JP" altLang="en-US" sz="1100" b="0"/>
            <a:t>在外職員</a:t>
          </a:r>
          <a:endParaRPr kumimoji="1" lang="en-US" altLang="ja-JP" sz="1100" b="0"/>
        </a:p>
        <a:p>
          <a:r>
            <a:rPr kumimoji="1" lang="ja-JP" altLang="en-US" sz="1100" b="0"/>
            <a:t>（</a:t>
          </a:r>
          <a:r>
            <a:rPr kumimoji="1" lang="en-US" altLang="ja-JP" sz="1100" b="0">
              <a:solidFill>
                <a:sysClr val="windowText" lastClr="000000"/>
              </a:solidFill>
            </a:rPr>
            <a:t>2</a:t>
          </a:r>
          <a:r>
            <a:rPr kumimoji="1" lang="ja-JP" altLang="en-US" sz="1100" b="0"/>
            <a:t>百万円）</a:t>
          </a:r>
        </a:p>
      </xdr:txBody>
    </xdr:sp>
    <xdr:clientData/>
  </xdr:twoCellAnchor>
  <xdr:twoCellAnchor>
    <xdr:from>
      <xdr:col>13</xdr:col>
      <xdr:colOff>0</xdr:colOff>
      <xdr:row>153</xdr:row>
      <xdr:rowOff>246530</xdr:rowOff>
    </xdr:from>
    <xdr:to>
      <xdr:col>21</xdr:col>
      <xdr:colOff>47624</xdr:colOff>
      <xdr:row>156</xdr:row>
      <xdr:rowOff>335057</xdr:rowOff>
    </xdr:to>
    <xdr:sp macro="" textlink="">
      <xdr:nvSpPr>
        <xdr:cNvPr id="22" name="テキスト ボックス 21"/>
        <xdr:cNvSpPr txBox="1"/>
      </xdr:nvSpPr>
      <xdr:spPr>
        <a:xfrm>
          <a:off x="2330824" y="55738059"/>
          <a:ext cx="1481976"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知的交流イベント開催</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24</xdr:col>
      <xdr:colOff>0</xdr:colOff>
      <xdr:row>152</xdr:row>
      <xdr:rowOff>123264</xdr:rowOff>
    </xdr:from>
    <xdr:to>
      <xdr:col>32</xdr:col>
      <xdr:colOff>30798</xdr:colOff>
      <xdr:row>155</xdr:row>
      <xdr:rowOff>211791</xdr:rowOff>
    </xdr:to>
    <xdr:sp macro="" textlink="">
      <xdr:nvSpPr>
        <xdr:cNvPr id="24" name="テキスト ボックス 23"/>
        <xdr:cNvSpPr txBox="1"/>
      </xdr:nvSpPr>
      <xdr:spPr>
        <a:xfrm>
          <a:off x="4303059" y="55267411"/>
          <a:ext cx="1465151"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会食・レセプション</a:t>
          </a:r>
          <a:endParaRPr kumimoji="1" lang="en-US" altLang="ja-JP" sz="1100"/>
        </a:p>
        <a:p>
          <a:endParaRPr kumimoji="1" lang="ja-JP" altLang="en-US" sz="1100"/>
        </a:p>
      </xdr:txBody>
    </xdr:sp>
    <xdr:clientData/>
  </xdr:twoCellAnchor>
  <xdr:twoCellAnchor>
    <xdr:from>
      <xdr:col>34</xdr:col>
      <xdr:colOff>56029</xdr:colOff>
      <xdr:row>152</xdr:row>
      <xdr:rowOff>156881</xdr:rowOff>
    </xdr:from>
    <xdr:to>
      <xdr:col>39</xdr:col>
      <xdr:colOff>121577</xdr:colOff>
      <xdr:row>155</xdr:row>
      <xdr:rowOff>245408</xdr:rowOff>
    </xdr:to>
    <xdr:sp macro="" textlink="">
      <xdr:nvSpPr>
        <xdr:cNvPr id="25" name="テキスト ボックス 24"/>
        <xdr:cNvSpPr txBox="1"/>
      </xdr:nvSpPr>
      <xdr:spPr>
        <a:xfrm>
          <a:off x="6152029" y="55301028"/>
          <a:ext cx="962019"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出張旅費</a:t>
          </a:r>
        </a:p>
      </xdr:txBody>
    </xdr:sp>
    <xdr:clientData/>
  </xdr:twoCellAnchor>
  <xdr:twoCellAnchor>
    <xdr:from>
      <xdr:col>33</xdr:col>
      <xdr:colOff>89647</xdr:colOff>
      <xdr:row>152</xdr:row>
      <xdr:rowOff>145677</xdr:rowOff>
    </xdr:from>
    <xdr:to>
      <xdr:col>38</xdr:col>
      <xdr:colOff>107577</xdr:colOff>
      <xdr:row>153</xdr:row>
      <xdr:rowOff>246530</xdr:rowOff>
    </xdr:to>
    <xdr:sp macro="" textlink="">
      <xdr:nvSpPr>
        <xdr:cNvPr id="19" name="大かっこ 18"/>
        <xdr:cNvSpPr/>
      </xdr:nvSpPr>
      <xdr:spPr>
        <a:xfrm>
          <a:off x="6006353" y="55289824"/>
          <a:ext cx="914400"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145675</xdr:colOff>
      <xdr:row>152</xdr:row>
      <xdr:rowOff>123265</xdr:rowOff>
    </xdr:from>
    <xdr:to>
      <xdr:col>30</xdr:col>
      <xdr:colOff>123263</xdr:colOff>
      <xdr:row>153</xdr:row>
      <xdr:rowOff>224118</xdr:rowOff>
    </xdr:to>
    <xdr:sp macro="" textlink="">
      <xdr:nvSpPr>
        <xdr:cNvPr id="20" name="大かっこ 19"/>
        <xdr:cNvSpPr/>
      </xdr:nvSpPr>
      <xdr:spPr>
        <a:xfrm>
          <a:off x="4269440" y="55267412"/>
          <a:ext cx="1232647"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168089</xdr:colOff>
      <xdr:row>153</xdr:row>
      <xdr:rowOff>190501</xdr:rowOff>
    </xdr:from>
    <xdr:to>
      <xdr:col>21</xdr:col>
      <xdr:colOff>33618</xdr:colOff>
      <xdr:row>155</xdr:row>
      <xdr:rowOff>89648</xdr:rowOff>
    </xdr:to>
    <xdr:sp macro="" textlink="">
      <xdr:nvSpPr>
        <xdr:cNvPr id="26" name="大かっこ 25"/>
        <xdr:cNvSpPr/>
      </xdr:nvSpPr>
      <xdr:spPr>
        <a:xfrm>
          <a:off x="2319618" y="55682030"/>
          <a:ext cx="1479176" cy="593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22412</xdr:colOff>
      <xdr:row>142</xdr:row>
      <xdr:rowOff>324971</xdr:rowOff>
    </xdr:from>
    <xdr:to>
      <xdr:col>34</xdr:col>
      <xdr:colOff>21772</xdr:colOff>
      <xdr:row>145</xdr:row>
      <xdr:rowOff>11206</xdr:rowOff>
    </xdr:to>
    <xdr:sp macro="" textlink="">
      <xdr:nvSpPr>
        <xdr:cNvPr id="30" name="大かっこ 29"/>
        <xdr:cNvSpPr/>
      </xdr:nvSpPr>
      <xdr:spPr>
        <a:xfrm>
          <a:off x="3429000" y="51995295"/>
          <a:ext cx="2688772" cy="728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本事業の主催</a:t>
          </a:r>
          <a:endParaRPr lang="ja-JP" altLang="ja-JP">
            <a:effectLst/>
          </a:endParaRPr>
        </a:p>
        <a:p>
          <a:r>
            <a:rPr kumimoji="1" lang="ja-JP" altLang="ja-JP" sz="1100">
              <a:solidFill>
                <a:schemeClr val="tx1"/>
              </a:solidFill>
              <a:effectLst/>
              <a:latin typeface="+mn-lt"/>
              <a:ea typeface="+mn-ea"/>
              <a:cs typeface="+mn-cs"/>
            </a:rPr>
            <a:t>（企画立案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実施等）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361</v>
      </c>
      <c r="AR2" s="106"/>
      <c r="AS2" s="68" t="str">
        <f>IF(OR(AQ2="　", AQ2=""), "", "-")</f>
        <v>-</v>
      </c>
      <c r="AT2" s="107">
        <v>4</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469</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470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475</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99</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0" t="s">
        <v>25</v>
      </c>
      <c r="B7" s="451"/>
      <c r="C7" s="451"/>
      <c r="D7" s="451"/>
      <c r="E7" s="451"/>
      <c r="F7" s="451"/>
      <c r="G7" s="452" t="s">
        <v>476</v>
      </c>
      <c r="H7" s="453"/>
      <c r="I7" s="453"/>
      <c r="J7" s="453"/>
      <c r="K7" s="453"/>
      <c r="L7" s="453"/>
      <c r="M7" s="453"/>
      <c r="N7" s="453"/>
      <c r="O7" s="453"/>
      <c r="P7" s="453"/>
      <c r="Q7" s="453"/>
      <c r="R7" s="453"/>
      <c r="S7" s="453"/>
      <c r="T7" s="453"/>
      <c r="U7" s="453"/>
      <c r="V7" s="454"/>
      <c r="W7" s="454"/>
      <c r="X7" s="454"/>
      <c r="Y7" s="455" t="s">
        <v>5</v>
      </c>
      <c r="Z7" s="398"/>
      <c r="AA7" s="398"/>
      <c r="AB7" s="398"/>
      <c r="AC7" s="398"/>
      <c r="AD7" s="400"/>
      <c r="AE7" s="456" t="s">
        <v>476</v>
      </c>
      <c r="AF7" s="457"/>
      <c r="AG7" s="457"/>
      <c r="AH7" s="457"/>
      <c r="AI7" s="457"/>
      <c r="AJ7" s="457"/>
      <c r="AK7" s="457"/>
      <c r="AL7" s="457"/>
      <c r="AM7" s="457"/>
      <c r="AN7" s="457"/>
      <c r="AO7" s="457"/>
      <c r="AP7" s="457"/>
      <c r="AQ7" s="457"/>
      <c r="AR7" s="457"/>
      <c r="AS7" s="457"/>
      <c r="AT7" s="457"/>
      <c r="AU7" s="457"/>
      <c r="AV7" s="457"/>
      <c r="AW7" s="457"/>
      <c r="AX7" s="458"/>
    </row>
    <row r="8" spans="1:50" ht="31.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477</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2.75" customHeight="1" x14ac:dyDescent="0.15">
      <c r="A10" s="459" t="s">
        <v>36</v>
      </c>
      <c r="B10" s="460"/>
      <c r="C10" s="460"/>
      <c r="D10" s="460"/>
      <c r="E10" s="460"/>
      <c r="F10" s="460"/>
      <c r="G10" s="488" t="s">
        <v>502</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30.75" customHeight="1" x14ac:dyDescent="0.15">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c r="Q13" s="72"/>
      <c r="R13" s="72"/>
      <c r="S13" s="72"/>
      <c r="T13" s="72"/>
      <c r="U13" s="72"/>
      <c r="V13" s="73"/>
      <c r="W13" s="71"/>
      <c r="X13" s="72"/>
      <c r="Y13" s="72"/>
      <c r="Z13" s="72"/>
      <c r="AA13" s="72"/>
      <c r="AB13" s="72"/>
      <c r="AC13" s="73"/>
      <c r="AD13" s="71"/>
      <c r="AE13" s="72"/>
      <c r="AF13" s="72"/>
      <c r="AG13" s="72"/>
      <c r="AH13" s="72"/>
      <c r="AI13" s="72"/>
      <c r="AJ13" s="73"/>
      <c r="AK13" s="71">
        <v>123</v>
      </c>
      <c r="AL13" s="72"/>
      <c r="AM13" s="72"/>
      <c r="AN13" s="72"/>
      <c r="AO13" s="72"/>
      <c r="AP13" s="72"/>
      <c r="AQ13" s="73"/>
      <c r="AR13" s="669"/>
      <c r="AS13" s="670"/>
      <c r="AT13" s="670"/>
      <c r="AU13" s="670"/>
      <c r="AV13" s="670"/>
      <c r="AW13" s="670"/>
      <c r="AX13" s="671"/>
    </row>
    <row r="14" spans="1:50" ht="21" customHeight="1" x14ac:dyDescent="0.15">
      <c r="A14" s="465"/>
      <c r="B14" s="466"/>
      <c r="C14" s="466"/>
      <c r="D14" s="466"/>
      <c r="E14" s="466"/>
      <c r="F14" s="467"/>
      <c r="G14" s="478"/>
      <c r="H14" s="479"/>
      <c r="I14" s="348" t="s">
        <v>9</v>
      </c>
      <c r="J14" s="473"/>
      <c r="K14" s="473"/>
      <c r="L14" s="473"/>
      <c r="M14" s="473"/>
      <c r="N14" s="473"/>
      <c r="O14" s="474"/>
      <c r="P14" s="71"/>
      <c r="Q14" s="72"/>
      <c r="R14" s="72"/>
      <c r="S14" s="72"/>
      <c r="T14" s="72"/>
      <c r="U14" s="72"/>
      <c r="V14" s="73"/>
      <c r="W14" s="71"/>
      <c r="X14" s="72"/>
      <c r="Y14" s="72"/>
      <c r="Z14" s="72"/>
      <c r="AA14" s="72"/>
      <c r="AB14" s="72"/>
      <c r="AC14" s="73"/>
      <c r="AD14" s="71"/>
      <c r="AE14" s="72"/>
      <c r="AF14" s="72"/>
      <c r="AG14" s="72"/>
      <c r="AH14" s="72"/>
      <c r="AI14" s="72"/>
      <c r="AJ14" s="73"/>
      <c r="AK14" s="71" t="s">
        <v>478</v>
      </c>
      <c r="AL14" s="72"/>
      <c r="AM14" s="72"/>
      <c r="AN14" s="72"/>
      <c r="AO14" s="72"/>
      <c r="AP14" s="72"/>
      <c r="AQ14" s="73"/>
      <c r="AR14" s="667"/>
      <c r="AS14" s="667"/>
      <c r="AT14" s="667"/>
      <c r="AU14" s="667"/>
      <c r="AV14" s="667"/>
      <c r="AW14" s="667"/>
      <c r="AX14" s="668"/>
    </row>
    <row r="15" spans="1:50" ht="21" customHeight="1" x14ac:dyDescent="0.15">
      <c r="A15" s="465"/>
      <c r="B15" s="466"/>
      <c r="C15" s="466"/>
      <c r="D15" s="466"/>
      <c r="E15" s="466"/>
      <c r="F15" s="467"/>
      <c r="G15" s="478"/>
      <c r="H15" s="479"/>
      <c r="I15" s="348" t="s">
        <v>62</v>
      </c>
      <c r="J15" s="349"/>
      <c r="K15" s="349"/>
      <c r="L15" s="349"/>
      <c r="M15" s="349"/>
      <c r="N15" s="349"/>
      <c r="O15" s="350"/>
      <c r="P15" s="71"/>
      <c r="Q15" s="72"/>
      <c r="R15" s="72"/>
      <c r="S15" s="72"/>
      <c r="T15" s="72"/>
      <c r="U15" s="72"/>
      <c r="V15" s="73"/>
      <c r="W15" s="71"/>
      <c r="X15" s="72"/>
      <c r="Y15" s="72"/>
      <c r="Z15" s="72"/>
      <c r="AA15" s="72"/>
      <c r="AB15" s="72"/>
      <c r="AC15" s="73"/>
      <c r="AD15" s="71"/>
      <c r="AE15" s="72"/>
      <c r="AF15" s="72"/>
      <c r="AG15" s="72"/>
      <c r="AH15" s="72"/>
      <c r="AI15" s="72"/>
      <c r="AJ15" s="73"/>
      <c r="AK15" s="71" t="s">
        <v>478</v>
      </c>
      <c r="AL15" s="72"/>
      <c r="AM15" s="72"/>
      <c r="AN15" s="72"/>
      <c r="AO15" s="72"/>
      <c r="AP15" s="72"/>
      <c r="AQ15" s="73"/>
      <c r="AR15" s="71"/>
      <c r="AS15" s="72"/>
      <c r="AT15" s="72"/>
      <c r="AU15" s="72"/>
      <c r="AV15" s="72"/>
      <c r="AW15" s="72"/>
      <c r="AX15" s="666"/>
    </row>
    <row r="16" spans="1:50" ht="21" customHeight="1" x14ac:dyDescent="0.15">
      <c r="A16" s="465"/>
      <c r="B16" s="466"/>
      <c r="C16" s="466"/>
      <c r="D16" s="466"/>
      <c r="E16" s="466"/>
      <c r="F16" s="467"/>
      <c r="G16" s="478"/>
      <c r="H16" s="479"/>
      <c r="I16" s="348" t="s">
        <v>63</v>
      </c>
      <c r="J16" s="349"/>
      <c r="K16" s="349"/>
      <c r="L16" s="349"/>
      <c r="M16" s="349"/>
      <c r="N16" s="349"/>
      <c r="O16" s="350"/>
      <c r="P16" s="71"/>
      <c r="Q16" s="72"/>
      <c r="R16" s="72"/>
      <c r="S16" s="72"/>
      <c r="T16" s="72"/>
      <c r="U16" s="72"/>
      <c r="V16" s="73"/>
      <c r="W16" s="71"/>
      <c r="X16" s="72"/>
      <c r="Y16" s="72"/>
      <c r="Z16" s="72"/>
      <c r="AA16" s="72"/>
      <c r="AB16" s="72"/>
      <c r="AC16" s="73"/>
      <c r="AD16" s="71"/>
      <c r="AE16" s="72"/>
      <c r="AF16" s="72"/>
      <c r="AG16" s="72"/>
      <c r="AH16" s="72"/>
      <c r="AI16" s="72"/>
      <c r="AJ16" s="73"/>
      <c r="AK16" s="71" t="s">
        <v>479</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8" t="s">
        <v>61</v>
      </c>
      <c r="J17" s="473"/>
      <c r="K17" s="473"/>
      <c r="L17" s="473"/>
      <c r="M17" s="473"/>
      <c r="N17" s="473"/>
      <c r="O17" s="474"/>
      <c r="P17" s="71"/>
      <c r="Q17" s="72"/>
      <c r="R17" s="72"/>
      <c r="S17" s="72"/>
      <c r="T17" s="72"/>
      <c r="U17" s="72"/>
      <c r="V17" s="73"/>
      <c r="W17" s="71"/>
      <c r="X17" s="72"/>
      <c r="Y17" s="72"/>
      <c r="Z17" s="72"/>
      <c r="AA17" s="72"/>
      <c r="AB17" s="72"/>
      <c r="AC17" s="73"/>
      <c r="AD17" s="71"/>
      <c r="AE17" s="72"/>
      <c r="AF17" s="72"/>
      <c r="AG17" s="72"/>
      <c r="AH17" s="72"/>
      <c r="AI17" s="72"/>
      <c r="AJ17" s="73"/>
      <c r="AK17" s="71" t="s">
        <v>478</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51" t="s">
        <v>22</v>
      </c>
      <c r="J18" s="352"/>
      <c r="K18" s="352"/>
      <c r="L18" s="352"/>
      <c r="M18" s="352"/>
      <c r="N18" s="352"/>
      <c r="O18" s="353"/>
      <c r="P18" s="318">
        <f>SUM(P13:V17)</f>
        <v>0</v>
      </c>
      <c r="Q18" s="319"/>
      <c r="R18" s="319"/>
      <c r="S18" s="319"/>
      <c r="T18" s="319"/>
      <c r="U18" s="319"/>
      <c r="V18" s="320"/>
      <c r="W18" s="318">
        <f>SUM(W13:AC17)</f>
        <v>0</v>
      </c>
      <c r="X18" s="319"/>
      <c r="Y18" s="319"/>
      <c r="Z18" s="319"/>
      <c r="AA18" s="319"/>
      <c r="AB18" s="319"/>
      <c r="AC18" s="320"/>
      <c r="AD18" s="318">
        <f t="shared" ref="AD18" si="0">SUM(AD13:AJ17)</f>
        <v>0</v>
      </c>
      <c r="AE18" s="319"/>
      <c r="AF18" s="319"/>
      <c r="AG18" s="319"/>
      <c r="AH18" s="319"/>
      <c r="AI18" s="319"/>
      <c r="AJ18" s="320"/>
      <c r="AK18" s="318">
        <f t="shared" ref="AK18" si="1">SUM(AK13:AQ17)</f>
        <v>123</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t="s">
        <v>496</v>
      </c>
      <c r="Q19" s="72"/>
      <c r="R19" s="72"/>
      <c r="S19" s="72"/>
      <c r="T19" s="72"/>
      <c r="U19" s="72"/>
      <c r="V19" s="73"/>
      <c r="W19" s="71" t="s">
        <v>495</v>
      </c>
      <c r="X19" s="72"/>
      <c r="Y19" s="72"/>
      <c r="Z19" s="72"/>
      <c r="AA19" s="72"/>
      <c r="AB19" s="72"/>
      <c r="AC19" s="73"/>
      <c r="AD19" s="71" t="s">
        <v>495</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t="str">
        <f>IF(AD18=0, "-", AD19/AD18)</f>
        <v>-</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v>27</v>
      </c>
      <c r="AV22" s="110"/>
      <c r="AW22" s="108" t="s">
        <v>360</v>
      </c>
      <c r="AX22" s="109"/>
    </row>
    <row r="23" spans="1:50" ht="39" customHeight="1" x14ac:dyDescent="0.15">
      <c r="A23" s="219"/>
      <c r="B23" s="217"/>
      <c r="C23" s="217"/>
      <c r="D23" s="217"/>
      <c r="E23" s="217"/>
      <c r="F23" s="218"/>
      <c r="G23" s="257" t="s">
        <v>480</v>
      </c>
      <c r="H23" s="198"/>
      <c r="I23" s="198"/>
      <c r="J23" s="198"/>
      <c r="K23" s="198"/>
      <c r="L23" s="198"/>
      <c r="M23" s="198"/>
      <c r="N23" s="198"/>
      <c r="O23" s="199"/>
      <c r="P23" s="257" t="s">
        <v>490</v>
      </c>
      <c r="Q23" s="198"/>
      <c r="R23" s="198"/>
      <c r="S23" s="198"/>
      <c r="T23" s="198"/>
      <c r="U23" s="198"/>
      <c r="V23" s="198"/>
      <c r="W23" s="198"/>
      <c r="X23" s="199"/>
      <c r="Y23" s="296" t="s">
        <v>14</v>
      </c>
      <c r="Z23" s="297"/>
      <c r="AA23" s="298"/>
      <c r="AB23" s="662" t="s">
        <v>489</v>
      </c>
      <c r="AC23" s="299"/>
      <c r="AD23" s="299"/>
      <c r="AE23" s="93"/>
      <c r="AF23" s="94"/>
      <c r="AG23" s="94"/>
      <c r="AH23" s="94"/>
      <c r="AI23" s="95"/>
      <c r="AJ23" s="93"/>
      <c r="AK23" s="94"/>
      <c r="AL23" s="94"/>
      <c r="AM23" s="94"/>
      <c r="AN23" s="95"/>
      <c r="AO23" s="93"/>
      <c r="AP23" s="94"/>
      <c r="AQ23" s="94"/>
      <c r="AR23" s="94"/>
      <c r="AS23" s="95"/>
      <c r="AT23" s="229"/>
      <c r="AU23" s="229"/>
      <c r="AV23" s="229"/>
      <c r="AW23" s="229"/>
      <c r="AX23" s="230"/>
    </row>
    <row r="24" spans="1:50" ht="54" customHeight="1" x14ac:dyDescent="0.15">
      <c r="A24" s="220"/>
      <c r="B24" s="221"/>
      <c r="C24" s="221"/>
      <c r="D24" s="221"/>
      <c r="E24" s="221"/>
      <c r="F24" s="222"/>
      <c r="G24" s="279"/>
      <c r="H24" s="279"/>
      <c r="I24" s="279"/>
      <c r="J24" s="279"/>
      <c r="K24" s="279"/>
      <c r="L24" s="279"/>
      <c r="M24" s="279"/>
      <c r="N24" s="279"/>
      <c r="O24" s="280"/>
      <c r="P24" s="279"/>
      <c r="Q24" s="279"/>
      <c r="R24" s="279"/>
      <c r="S24" s="279"/>
      <c r="T24" s="279"/>
      <c r="U24" s="279"/>
      <c r="V24" s="279"/>
      <c r="W24" s="279"/>
      <c r="X24" s="280"/>
      <c r="Y24" s="178" t="s">
        <v>65</v>
      </c>
      <c r="Z24" s="121"/>
      <c r="AA24" s="174"/>
      <c r="AB24" s="341" t="s">
        <v>489</v>
      </c>
      <c r="AC24" s="289"/>
      <c r="AD24" s="289"/>
      <c r="AE24" s="93"/>
      <c r="AF24" s="94"/>
      <c r="AG24" s="94"/>
      <c r="AH24" s="94"/>
      <c r="AI24" s="95"/>
      <c r="AJ24" s="93"/>
      <c r="AK24" s="94"/>
      <c r="AL24" s="94"/>
      <c r="AM24" s="94"/>
      <c r="AN24" s="95"/>
      <c r="AO24" s="93"/>
      <c r="AP24" s="94"/>
      <c r="AQ24" s="94"/>
      <c r="AR24" s="94"/>
      <c r="AS24" s="95"/>
      <c r="AT24" s="93">
        <v>120</v>
      </c>
      <c r="AU24" s="94"/>
      <c r="AV24" s="94"/>
      <c r="AW24" s="94"/>
      <c r="AX24" s="96"/>
    </row>
    <row r="25" spans="1:50" ht="64.5" customHeight="1" x14ac:dyDescent="0.15">
      <c r="A25" s="672"/>
      <c r="B25" s="673"/>
      <c r="C25" s="673"/>
      <c r="D25" s="673"/>
      <c r="E25" s="673"/>
      <c r="F25" s="674"/>
      <c r="G25" s="200"/>
      <c r="H25" s="200"/>
      <c r="I25" s="200"/>
      <c r="J25" s="200"/>
      <c r="K25" s="200"/>
      <c r="L25" s="200"/>
      <c r="M25" s="200"/>
      <c r="N25" s="200"/>
      <c r="O25" s="201"/>
      <c r="P25" s="200"/>
      <c r="Q25" s="200"/>
      <c r="R25" s="200"/>
      <c r="S25" s="200"/>
      <c r="T25" s="200"/>
      <c r="U25" s="200"/>
      <c r="V25" s="200"/>
      <c r="W25" s="200"/>
      <c r="X25" s="201"/>
      <c r="Y25" s="120" t="s">
        <v>15</v>
      </c>
      <c r="Z25" s="121"/>
      <c r="AA25" s="174"/>
      <c r="AB25" s="684" t="s">
        <v>364</v>
      </c>
      <c r="AC25" s="267"/>
      <c r="AD25" s="267"/>
      <c r="AE25" s="93"/>
      <c r="AF25" s="94"/>
      <c r="AG25" s="94"/>
      <c r="AH25" s="94"/>
      <c r="AI25" s="95"/>
      <c r="AJ25" s="93"/>
      <c r="AK25" s="94"/>
      <c r="AL25" s="94"/>
      <c r="AM25" s="94"/>
      <c r="AN25" s="95"/>
      <c r="AO25" s="93"/>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3" t="s">
        <v>303</v>
      </c>
      <c r="AU26" s="664"/>
      <c r="AV26" s="664"/>
      <c r="AW26" s="664"/>
      <c r="AX26" s="665"/>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7" t="s">
        <v>320</v>
      </c>
      <c r="B47" s="687" t="s">
        <v>317</v>
      </c>
      <c r="C47" s="239"/>
      <c r="D47" s="239"/>
      <c r="E47" s="239"/>
      <c r="F47" s="240"/>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7"/>
      <c r="B48" s="687"/>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7"/>
      <c r="C49" s="239"/>
      <c r="D49" s="239"/>
      <c r="E49" s="239"/>
      <c r="F49" s="240"/>
      <c r="G49" s="342"/>
      <c r="H49" s="342"/>
      <c r="I49" s="342"/>
      <c r="J49" s="342"/>
      <c r="K49" s="342"/>
      <c r="L49" s="342"/>
      <c r="M49" s="342"/>
      <c r="N49" s="342"/>
      <c r="O49" s="342"/>
      <c r="P49" s="342"/>
      <c r="Q49" s="342"/>
      <c r="R49" s="342"/>
      <c r="S49" s="342"/>
      <c r="T49" s="342"/>
      <c r="U49" s="342"/>
      <c r="V49" s="342"/>
      <c r="W49" s="342"/>
      <c r="X49" s="342"/>
      <c r="Y49" s="342"/>
      <c r="Z49" s="342"/>
      <c r="AA49" s="343"/>
      <c r="AB49" s="617"/>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8"/>
    </row>
    <row r="50" spans="1:50" ht="22.5" hidden="1" customHeight="1" x14ac:dyDescent="0.15">
      <c r="A50" s="237"/>
      <c r="B50" s="687"/>
      <c r="C50" s="239"/>
      <c r="D50" s="239"/>
      <c r="E50" s="239"/>
      <c r="F50" s="240"/>
      <c r="G50" s="344"/>
      <c r="H50" s="344"/>
      <c r="I50" s="344"/>
      <c r="J50" s="344"/>
      <c r="K50" s="344"/>
      <c r="L50" s="344"/>
      <c r="M50" s="344"/>
      <c r="N50" s="344"/>
      <c r="O50" s="344"/>
      <c r="P50" s="344"/>
      <c r="Q50" s="344"/>
      <c r="R50" s="344"/>
      <c r="S50" s="344"/>
      <c r="T50" s="344"/>
      <c r="U50" s="344"/>
      <c r="V50" s="344"/>
      <c r="W50" s="344"/>
      <c r="X50" s="344"/>
      <c r="Y50" s="344"/>
      <c r="Z50" s="344"/>
      <c r="AA50" s="345"/>
      <c r="AB50" s="619"/>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0"/>
    </row>
    <row r="51" spans="1:50" ht="22.5" hidden="1" customHeight="1" x14ac:dyDescent="0.15">
      <c r="A51" s="237"/>
      <c r="B51" s="688"/>
      <c r="C51" s="241"/>
      <c r="D51" s="241"/>
      <c r="E51" s="241"/>
      <c r="F51" s="242"/>
      <c r="G51" s="346"/>
      <c r="H51" s="346"/>
      <c r="I51" s="346"/>
      <c r="J51" s="346"/>
      <c r="K51" s="346"/>
      <c r="L51" s="346"/>
      <c r="M51" s="346"/>
      <c r="N51" s="346"/>
      <c r="O51" s="346"/>
      <c r="P51" s="346"/>
      <c r="Q51" s="346"/>
      <c r="R51" s="346"/>
      <c r="S51" s="346"/>
      <c r="T51" s="346"/>
      <c r="U51" s="346"/>
      <c r="V51" s="346"/>
      <c r="W51" s="346"/>
      <c r="X51" s="346"/>
      <c r="Y51" s="346"/>
      <c r="Z51" s="346"/>
      <c r="AA51" s="347"/>
      <c r="AB51" s="621"/>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2"/>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0"/>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1" t="s">
        <v>69</v>
      </c>
      <c r="AF67" s="118"/>
      <c r="AG67" s="118"/>
      <c r="AH67" s="118"/>
      <c r="AI67" s="118"/>
      <c r="AJ67" s="661" t="s">
        <v>70</v>
      </c>
      <c r="AK67" s="118"/>
      <c r="AL67" s="118"/>
      <c r="AM67" s="118"/>
      <c r="AN67" s="118"/>
      <c r="AO67" s="661" t="s">
        <v>71</v>
      </c>
      <c r="AP67" s="118"/>
      <c r="AQ67" s="118"/>
      <c r="AR67" s="118"/>
      <c r="AS67" s="118"/>
      <c r="AT67" s="179" t="s">
        <v>74</v>
      </c>
      <c r="AU67" s="180"/>
      <c r="AV67" s="180"/>
      <c r="AW67" s="180"/>
      <c r="AX67" s="181"/>
    </row>
    <row r="68" spans="1:60" ht="31.5" customHeight="1" x14ac:dyDescent="0.15">
      <c r="A68" s="188"/>
      <c r="B68" s="189"/>
      <c r="C68" s="189"/>
      <c r="D68" s="189"/>
      <c r="E68" s="189"/>
      <c r="F68" s="190"/>
      <c r="G68" s="257" t="s">
        <v>497</v>
      </c>
      <c r="H68" s="198"/>
      <c r="I68" s="198"/>
      <c r="J68" s="198"/>
      <c r="K68" s="198"/>
      <c r="L68" s="198"/>
      <c r="M68" s="198"/>
      <c r="N68" s="198"/>
      <c r="O68" s="198"/>
      <c r="P68" s="198"/>
      <c r="Q68" s="198"/>
      <c r="R68" s="198"/>
      <c r="S68" s="198"/>
      <c r="T68" s="198"/>
      <c r="U68" s="198"/>
      <c r="V68" s="198"/>
      <c r="W68" s="198"/>
      <c r="X68" s="199"/>
      <c r="Y68" s="338" t="s">
        <v>66</v>
      </c>
      <c r="Z68" s="339"/>
      <c r="AA68" s="340"/>
      <c r="AB68" s="205" t="s">
        <v>499</v>
      </c>
      <c r="AC68" s="206"/>
      <c r="AD68" s="207"/>
      <c r="AE68" s="93"/>
      <c r="AF68" s="94"/>
      <c r="AG68" s="94"/>
      <c r="AH68" s="94"/>
      <c r="AI68" s="95"/>
      <c r="AJ68" s="93"/>
      <c r="AK68" s="94"/>
      <c r="AL68" s="94"/>
      <c r="AM68" s="94"/>
      <c r="AN68" s="95"/>
      <c r="AO68" s="93"/>
      <c r="AP68" s="94"/>
      <c r="AQ68" s="94"/>
      <c r="AR68" s="94"/>
      <c r="AS68" s="95"/>
      <c r="AT68" s="208"/>
      <c r="AU68" s="208"/>
      <c r="AV68" s="208"/>
      <c r="AW68" s="208"/>
      <c r="AX68" s="209"/>
      <c r="AY68" s="10"/>
      <c r="AZ68" s="10"/>
      <c r="BA68" s="10"/>
      <c r="BB68" s="10"/>
      <c r="BC68" s="10"/>
    </row>
    <row r="69" spans="1:60" ht="33.7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498</v>
      </c>
      <c r="AC69" s="214"/>
      <c r="AD69" s="215"/>
      <c r="AE69" s="93"/>
      <c r="AF69" s="94"/>
      <c r="AG69" s="94"/>
      <c r="AH69" s="94"/>
      <c r="AI69" s="95"/>
      <c r="AJ69" s="93"/>
      <c r="AK69" s="94"/>
      <c r="AL69" s="94"/>
      <c r="AM69" s="94"/>
      <c r="AN69" s="95"/>
      <c r="AO69" s="93"/>
      <c r="AP69" s="94"/>
      <c r="AQ69" s="94"/>
      <c r="AR69" s="94"/>
      <c r="AS69" s="95"/>
      <c r="AT69" s="93">
        <v>37</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4" t="s">
        <v>500</v>
      </c>
      <c r="AC83" s="150"/>
      <c r="AD83" s="151"/>
      <c r="AE83" s="152"/>
      <c r="AF83" s="153"/>
      <c r="AG83" s="153"/>
      <c r="AH83" s="153"/>
      <c r="AI83" s="153"/>
      <c r="AJ83" s="152"/>
      <c r="AK83" s="153"/>
      <c r="AL83" s="153"/>
      <c r="AM83" s="153"/>
      <c r="AN83" s="153"/>
      <c r="AO83" s="152"/>
      <c r="AP83" s="153"/>
      <c r="AQ83" s="153"/>
      <c r="AR83" s="153"/>
      <c r="AS83" s="153"/>
      <c r="AT83" s="93">
        <v>3.3</v>
      </c>
      <c r="AU83" s="94"/>
      <c r="AV83" s="94"/>
      <c r="AW83" s="94"/>
      <c r="AX83" s="96"/>
    </row>
    <row r="84" spans="1:60" ht="24"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501</v>
      </c>
      <c r="AC84" s="158"/>
      <c r="AD84" s="159"/>
      <c r="AE84" s="157"/>
      <c r="AF84" s="158"/>
      <c r="AG84" s="158"/>
      <c r="AH84" s="158"/>
      <c r="AI84" s="159"/>
      <c r="AJ84" s="157"/>
      <c r="AK84" s="158"/>
      <c r="AL84" s="158"/>
      <c r="AM84" s="158"/>
      <c r="AN84" s="159"/>
      <c r="AO84" s="157"/>
      <c r="AP84" s="158"/>
      <c r="AQ84" s="158"/>
      <c r="AR84" s="158"/>
      <c r="AS84" s="159"/>
      <c r="AT84" s="157" t="s">
        <v>493</v>
      </c>
      <c r="AU84" s="158"/>
      <c r="AV84" s="158"/>
      <c r="AW84" s="158"/>
      <c r="AX84" s="160"/>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161" t="s">
        <v>482</v>
      </c>
      <c r="D98" s="162"/>
      <c r="E98" s="162"/>
      <c r="F98" s="162"/>
      <c r="G98" s="162"/>
      <c r="H98" s="162"/>
      <c r="I98" s="162"/>
      <c r="J98" s="162"/>
      <c r="K98" s="163"/>
      <c r="L98" s="71">
        <v>112</v>
      </c>
      <c r="M98" s="72"/>
      <c r="N98" s="72"/>
      <c r="O98" s="72"/>
      <c r="P98" s="72"/>
      <c r="Q98" s="73"/>
      <c r="R98" s="71"/>
      <c r="S98" s="72"/>
      <c r="T98" s="72"/>
      <c r="U98" s="72"/>
      <c r="V98" s="72"/>
      <c r="W98" s="73"/>
      <c r="X98" s="675" t="s">
        <v>485</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3"/>
      <c r="B99" s="384"/>
      <c r="C99" s="161" t="s">
        <v>483</v>
      </c>
      <c r="D99" s="162"/>
      <c r="E99" s="162"/>
      <c r="F99" s="162"/>
      <c r="G99" s="162"/>
      <c r="H99" s="162"/>
      <c r="I99" s="162"/>
      <c r="J99" s="162"/>
      <c r="K99" s="163"/>
      <c r="L99" s="71">
        <v>10</v>
      </c>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83"/>
      <c r="B100" s="384"/>
      <c r="C100" s="335" t="s">
        <v>484</v>
      </c>
      <c r="D100" s="336"/>
      <c r="E100" s="336"/>
      <c r="F100" s="336"/>
      <c r="G100" s="336"/>
      <c r="H100" s="336"/>
      <c r="I100" s="336"/>
      <c r="J100" s="336"/>
      <c r="K100" s="337"/>
      <c r="L100" s="71">
        <v>2</v>
      </c>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83"/>
      <c r="B101" s="384"/>
      <c r="C101" s="167"/>
      <c r="D101" s="168"/>
      <c r="E101" s="168"/>
      <c r="F101" s="168"/>
      <c r="G101" s="168"/>
      <c r="H101" s="168"/>
      <c r="I101" s="168"/>
      <c r="J101" s="168"/>
      <c r="K101" s="169"/>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3"/>
      <c r="B102" s="384"/>
      <c r="C102" s="167"/>
      <c r="D102" s="168"/>
      <c r="E102" s="168"/>
      <c r="F102" s="168"/>
      <c r="G102" s="168"/>
      <c r="H102" s="168"/>
      <c r="I102" s="168"/>
      <c r="J102" s="168"/>
      <c r="K102" s="169"/>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5"/>
      <c r="B104" s="386"/>
      <c r="C104" s="375" t="s">
        <v>22</v>
      </c>
      <c r="D104" s="376"/>
      <c r="E104" s="376"/>
      <c r="F104" s="376"/>
      <c r="G104" s="376"/>
      <c r="H104" s="376"/>
      <c r="I104" s="376"/>
      <c r="J104" s="376"/>
      <c r="K104" s="377"/>
      <c r="L104" s="378">
        <f>SUM(L98:Q103)</f>
        <v>124</v>
      </c>
      <c r="M104" s="379"/>
      <c r="N104" s="379"/>
      <c r="O104" s="379"/>
      <c r="P104" s="379"/>
      <c r="Q104" s="380"/>
      <c r="R104" s="378">
        <f>SUM(R98:W103)</f>
        <v>0</v>
      </c>
      <c r="S104" s="379"/>
      <c r="T104" s="379"/>
      <c r="U104" s="379"/>
      <c r="V104" s="379"/>
      <c r="W104" s="380"/>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2" t="s">
        <v>38</v>
      </c>
      <c r="AH107" s="598"/>
      <c r="AI107" s="598"/>
      <c r="AJ107" s="598"/>
      <c r="AK107" s="598"/>
      <c r="AL107" s="598"/>
      <c r="AM107" s="598"/>
      <c r="AN107" s="598"/>
      <c r="AO107" s="598"/>
      <c r="AP107" s="598"/>
      <c r="AQ107" s="598"/>
      <c r="AR107" s="598"/>
      <c r="AS107" s="598"/>
      <c r="AT107" s="598"/>
      <c r="AU107" s="598"/>
      <c r="AV107" s="598"/>
      <c r="AW107" s="598"/>
      <c r="AX107" s="633"/>
    </row>
    <row r="108" spans="1:50" ht="26.25"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7" t="s">
        <v>471</v>
      </c>
      <c r="AE108" s="608"/>
      <c r="AF108" s="608"/>
      <c r="AG108" s="603" t="s">
        <v>491</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471</v>
      </c>
      <c r="AE109" s="444"/>
      <c r="AF109" s="444"/>
      <c r="AG109" s="606" t="s">
        <v>492</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471</v>
      </c>
      <c r="AE110" s="588"/>
      <c r="AF110" s="588"/>
      <c r="AG110" s="532" t="s">
        <v>494</v>
      </c>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x14ac:dyDescent="0.15">
      <c r="A111" s="551"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486</v>
      </c>
      <c r="AE111" s="440"/>
      <c r="AF111" s="440"/>
      <c r="AG111" s="303"/>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486</v>
      </c>
      <c r="AE112" s="444"/>
      <c r="AF112" s="444"/>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486</v>
      </c>
      <c r="AE113" s="444"/>
      <c r="AF113" s="444"/>
      <c r="AG113" s="306"/>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486</v>
      </c>
      <c r="AE114" s="444"/>
      <c r="AF114" s="444"/>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486</v>
      </c>
      <c r="AE115" s="444"/>
      <c r="AF115" s="444"/>
      <c r="AG115" s="306"/>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6" t="s">
        <v>486</v>
      </c>
      <c r="AE116" s="637"/>
      <c r="AF116" s="637"/>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486</v>
      </c>
      <c r="AE117" s="588"/>
      <c r="AF117" s="597"/>
      <c r="AG117" s="601"/>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x14ac:dyDescent="0.15">
      <c r="A118" s="551" t="s">
        <v>47</v>
      </c>
      <c r="B118" s="589"/>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9" t="s">
        <v>486</v>
      </c>
      <c r="AE118" s="440"/>
      <c r="AF118" s="641"/>
      <c r="AG118" s="303"/>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486</v>
      </c>
      <c r="AE119" s="610"/>
      <c r="AF119" s="610"/>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486</v>
      </c>
      <c r="AE120" s="444"/>
      <c r="AF120" s="444"/>
      <c r="AG120" s="306"/>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486</v>
      </c>
      <c r="AE121" s="444"/>
      <c r="AF121" s="444"/>
      <c r="AG121" s="583"/>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6" t="s">
        <v>80</v>
      </c>
      <c r="B122" s="627"/>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486</v>
      </c>
      <c r="AE122" s="440"/>
      <c r="AF122" s="440"/>
      <c r="AG122" s="579"/>
      <c r="AH122" s="198"/>
      <c r="AI122" s="198"/>
      <c r="AJ122" s="198"/>
      <c r="AK122" s="198"/>
      <c r="AL122" s="198"/>
      <c r="AM122" s="198"/>
      <c r="AN122" s="198"/>
      <c r="AO122" s="198"/>
      <c r="AP122" s="198"/>
      <c r="AQ122" s="198"/>
      <c r="AR122" s="198"/>
      <c r="AS122" s="198"/>
      <c r="AT122" s="198"/>
      <c r="AU122" s="198"/>
      <c r="AV122" s="198"/>
      <c r="AW122" s="198"/>
      <c r="AX122" s="580"/>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9"/>
      <c r="AI123" s="279"/>
      <c r="AJ123" s="279"/>
      <c r="AK123" s="279"/>
      <c r="AL123" s="279"/>
      <c r="AM123" s="279"/>
      <c r="AN123" s="279"/>
      <c r="AO123" s="279"/>
      <c r="AP123" s="279"/>
      <c r="AQ123" s="279"/>
      <c r="AR123" s="279"/>
      <c r="AS123" s="279"/>
      <c r="AT123" s="279"/>
      <c r="AU123" s="279"/>
      <c r="AV123" s="279"/>
      <c r="AW123" s="279"/>
      <c r="AX123" s="582"/>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7"/>
      <c r="V124" s="307"/>
      <c r="W124" s="307"/>
      <c r="X124" s="307"/>
      <c r="Y124" s="307"/>
      <c r="Z124" s="307"/>
      <c r="AA124" s="307"/>
      <c r="AB124" s="307"/>
      <c r="AC124" s="307"/>
      <c r="AD124" s="307"/>
      <c r="AE124" s="307"/>
      <c r="AF124" s="635"/>
      <c r="AG124" s="581"/>
      <c r="AH124" s="279"/>
      <c r="AI124" s="279"/>
      <c r="AJ124" s="279"/>
      <c r="AK124" s="279"/>
      <c r="AL124" s="279"/>
      <c r="AM124" s="279"/>
      <c r="AN124" s="279"/>
      <c r="AO124" s="279"/>
      <c r="AP124" s="279"/>
      <c r="AQ124" s="279"/>
      <c r="AR124" s="279"/>
      <c r="AS124" s="279"/>
      <c r="AT124" s="279"/>
      <c r="AU124" s="279"/>
      <c r="AV124" s="279"/>
      <c r="AW124" s="279"/>
      <c r="AX124" s="582"/>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3"/>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7" t="s">
        <v>64</v>
      </c>
      <c r="D126" s="574"/>
      <c r="E126" s="574"/>
      <c r="F126" s="575"/>
      <c r="G126" s="545" t="s">
        <v>487</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6" t="s">
        <v>68</v>
      </c>
      <c r="D127" s="367"/>
      <c r="E127" s="367"/>
      <c r="F127" s="368"/>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39"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48.75"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41.25" customHeight="1" thickBot="1" x14ac:dyDescent="0.2">
      <c r="A133" s="433"/>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37.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9" t="s">
        <v>224</v>
      </c>
      <c r="B137" s="410"/>
      <c r="C137" s="410"/>
      <c r="D137" s="410"/>
      <c r="E137" s="410"/>
      <c r="F137" s="410"/>
      <c r="G137" s="420"/>
      <c r="H137" s="421"/>
      <c r="I137" s="421"/>
      <c r="J137" s="421"/>
      <c r="K137" s="421"/>
      <c r="L137" s="421"/>
      <c r="M137" s="421"/>
      <c r="N137" s="421"/>
      <c r="O137" s="421"/>
      <c r="P137" s="422"/>
      <c r="Q137" s="410" t="s">
        <v>225</v>
      </c>
      <c r="R137" s="410"/>
      <c r="S137" s="410"/>
      <c r="T137" s="410"/>
      <c r="U137" s="410"/>
      <c r="V137" s="410"/>
      <c r="W137" s="420"/>
      <c r="X137" s="421"/>
      <c r="Y137" s="421"/>
      <c r="Z137" s="421"/>
      <c r="AA137" s="421"/>
      <c r="AB137" s="421"/>
      <c r="AC137" s="421"/>
      <c r="AD137" s="421"/>
      <c r="AE137" s="421"/>
      <c r="AF137" s="422"/>
      <c r="AG137" s="410" t="s">
        <v>226</v>
      </c>
      <c r="AH137" s="410"/>
      <c r="AI137" s="410"/>
      <c r="AJ137" s="410"/>
      <c r="AK137" s="410"/>
      <c r="AL137" s="410"/>
      <c r="AM137" s="406"/>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3"/>
      <c r="H138" s="424"/>
      <c r="I138" s="424"/>
      <c r="J138" s="424"/>
      <c r="K138" s="424"/>
      <c r="L138" s="424"/>
      <c r="M138" s="424"/>
      <c r="N138" s="424"/>
      <c r="O138" s="424"/>
      <c r="P138" s="425"/>
      <c r="Q138" s="412" t="s">
        <v>228</v>
      </c>
      <c r="R138" s="412"/>
      <c r="S138" s="412"/>
      <c r="T138" s="412"/>
      <c r="U138" s="412"/>
      <c r="V138" s="412"/>
      <c r="W138" s="576" t="s">
        <v>488</v>
      </c>
      <c r="X138" s="424"/>
      <c r="Y138" s="424"/>
      <c r="Z138" s="424"/>
      <c r="AA138" s="424"/>
      <c r="AB138" s="424"/>
      <c r="AC138" s="424"/>
      <c r="AD138" s="424"/>
      <c r="AE138" s="424"/>
      <c r="AF138" s="425"/>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7" t="s">
        <v>34</v>
      </c>
      <c r="B178" s="538"/>
      <c r="C178" s="538"/>
      <c r="D178" s="538"/>
      <c r="E178" s="538"/>
      <c r="F178" s="539"/>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hidden="1" customHeight="1" x14ac:dyDescent="0.15">
      <c r="A179" s="126"/>
      <c r="B179" s="540"/>
      <c r="C179" s="540"/>
      <c r="D179" s="540"/>
      <c r="E179" s="540"/>
      <c r="F179" s="541"/>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hidden="1" customHeight="1" x14ac:dyDescent="0.15">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hidden="1"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26"/>
      <c r="B192" s="540"/>
      <c r="C192" s="540"/>
      <c r="D192" s="540"/>
      <c r="E192" s="540"/>
      <c r="F192" s="541"/>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26"/>
      <c r="B205" s="540"/>
      <c r="C205" s="540"/>
      <c r="D205" s="540"/>
      <c r="E205" s="540"/>
      <c r="F205" s="541"/>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26"/>
      <c r="B218" s="540"/>
      <c r="C218" s="540"/>
      <c r="D218" s="540"/>
      <c r="E218" s="540"/>
      <c r="F218" s="541"/>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47625</xdr:rowOff>
                  </from>
                  <to>
                    <xdr:col>47</xdr:col>
                    <xdr:colOff>104775</xdr:colOff>
                    <xdr:row>45</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176</xdr:row>
                    <xdr:rowOff>676275</xdr:rowOff>
                  </from>
                  <to>
                    <xdr:col>43</xdr:col>
                    <xdr:colOff>142875</xdr:colOff>
                    <xdr:row>229</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229</xdr:row>
                    <xdr:rowOff>238125</xdr:rowOff>
                  </from>
                  <to>
                    <xdr:col>43</xdr:col>
                    <xdr:colOff>142875</xdr:colOff>
                    <xdr:row>496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465</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2"/>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1"/>
      <c r="AA5" s="174"/>
      <c r="AB5" s="341"/>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5"/>
      <c r="H6" s="326"/>
      <c r="I6" s="326"/>
      <c r="J6" s="326"/>
      <c r="K6" s="326"/>
      <c r="L6" s="326"/>
      <c r="M6" s="326"/>
      <c r="N6" s="326"/>
      <c r="O6" s="327"/>
      <c r="P6" s="200"/>
      <c r="Q6" s="200"/>
      <c r="R6" s="200"/>
      <c r="S6" s="200"/>
      <c r="T6" s="200"/>
      <c r="U6" s="200"/>
      <c r="V6" s="200"/>
      <c r="W6" s="200"/>
      <c r="X6" s="201"/>
      <c r="Y6" s="120" t="s">
        <v>15</v>
      </c>
      <c r="Z6" s="121"/>
      <c r="AA6" s="174"/>
      <c r="AB6" s="684" t="s">
        <v>466</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2"/>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1"/>
      <c r="AA10" s="174"/>
      <c r="AB10" s="341"/>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5"/>
      <c r="H11" s="326"/>
      <c r="I11" s="326"/>
      <c r="J11" s="326"/>
      <c r="K11" s="326"/>
      <c r="L11" s="326"/>
      <c r="M11" s="326"/>
      <c r="N11" s="326"/>
      <c r="O11" s="327"/>
      <c r="P11" s="200"/>
      <c r="Q11" s="200"/>
      <c r="R11" s="200"/>
      <c r="S11" s="200"/>
      <c r="T11" s="200"/>
      <c r="U11" s="200"/>
      <c r="V11" s="200"/>
      <c r="W11" s="200"/>
      <c r="X11" s="201"/>
      <c r="Y11" s="120" t="s">
        <v>15</v>
      </c>
      <c r="Z11" s="121"/>
      <c r="AA11" s="174"/>
      <c r="AB11" s="684"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2"/>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1"/>
      <c r="AA15" s="174"/>
      <c r="AB15" s="341"/>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5"/>
      <c r="H16" s="326"/>
      <c r="I16" s="326"/>
      <c r="J16" s="326"/>
      <c r="K16" s="326"/>
      <c r="L16" s="326"/>
      <c r="M16" s="326"/>
      <c r="N16" s="326"/>
      <c r="O16" s="327"/>
      <c r="P16" s="200"/>
      <c r="Q16" s="200"/>
      <c r="R16" s="200"/>
      <c r="S16" s="200"/>
      <c r="T16" s="200"/>
      <c r="U16" s="200"/>
      <c r="V16" s="200"/>
      <c r="W16" s="200"/>
      <c r="X16" s="201"/>
      <c r="Y16" s="120" t="s">
        <v>15</v>
      </c>
      <c r="Z16" s="121"/>
      <c r="AA16" s="174"/>
      <c r="AB16" s="684"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2"/>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1"/>
      <c r="AA20" s="174"/>
      <c r="AB20" s="341"/>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5"/>
      <c r="H21" s="326"/>
      <c r="I21" s="326"/>
      <c r="J21" s="326"/>
      <c r="K21" s="326"/>
      <c r="L21" s="326"/>
      <c r="M21" s="326"/>
      <c r="N21" s="326"/>
      <c r="O21" s="327"/>
      <c r="P21" s="200"/>
      <c r="Q21" s="200"/>
      <c r="R21" s="200"/>
      <c r="S21" s="200"/>
      <c r="T21" s="200"/>
      <c r="U21" s="200"/>
      <c r="V21" s="200"/>
      <c r="W21" s="200"/>
      <c r="X21" s="201"/>
      <c r="Y21" s="120" t="s">
        <v>15</v>
      </c>
      <c r="Z21" s="121"/>
      <c r="AA21" s="174"/>
      <c r="AB21" s="684" t="s">
        <v>467</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468</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2"/>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1"/>
      <c r="AA25" s="174"/>
      <c r="AB25" s="341"/>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5"/>
      <c r="H26" s="326"/>
      <c r="I26" s="326"/>
      <c r="J26" s="326"/>
      <c r="K26" s="326"/>
      <c r="L26" s="326"/>
      <c r="M26" s="326"/>
      <c r="N26" s="326"/>
      <c r="O26" s="327"/>
      <c r="P26" s="200"/>
      <c r="Q26" s="200"/>
      <c r="R26" s="200"/>
      <c r="S26" s="200"/>
      <c r="T26" s="200"/>
      <c r="U26" s="200"/>
      <c r="V26" s="200"/>
      <c r="W26" s="200"/>
      <c r="X26" s="201"/>
      <c r="Y26" s="120" t="s">
        <v>15</v>
      </c>
      <c r="Z26" s="121"/>
      <c r="AA26" s="174"/>
      <c r="AB26" s="684" t="s">
        <v>467</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465</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2"/>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1"/>
      <c r="AA30" s="174"/>
      <c r="AB30" s="341"/>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5"/>
      <c r="H31" s="326"/>
      <c r="I31" s="326"/>
      <c r="J31" s="326"/>
      <c r="K31" s="326"/>
      <c r="L31" s="326"/>
      <c r="M31" s="326"/>
      <c r="N31" s="326"/>
      <c r="O31" s="327"/>
      <c r="P31" s="200"/>
      <c r="Q31" s="200"/>
      <c r="R31" s="200"/>
      <c r="S31" s="200"/>
      <c r="T31" s="200"/>
      <c r="U31" s="200"/>
      <c r="V31" s="200"/>
      <c r="W31" s="200"/>
      <c r="X31" s="201"/>
      <c r="Y31" s="120" t="s">
        <v>15</v>
      </c>
      <c r="Z31" s="121"/>
      <c r="AA31" s="174"/>
      <c r="AB31" s="684" t="s">
        <v>466</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468</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2"/>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1"/>
      <c r="AA35" s="174"/>
      <c r="AB35" s="341"/>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5"/>
      <c r="H36" s="326"/>
      <c r="I36" s="326"/>
      <c r="J36" s="326"/>
      <c r="K36" s="326"/>
      <c r="L36" s="326"/>
      <c r="M36" s="326"/>
      <c r="N36" s="326"/>
      <c r="O36" s="327"/>
      <c r="P36" s="200"/>
      <c r="Q36" s="200"/>
      <c r="R36" s="200"/>
      <c r="S36" s="200"/>
      <c r="T36" s="200"/>
      <c r="U36" s="200"/>
      <c r="V36" s="200"/>
      <c r="W36" s="200"/>
      <c r="X36" s="201"/>
      <c r="Y36" s="120" t="s">
        <v>15</v>
      </c>
      <c r="Z36" s="121"/>
      <c r="AA36" s="174"/>
      <c r="AB36" s="684" t="s">
        <v>467</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468</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2"/>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1"/>
      <c r="AA40" s="174"/>
      <c r="AB40" s="341"/>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5"/>
      <c r="H41" s="326"/>
      <c r="I41" s="326"/>
      <c r="J41" s="326"/>
      <c r="K41" s="326"/>
      <c r="L41" s="326"/>
      <c r="M41" s="326"/>
      <c r="N41" s="326"/>
      <c r="O41" s="327"/>
      <c r="P41" s="200"/>
      <c r="Q41" s="200"/>
      <c r="R41" s="200"/>
      <c r="S41" s="200"/>
      <c r="T41" s="200"/>
      <c r="U41" s="200"/>
      <c r="V41" s="200"/>
      <c r="W41" s="200"/>
      <c r="X41" s="201"/>
      <c r="Y41" s="120" t="s">
        <v>15</v>
      </c>
      <c r="Z41" s="121"/>
      <c r="AA41" s="174"/>
      <c r="AB41" s="684" t="s">
        <v>467</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468</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2"/>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1"/>
      <c r="AA45" s="174"/>
      <c r="AB45" s="341"/>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5"/>
      <c r="H46" s="326"/>
      <c r="I46" s="326"/>
      <c r="J46" s="326"/>
      <c r="K46" s="326"/>
      <c r="L46" s="326"/>
      <c r="M46" s="326"/>
      <c r="N46" s="326"/>
      <c r="O46" s="327"/>
      <c r="P46" s="200"/>
      <c r="Q46" s="200"/>
      <c r="R46" s="200"/>
      <c r="S46" s="200"/>
      <c r="T46" s="200"/>
      <c r="U46" s="200"/>
      <c r="V46" s="200"/>
      <c r="W46" s="200"/>
      <c r="X46" s="201"/>
      <c r="Y46" s="120" t="s">
        <v>15</v>
      </c>
      <c r="Z46" s="121"/>
      <c r="AA46" s="174"/>
      <c r="AB46" s="684" t="s">
        <v>467</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465</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2"/>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1"/>
      <c r="AA50" s="174"/>
      <c r="AB50" s="341"/>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5"/>
      <c r="H51" s="326"/>
      <c r="I51" s="326"/>
      <c r="J51" s="326"/>
      <c r="K51" s="326"/>
      <c r="L51" s="326"/>
      <c r="M51" s="326"/>
      <c r="N51" s="326"/>
      <c r="O51" s="327"/>
      <c r="P51" s="200"/>
      <c r="Q51" s="200"/>
      <c r="R51" s="200"/>
      <c r="S51" s="200"/>
      <c r="T51" s="200"/>
      <c r="U51" s="200"/>
      <c r="V51" s="200"/>
      <c r="W51" s="200"/>
      <c r="X51" s="201"/>
      <c r="Y51" s="120" t="s">
        <v>15</v>
      </c>
      <c r="Z51" s="121"/>
      <c r="AA51" s="174"/>
      <c r="AB51" s="693" t="s">
        <v>466</v>
      </c>
      <c r="AC51" s="694"/>
      <c r="AD51" s="694"/>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698"/>
      <c r="B3" s="699"/>
      <c r="C3" s="699"/>
      <c r="D3" s="699"/>
      <c r="E3" s="699"/>
      <c r="F3" s="700"/>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698"/>
      <c r="B16" s="699"/>
      <c r="C16" s="699"/>
      <c r="D16" s="699"/>
      <c r="E16" s="699"/>
      <c r="F16" s="700"/>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698"/>
      <c r="B29" s="699"/>
      <c r="C29" s="699"/>
      <c r="D29" s="699"/>
      <c r="E29" s="699"/>
      <c r="F29" s="700"/>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698"/>
      <c r="B42" s="699"/>
      <c r="C42" s="699"/>
      <c r="D42" s="699"/>
      <c r="E42" s="699"/>
      <c r="F42" s="700"/>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698"/>
      <c r="B56" s="699"/>
      <c r="C56" s="699"/>
      <c r="D56" s="699"/>
      <c r="E56" s="699"/>
      <c r="F56" s="700"/>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698"/>
      <c r="B69" s="699"/>
      <c r="C69" s="699"/>
      <c r="D69" s="699"/>
      <c r="E69" s="699"/>
      <c r="F69" s="700"/>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698"/>
      <c r="B82" s="699"/>
      <c r="C82" s="699"/>
      <c r="D82" s="699"/>
      <c r="E82" s="699"/>
      <c r="F82" s="700"/>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698"/>
      <c r="B95" s="699"/>
      <c r="C95" s="699"/>
      <c r="D95" s="699"/>
      <c r="E95" s="699"/>
      <c r="F95" s="700"/>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698"/>
      <c r="B109" s="699"/>
      <c r="C109" s="699"/>
      <c r="D109" s="699"/>
      <c r="E109" s="699"/>
      <c r="F109" s="700"/>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698"/>
      <c r="B122" s="699"/>
      <c r="C122" s="699"/>
      <c r="D122" s="699"/>
      <c r="E122" s="699"/>
      <c r="F122" s="700"/>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698"/>
      <c r="B135" s="699"/>
      <c r="C135" s="699"/>
      <c r="D135" s="699"/>
      <c r="E135" s="699"/>
      <c r="F135" s="700"/>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698"/>
      <c r="B148" s="699"/>
      <c r="C148" s="699"/>
      <c r="D148" s="699"/>
      <c r="E148" s="699"/>
      <c r="F148" s="700"/>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698"/>
      <c r="B162" s="699"/>
      <c r="C162" s="699"/>
      <c r="D162" s="699"/>
      <c r="E162" s="699"/>
      <c r="F162" s="700"/>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698"/>
      <c r="B175" s="699"/>
      <c r="C175" s="699"/>
      <c r="D175" s="699"/>
      <c r="E175" s="699"/>
      <c r="F175" s="700"/>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698"/>
      <c r="B188" s="699"/>
      <c r="C188" s="699"/>
      <c r="D188" s="699"/>
      <c r="E188" s="699"/>
      <c r="F188" s="700"/>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698"/>
      <c r="B201" s="699"/>
      <c r="C201" s="699"/>
      <c r="D201" s="699"/>
      <c r="E201" s="699"/>
      <c r="F201" s="700"/>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698"/>
      <c r="B215" s="699"/>
      <c r="C215" s="699"/>
      <c r="D215" s="699"/>
      <c r="E215" s="699"/>
      <c r="F215" s="700"/>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698"/>
      <c r="B228" s="699"/>
      <c r="C228" s="699"/>
      <c r="D228" s="699"/>
      <c r="E228" s="699"/>
      <c r="F228" s="700"/>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698"/>
      <c r="B241" s="699"/>
      <c r="C241" s="699"/>
      <c r="D241" s="699"/>
      <c r="E241" s="699"/>
      <c r="F241" s="700"/>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698"/>
      <c r="B254" s="699"/>
      <c r="C254" s="699"/>
      <c r="D254" s="699"/>
      <c r="E254" s="699"/>
      <c r="F254" s="700"/>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2015-06-16T05:52:00Z</cp:lastPrinted>
  <dcterms:created xsi:type="dcterms:W3CDTF">2012-03-13T00:50:25Z</dcterms:created>
  <dcterms:modified xsi:type="dcterms:W3CDTF">2015-07-21T08:33:15Z</dcterms:modified>
</cp:coreProperties>
</file>