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<sst xmlns="http://schemas.openxmlformats.org/spreadsheetml/2006/main" count="728" uniqueCount="431">
  <si>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</si>
  <si>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</si>
  <si>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</si>
  <si>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</si>
  <si>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</si>
  <si>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</si>
  <si>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</si>
  <si>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</si>
  <si>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</si>
  <si>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</si>
  <si>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</si>
  <si>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</si>
  <si>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</si>
  <si>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</si>
  <si>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</si>
  <si>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</si>
  <si>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</si>
  <si>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</si>
  <si>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</si>
  <si>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</si>
  <si>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</si>
  <si>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</si>
  <si>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</si>
  <si>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</si>
  <si>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</si>
  <si>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</si>
  <si>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</si>
  <si>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</si>
  <si>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</si>
  <si>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</si>
  <si>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</si>
  <si>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</si>
  <si>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</si>
  <si>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</si>
  <si>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</si>
  <si>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</si>
  <si>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</si>
  <si>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</si>
  <si>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</si>
  <si>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</si>
  <si>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</si>
  <si>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</si>
  <si>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</si>
  <si>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</si>
  <si>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</si>
  <si>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</si>
  <si>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</si>
  <si>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</si>
  <si>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</si>
  <si>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</si>
  <si>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</si>
  <si>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</si>
  <si>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</si>
  <si>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</si>
  <si>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</si>
  <si>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</si>
  <si>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</si>
  <si>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</si>
  <si>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</si>
  <si>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</si>
  <si>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</si>
  <si>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</si>
  <si>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</si>
  <si>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</si>
  <si>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</si>
  <si>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</si>
  <si>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</si>
  <si>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</si>
  <si>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</si>
  <si>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</si>
  <si>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</si>
  <si>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</si>
  <si>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</si>
  <si>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</si>
  <si>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</si>
  <si>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</si>
  <si>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</si>
  <si>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</si>
  <si>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</si>
  <si>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</si>
  <si>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</si>
  <si>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</si>
  <si>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</si>
  <si>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</si>
  <si>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</si>
  <si>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</si>
  <si>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</si>
  <si>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</si>
  <si>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</si>
  <si>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</si>
  <si>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</si>
  <si>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</si>
  <si>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</si>
  <si>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</si>
  <si>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</si>
  <si>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</si>
  <si>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</si>
  <si>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</si>
  <si>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</si>
  <si>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</si>
  <si>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</si>
  <si>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</si>
  <si>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</si>
  <si>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</si>
  <si>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</si>
  <si>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</si>
  <si>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</si>
  <si>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</si>
  <si>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</si>
  <si>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</si>
  <si>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</si>
  <si>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</si>
  <si>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</si>
  <si>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</si>
  <si>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</si>
  <si>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</si>
  <si>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</si>
  <si>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</si>
  <si>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</si>
  <si>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</si>
  <si>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</si>
  <si>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</si>
  <si>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</si>
  <si>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</si>
  <si>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</si>
  <si>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</si>
  <si>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</si>
  <si>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</si>
  <si>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</si>
  <si>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</si>
  <si>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</si>
  <si>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</si>
  <si>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</si>
  <si>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</si>
  <si>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</si>
  <si>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</si>
  <si>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</si>
  <si>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</si>
  <si>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</si>
  <si>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</si>
  <si>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</si>
  <si>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</si>
  <si>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</si>
  <si>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</si>
  <si>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</si>
  <si>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</si>
  <si>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</si>
  <si>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</si>
  <si>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</si>
  <si>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</si>
  <si>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</si>
  <si>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</si>
  <si>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</si>
  <si>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</si>
  <si>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</si>
  <si>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</si>
  <si>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</si>
  <si>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</si>
  <si>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</si>
  <si>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</si>
  <si>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</si>
  <si>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</si>
  <si>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</si>
  <si>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</si>
  <si>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</si>
  <si>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</si>
  <si>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</si>
  <si>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</si>
  <si>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</si>
  <si>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</si>
  <si>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</si>
  <si>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</si>
  <si>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</si>
  <si>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</si>
  <si>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</si>
  <si>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</si>
  <si>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</si>
  <si>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</si>
  <si>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</si>
  <si>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</si>
  <si>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</si>
  <si>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</si>
  <si>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</si>
  <si>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</si>
  <si>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</si>
  <si>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</si>
  <si>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</si>
  <si>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</si>
  <si>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</si>
  <si>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</si>
  <si>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</si>
  <si>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</si>
  <si>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</si>
  <si>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</si>
  <si>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</si>
  <si>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</si>
  <si>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</si>
  <si>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</si>
  <si>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</si>
  <si>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</si>
  <si>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</si>
  <si>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</si>
  <si>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</si>
  <si>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</si>
  <si>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</si>
  <si>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</si>
  <si>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</si>
  <si>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</si>
  <si>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</si>
  <si>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</si>
  <si>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</si>
  <si>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</si>
  <si>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</si>
  <si>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</si>
  <si>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</si>
  <si>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</si>
  <si>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</si>
  <si>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</si>
  <si>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</si>
  <si>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</si>
  <si>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</si>
  <si>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</si>
  <si>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</si>
  <si>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</si>
  <si>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</si>
  <si>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</si>
  <si>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</si>
  <si>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</si>
  <si>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</si>
  <si>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</si>
  <si>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</si>
  <si>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</si>
  <si>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</si>
  <si>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</si>
  <si>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</si>
  <si>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</si>
  <si>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</si>
  <si>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</si>
  <si>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</si>
  <si>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</si>
  <si>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</si>
  <si>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</si>
  <si>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</si>
  <si>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</si>
  <si>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</si>
  <si>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</si>
  <si>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</si>
  <si>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</si>
  <si>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</si>
  <si>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</si>
  <si>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</si>
  <si>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</si>
  <si>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</si>
  <si>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</si>
  <si>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</si>
  <si>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</si>
  <si>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</si>
  <si>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</si>
  <si>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</si>
  <si>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</si>
  <si>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</si>
  <si>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</si>
  <si>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</si>
  <si>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</si>
  <si>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</si>
  <si>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</si>
  <si>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</si>
  <si>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</si>
  <si>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</si>
  <si>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</si>
  <si>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</si>
  <si>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</si>
  <si>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</si>
  <si>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</si>
  <si>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</si>
  <si>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</si>
  <si>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</si>
  <si>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</si>
  <si>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</si>
  <si>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</si>
  <si>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</si>
  <si>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</si>
  <si>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</si>
  <si>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</si>
  <si>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</si>
  <si>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</si>
  <si>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</si>
  <si>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</si>
  <si>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</si>
  <si>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</si>
  <si>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</si>
  <si>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</si>
  <si>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</si>
  <si>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</si>
  <si>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</si>
  <si>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</si>
  <si>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</si>
  <si>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</si>
  <si>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</si>
  <si>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</si>
  <si>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</si>
  <si>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</si>
  <si>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</si>
  <si>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</si>
  <si>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</si>
  <si>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</si>
  <si>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</si>
  <si>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</si>
  <si>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</si>
  <si>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</si>
  <si>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</si>
  <si>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</si>
  <si>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</si>
  <si>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</si>
  <si>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</si>
  <si>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</si>
  <si>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</si>
  <si>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</si>
  <si>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</si>
  <si>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</si>
  <si>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</si>
  <si>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</si>
  <si>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</si>
  <si>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</si>
  <si>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</si>
  <si>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</si>
  <si>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</si>
  <si>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</si>
  <si>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</si>
  <si>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</si>
  <si>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</si>
  <si>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</si>
  <si>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</si>
  <si>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</si>
  <si>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</si>
  <si>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</si>
  <si>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</si>
  <si>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</si>
  <si>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</si>
  <si>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</si>
  <si>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</si>
  <si>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</si>
  <si>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</si>
  <si>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</si>
  <si>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</si>
  <si>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</si>
  <si>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</si>
  <si>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</si>
  <si>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</si>
  <si>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</si>
  <si>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</si>
  <si>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</si>
  <si>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</si>
  <si>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</si>
  <si>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</si>
  <si>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</si>
  <si>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</si>
  <si>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</si>
  <si>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</si>
  <si>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</si>
  <si>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</si>
  <si>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</si>
  <si>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</si>
  <si>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</si>
  <si>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</si>
  <si>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</si>
  <si>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</si>
  <si>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</si>
  <si>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</si>
  <si>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</si>
  <si>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</si>
  <si>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</si>
  <si>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</si>
  <si>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</si>
  <si>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</si>
  <si>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</si>
  <si>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</si>
  <si>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</si>
  <si>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</si>
  <si>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</si>
  <si>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</si>
  <si>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</si>
  <si>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外務省</t>
  </si>
  <si>
    <t>中央緊急対応基金（CERF）拠出金（任意拠出金）</t>
    <rPh sb="0" eb="2">
      <t>チュウオウ</t>
    </rPh>
    <rPh sb="2" eb="4">
      <t>キンキュウ</t>
    </rPh>
    <rPh sb="4" eb="6">
      <t>タイオウ</t>
    </rPh>
    <rPh sb="6" eb="8">
      <t>キキン</t>
    </rPh>
    <rPh sb="14" eb="17">
      <t>キョシュツキン</t>
    </rPh>
    <rPh sb="18" eb="20">
      <t>ニンイ</t>
    </rPh>
    <rPh sb="20" eb="23">
      <t>キョシュツキン</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</si>
  <si>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</si>
  <si>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</si>
  <si>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課長　廣田　司</t>
    <rPh sb="0" eb="2">
      <t>カチョウ</t>
    </rPh>
    <rPh sb="3" eb="5">
      <t>ヒロタ</t>
    </rPh>
    <rPh sb="6" eb="7">
      <t>ツカサ</t>
    </rPh>
    <phoneticPr fontId="5"/>
  </si>
  <si>
    <t>○</t>
  </si>
  <si>
    <t>外務省設置法第4条第3項</t>
    <rPh sb="0" eb="3">
      <t>ガイムショウ</t>
    </rPh>
    <rPh sb="3" eb="6">
      <t>セッチホウ</t>
    </rPh>
    <rPh sb="6" eb="7">
      <t>ダイ</t>
    </rPh>
    <rPh sb="8" eb="9">
      <t>ジョウ</t>
    </rPh>
    <rPh sb="9" eb="10">
      <t>ダイ</t>
    </rPh>
    <rPh sb="11" eb="12">
      <t>コウ</t>
    </rPh>
    <phoneticPr fontId="5"/>
  </si>
  <si>
    <t>第60回国連総会決議60/124（2005年）</t>
    <rPh sb="0" eb="1">
      <t>ダイ</t>
    </rPh>
    <rPh sb="3" eb="4">
      <t>カイ</t>
    </rPh>
    <rPh sb="4" eb="6">
      <t>コクレン</t>
    </rPh>
    <rPh sb="6" eb="8">
      <t>ソウカイ</t>
    </rPh>
    <rPh sb="8" eb="10">
      <t>ケツギ</t>
    </rPh>
    <rPh sb="21" eb="22">
      <t>ネン</t>
    </rPh>
    <phoneticPr fontId="5"/>
  </si>
  <si>
    <t>-</t>
    <phoneticPr fontId="5"/>
  </si>
  <si>
    <t>-</t>
    <phoneticPr fontId="5"/>
  </si>
  <si>
    <t>-</t>
    <phoneticPr fontId="5"/>
  </si>
  <si>
    <t>-</t>
    <phoneticPr fontId="5"/>
  </si>
  <si>
    <t>支援を受けた被災者数</t>
    <rPh sb="0" eb="2">
      <t>シエン</t>
    </rPh>
    <rPh sb="3" eb="4">
      <t>ウ</t>
    </rPh>
    <rPh sb="6" eb="9">
      <t>ヒサイシャ</t>
    </rPh>
    <rPh sb="9" eb="10">
      <t>スウ</t>
    </rPh>
    <phoneticPr fontId="5"/>
  </si>
  <si>
    <t>万人</t>
    <rPh sb="0" eb="2">
      <t>マンニン</t>
    </rPh>
    <phoneticPr fontId="5"/>
  </si>
  <si>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rPh sb="0" eb="2">
      <t>ジンドウ</t>
    </rPh>
    <rPh sb="2" eb="4">
      <t>キキ</t>
    </rPh>
    <rPh sb="6" eb="8">
      <t>ジンソク</t>
    </rPh>
    <rPh sb="9" eb="11">
      <t>タイオウ</t>
    </rPh>
    <rPh sb="13" eb="15">
      <t>シエン</t>
    </rPh>
    <rPh sb="16" eb="17">
      <t>ウ</t>
    </rPh>
    <rPh sb="19" eb="22">
      <t>ヒサイシャ</t>
    </rPh>
    <rPh sb="22" eb="23">
      <t>スウ</t>
    </rPh>
    <phoneticPr fontId="5"/>
  </si>
  <si>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rPh sb="0" eb="2">
      <t>チュウオウ</t>
    </rPh>
    <rPh sb="2" eb="4">
      <t>キンキュウ</t>
    </rPh>
    <rPh sb="4" eb="6">
      <t>タイオウ</t>
    </rPh>
    <rPh sb="6" eb="8">
      <t>キキン</t>
    </rPh>
    <rPh sb="16" eb="18">
      <t>コクレン</t>
    </rPh>
    <rPh sb="18" eb="20">
      <t>ジンドウ</t>
    </rPh>
    <rPh sb="20" eb="22">
      <t>シエン</t>
    </rPh>
    <rPh sb="22" eb="24">
      <t>カイカク</t>
    </rPh>
    <rPh sb="25" eb="27">
      <t>イッカン</t>
    </rPh>
    <rPh sb="30" eb="32">
      <t>セッチ</t>
    </rPh>
    <rPh sb="41" eb="44">
      <t>トッパツテキ</t>
    </rPh>
    <rPh sb="45" eb="48">
      <t>ダイキボ</t>
    </rPh>
    <rPh sb="48" eb="50">
      <t>サイガイ</t>
    </rPh>
    <rPh sb="51" eb="53">
      <t>フンソウ</t>
    </rPh>
    <rPh sb="53" eb="56">
      <t>ハッセイジ</t>
    </rPh>
    <rPh sb="57" eb="59">
      <t>キンキュウ</t>
    </rPh>
    <rPh sb="59" eb="61">
      <t>ジンドウ</t>
    </rPh>
    <rPh sb="61" eb="63">
      <t>シエン</t>
    </rPh>
    <rPh sb="64" eb="65">
      <t>カン</t>
    </rPh>
    <rPh sb="67" eb="69">
      <t>ショドウ</t>
    </rPh>
    <rPh sb="69" eb="71">
      <t>ザイゲン</t>
    </rPh>
    <rPh sb="72" eb="74">
      <t>カクホ</t>
    </rPh>
    <rPh sb="82" eb="84">
      <t>ヒガイ</t>
    </rPh>
    <rPh sb="85" eb="87">
      <t>カクダイ</t>
    </rPh>
    <rPh sb="88" eb="91">
      <t>サイショウゲン</t>
    </rPh>
    <rPh sb="97" eb="98">
      <t>オヨ</t>
    </rPh>
    <rPh sb="105" eb="107">
      <t>シエン</t>
    </rPh>
    <rPh sb="108" eb="109">
      <t>イ</t>
    </rPh>
    <rPh sb="110" eb="111">
      <t>ワタ</t>
    </rPh>
    <rPh sb="114" eb="116">
      <t>シキン</t>
    </rPh>
    <rPh sb="116" eb="118">
      <t>フソク</t>
    </rPh>
    <rPh sb="119" eb="121">
      <t>キキ</t>
    </rPh>
    <rPh sb="127" eb="128">
      <t>ワス</t>
    </rPh>
    <rPh sb="132" eb="134">
      <t>キキ</t>
    </rPh>
    <rPh sb="138" eb="140">
      <t>タイオウ</t>
    </rPh>
    <rPh sb="141" eb="143">
      <t>カノウ</t>
    </rPh>
    <rPh sb="149" eb="151">
      <t>モクテキ</t>
    </rPh>
    <rPh sb="157" eb="158">
      <t>ドウ</t>
    </rPh>
    <rPh sb="158" eb="160">
      <t>キキン</t>
    </rPh>
    <rPh sb="162" eb="164">
      <t>キョシュツ</t>
    </rPh>
    <rPh sb="165" eb="166">
      <t>ツウ</t>
    </rPh>
    <rPh sb="169" eb="170">
      <t>ワ</t>
    </rPh>
    <rPh sb="171" eb="172">
      <t>クニ</t>
    </rPh>
    <rPh sb="173" eb="175">
      <t>ジンドウ</t>
    </rPh>
    <rPh sb="175" eb="177">
      <t>シエン</t>
    </rPh>
    <rPh sb="178" eb="179">
      <t>タイ</t>
    </rPh>
    <rPh sb="181" eb="184">
      <t>セッキョクテキ</t>
    </rPh>
    <rPh sb="185" eb="187">
      <t>シセイ</t>
    </rPh>
    <rPh sb="188" eb="190">
      <t>ナイガイ</t>
    </rPh>
    <rPh sb="191" eb="192">
      <t>シメ</t>
    </rPh>
    <rPh sb="198" eb="199">
      <t>モット</t>
    </rPh>
    <rPh sb="200" eb="202">
      <t>ゼイジャク</t>
    </rPh>
    <rPh sb="203" eb="205">
      <t>ヒトビト</t>
    </rPh>
    <rPh sb="206" eb="208">
      <t>シエン</t>
    </rPh>
    <phoneticPr fontId="5"/>
  </si>
  <si>
    <t>国</t>
    <rPh sb="0" eb="1">
      <t>クニ</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</si>
  <si>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rPh sb="0" eb="2">
      <t>キンキュウ</t>
    </rPh>
    <rPh sb="2" eb="4">
      <t>ジタイ</t>
    </rPh>
    <rPh sb="4" eb="6">
      <t>ハッセイ</t>
    </rPh>
    <rPh sb="6" eb="7">
      <t>ジ</t>
    </rPh>
    <rPh sb="10" eb="12">
      <t>シキン</t>
    </rPh>
    <rPh sb="12" eb="14">
      <t>フソク</t>
    </rPh>
    <rPh sb="15" eb="17">
      <t>キキ</t>
    </rPh>
    <rPh sb="18" eb="19">
      <t>タイ</t>
    </rPh>
    <rPh sb="21" eb="23">
      <t>キョシュツ</t>
    </rPh>
    <rPh sb="23" eb="24">
      <t>サキ</t>
    </rPh>
    <rPh sb="24" eb="25">
      <t>クニ</t>
    </rPh>
    <rPh sb="25" eb="26">
      <t>スウ</t>
    </rPh>
    <phoneticPr fontId="5"/>
  </si>
  <si>
    <t>支援プロジェクト数
（注）基金全体の目標及び成果。突発的な事態や資金不足の危機への対応等，予測不可能な事態への対応を目的としていることから，年度当初に予め目標値を設定することは困難。</t>
    <rPh sb="0" eb="2">
      <t>シエン</t>
    </rPh>
    <rPh sb="8" eb="9">
      <t>スウ</t>
    </rPh>
    <phoneticPr fontId="5"/>
  </si>
  <si>
    <t>事業費／裨益者数　　　　　　　　　　　　　　</t>
    <rPh sb="0" eb="3">
      <t>ジギョウヒ</t>
    </rPh>
    <rPh sb="4" eb="6">
      <t>ヒエキ</t>
    </rPh>
    <rPh sb="6" eb="7">
      <t>シャ</t>
    </rPh>
    <rPh sb="7" eb="8">
      <t>スウ</t>
    </rPh>
    <phoneticPr fontId="5"/>
  </si>
  <si>
    <t>ドル/人</t>
    <rPh sb="3" eb="4">
      <t>ニン</t>
    </rPh>
    <phoneticPr fontId="5"/>
  </si>
  <si>
    <t>事業費/裨益者数</t>
    <rPh sb="0" eb="3">
      <t>ジギョウヒ</t>
    </rPh>
    <rPh sb="4" eb="6">
      <t>ヒエキ</t>
    </rPh>
    <rPh sb="6" eb="7">
      <t>シャ</t>
    </rPh>
    <rPh sb="7" eb="8">
      <t>スウ</t>
    </rPh>
    <phoneticPr fontId="5"/>
  </si>
  <si>
    <t>4.9億ドル/
3,900万人</t>
    <rPh sb="3" eb="4">
      <t>オク</t>
    </rPh>
    <rPh sb="13" eb="15">
      <t>マンニン</t>
    </rPh>
    <phoneticPr fontId="5"/>
  </si>
  <si>
    <t>4.8億ドル/
7,000万人</t>
    <rPh sb="3" eb="4">
      <t>オク</t>
    </rPh>
    <rPh sb="13" eb="15">
      <t>マンニン</t>
    </rPh>
    <phoneticPr fontId="5"/>
  </si>
  <si>
    <t>-</t>
    <phoneticPr fontId="5"/>
  </si>
  <si>
    <t>-</t>
    <phoneticPr fontId="5"/>
  </si>
  <si>
    <t>件</t>
    <rPh sb="0" eb="1">
      <t>ケン</t>
    </rPh>
    <phoneticPr fontId="5"/>
  </si>
  <si>
    <t>-</t>
    <phoneticPr fontId="5"/>
  </si>
  <si>
    <t>-</t>
    <phoneticPr fontId="5"/>
  </si>
  <si>
    <t>‐</t>
  </si>
  <si>
    <t>中央緊急対応基金（CERF）拠出金</t>
    <rPh sb="0" eb="2">
      <t>チュウオウ</t>
    </rPh>
    <rPh sb="2" eb="4">
      <t>キンキュウ</t>
    </rPh>
    <rPh sb="4" eb="6">
      <t>タイオウ</t>
    </rPh>
    <rPh sb="6" eb="8">
      <t>キキン</t>
    </rPh>
    <rPh sb="14" eb="17">
      <t>キョシュツキン</t>
    </rPh>
    <phoneticPr fontId="5"/>
  </si>
  <si>
    <t>A.</t>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</si>
  <si>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</si>
  <si>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中央緊急対応基金</t>
    <rPh sb="0" eb="2">
      <t>チュウオウ</t>
    </rPh>
    <rPh sb="2" eb="4">
      <t>キンキュウ</t>
    </rPh>
    <rPh sb="4" eb="6">
      <t>タイオウ</t>
    </rPh>
    <rPh sb="6" eb="8">
      <t>キキン</t>
    </rPh>
    <phoneticPr fontId="5"/>
  </si>
  <si>
    <t>予算の使途は真に必要なものに限定されている。</t>
    <rPh sb="0" eb="2">
      <t>ヨサン</t>
    </rPh>
    <rPh sb="3" eb="5">
      <t>シト</t>
    </rPh>
    <rPh sb="6" eb="7">
      <t>シン</t>
    </rPh>
    <rPh sb="8" eb="10">
      <t>ヒツヨウ</t>
    </rPh>
    <rPh sb="14" eb="16">
      <t>ゲンテイ</t>
    </rPh>
    <phoneticPr fontId="5"/>
  </si>
  <si>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rPh sb="6" eb="9">
      <t>トッパツテキ</t>
    </rPh>
    <rPh sb="10" eb="13">
      <t>ダイキボ</t>
    </rPh>
    <rPh sb="13" eb="15">
      <t>サイガイ</t>
    </rPh>
    <rPh sb="16" eb="18">
      <t>フンソウ</t>
    </rPh>
    <rPh sb="20" eb="22">
      <t>キンキュウ</t>
    </rPh>
    <rPh sb="22" eb="24">
      <t>タイオウ</t>
    </rPh>
    <rPh sb="26" eb="27">
      <t>ワス</t>
    </rPh>
    <rPh sb="31" eb="33">
      <t>キキ</t>
    </rPh>
    <rPh sb="36" eb="38">
      <t>シエン</t>
    </rPh>
    <rPh sb="39" eb="40">
      <t>オコナ</t>
    </rPh>
    <rPh sb="45" eb="46">
      <t>ワ</t>
    </rPh>
    <rPh sb="47" eb="48">
      <t>クニ</t>
    </rPh>
    <rPh sb="49" eb="51">
      <t>ジュウシ</t>
    </rPh>
    <rPh sb="53" eb="56">
      <t>コウカテキ</t>
    </rPh>
    <rPh sb="57" eb="59">
      <t>ジンドウ</t>
    </rPh>
    <rPh sb="59" eb="61">
      <t>シエン</t>
    </rPh>
    <rPh sb="62" eb="64">
      <t>ジッシ</t>
    </rPh>
    <rPh sb="66" eb="68">
      <t>ニンゲン</t>
    </rPh>
    <rPh sb="69" eb="71">
      <t>アンゼン</t>
    </rPh>
    <rPh sb="71" eb="73">
      <t>ホショウ</t>
    </rPh>
    <rPh sb="75" eb="77">
      <t>ジツゲン</t>
    </rPh>
    <rPh sb="78" eb="80">
      <t>コウケン</t>
    </rPh>
    <rPh sb="89" eb="90">
      <t>クニ</t>
    </rPh>
    <rPh sb="93" eb="95">
      <t>シエン</t>
    </rPh>
    <rPh sb="97" eb="99">
      <t>ヒツヨウ</t>
    </rPh>
    <phoneticPr fontId="5"/>
  </si>
  <si>
    <t>国連を中心とする人道支援機関への共通サービスを提供することから，地方自治体，民間等に委ねることができない。</t>
    <rPh sb="0" eb="2">
      <t>コクレン</t>
    </rPh>
    <rPh sb="3" eb="5">
      <t>チュウシン</t>
    </rPh>
    <rPh sb="8" eb="10">
      <t>ジンドウ</t>
    </rPh>
    <rPh sb="10" eb="12">
      <t>シエン</t>
    </rPh>
    <rPh sb="12" eb="14">
      <t>キカン</t>
    </rPh>
    <rPh sb="16" eb="18">
      <t>キョウツウ</t>
    </rPh>
    <rPh sb="23" eb="25">
      <t>テイキョウ</t>
    </rPh>
    <rPh sb="32" eb="34">
      <t>チホウ</t>
    </rPh>
    <rPh sb="34" eb="37">
      <t>ジチタイ</t>
    </rPh>
    <rPh sb="38" eb="40">
      <t>ミンカン</t>
    </rPh>
    <rPh sb="40" eb="41">
      <t>トウ</t>
    </rPh>
    <rPh sb="42" eb="43">
      <t>ユダ</t>
    </rPh>
    <phoneticPr fontId="5"/>
  </si>
  <si>
    <t>緊急事態における迅速な人命の救援に資するものであり，我が国の重視する人間の安全保障の実現及び積極的平和主義の推進に貢献。</t>
    <rPh sb="0" eb="2">
      <t>キンキュウ</t>
    </rPh>
    <rPh sb="2" eb="4">
      <t>ジタイ</t>
    </rPh>
    <rPh sb="8" eb="10">
      <t>ジンソク</t>
    </rPh>
    <rPh sb="11" eb="13">
      <t>ジンメイ</t>
    </rPh>
    <rPh sb="14" eb="16">
      <t>キュウエン</t>
    </rPh>
    <rPh sb="17" eb="18">
      <t>シ</t>
    </rPh>
    <rPh sb="26" eb="27">
      <t>ワ</t>
    </rPh>
    <rPh sb="28" eb="29">
      <t>クニ</t>
    </rPh>
    <rPh sb="30" eb="32">
      <t>ジュウシ</t>
    </rPh>
    <rPh sb="34" eb="36">
      <t>ニンゲン</t>
    </rPh>
    <rPh sb="37" eb="39">
      <t>アンゼン</t>
    </rPh>
    <rPh sb="39" eb="41">
      <t>ホショウ</t>
    </rPh>
    <rPh sb="42" eb="44">
      <t>ジツゲン</t>
    </rPh>
    <rPh sb="44" eb="45">
      <t>オヨ</t>
    </rPh>
    <rPh sb="46" eb="49">
      <t>セッキョクテキ</t>
    </rPh>
    <rPh sb="49" eb="51">
      <t>ヘイワ</t>
    </rPh>
    <rPh sb="51" eb="53">
      <t>シュギ</t>
    </rPh>
    <rPh sb="54" eb="56">
      <t>スイシン</t>
    </rPh>
    <rPh sb="57" eb="59">
      <t>コウケン</t>
    </rPh>
    <phoneticPr fontId="5"/>
  </si>
  <si>
    <t>諮問機関の設置や監査・報告体制の強化を通じ，効果的・効率的な資金活用に努めている。</t>
    <phoneticPr fontId="5"/>
  </si>
  <si>
    <t>専門家を含む諮問委員による助言や第三者機関による事業評価を踏まえた業務効率化・資金の適正利用に努めている。</t>
    <rPh sb="0" eb="3">
      <t>センモンカ</t>
    </rPh>
    <rPh sb="4" eb="5">
      <t>フク</t>
    </rPh>
    <rPh sb="6" eb="8">
      <t>シモン</t>
    </rPh>
    <rPh sb="8" eb="10">
      <t>イイン</t>
    </rPh>
    <rPh sb="13" eb="15">
      <t>ジョゲン</t>
    </rPh>
    <rPh sb="16" eb="19">
      <t>ダイサンシャ</t>
    </rPh>
    <rPh sb="19" eb="21">
      <t>キカン</t>
    </rPh>
    <rPh sb="24" eb="26">
      <t>ジギョウ</t>
    </rPh>
    <rPh sb="26" eb="28">
      <t>ヒョウカ</t>
    </rPh>
    <rPh sb="29" eb="30">
      <t>フ</t>
    </rPh>
    <rPh sb="33" eb="35">
      <t>ギョウム</t>
    </rPh>
    <rPh sb="35" eb="38">
      <t>コウリツカ</t>
    </rPh>
    <rPh sb="39" eb="41">
      <t>シキン</t>
    </rPh>
    <rPh sb="42" eb="44">
      <t>テキセイ</t>
    </rPh>
    <rPh sb="44" eb="46">
      <t>リヨウ</t>
    </rPh>
    <rPh sb="47" eb="48">
      <t>ツト</t>
    </rPh>
    <phoneticPr fontId="5"/>
  </si>
  <si>
    <t>ＣＥＲＦは，国連統一アピールや人道支援機関の統合申請書を踏まえ，現場のニーズに応じた支出を行っている。</t>
    <rPh sb="6" eb="8">
      <t>コクレン</t>
    </rPh>
    <rPh sb="8" eb="10">
      <t>トウイツ</t>
    </rPh>
    <rPh sb="15" eb="17">
      <t>ジンドウ</t>
    </rPh>
    <rPh sb="17" eb="19">
      <t>シエン</t>
    </rPh>
    <rPh sb="19" eb="21">
      <t>キカン</t>
    </rPh>
    <rPh sb="22" eb="24">
      <t>トウゴウ</t>
    </rPh>
    <rPh sb="24" eb="27">
      <t>シンセイショ</t>
    </rPh>
    <rPh sb="28" eb="29">
      <t>フ</t>
    </rPh>
    <rPh sb="32" eb="34">
      <t>ゲンバ</t>
    </rPh>
    <rPh sb="39" eb="40">
      <t>オウ</t>
    </rPh>
    <rPh sb="42" eb="44">
      <t>シシュツ</t>
    </rPh>
    <rPh sb="45" eb="46">
      <t>オコナ</t>
    </rPh>
    <phoneticPr fontId="5"/>
  </si>
  <si>
    <t>迅速に人道支援を行うために極めて有効に活用されている。</t>
    <rPh sb="0" eb="2">
      <t>ジンソク</t>
    </rPh>
    <rPh sb="3" eb="5">
      <t>ジンドウ</t>
    </rPh>
    <rPh sb="5" eb="7">
      <t>シエン</t>
    </rPh>
    <rPh sb="8" eb="9">
      <t>オコナ</t>
    </rPh>
    <rPh sb="13" eb="14">
      <t>キワ</t>
    </rPh>
    <rPh sb="16" eb="18">
      <t>ユウコウ</t>
    </rPh>
    <rPh sb="19" eb="21">
      <t>カツヨウ</t>
    </rPh>
    <phoneticPr fontId="5"/>
  </si>
  <si>
    <t>危機発生後に速やかに拠出を行うことで，被害の拡大を最小限に防ぐなど，重要かつ実効性の高い手段となっている。</t>
    <rPh sb="34" eb="36">
      <t>ジュウヨウ</t>
    </rPh>
    <rPh sb="38" eb="41">
      <t>ジッコウセイ</t>
    </rPh>
    <rPh sb="42" eb="43">
      <t>タカ</t>
    </rPh>
    <rPh sb="44" eb="46">
      <t>シュダン</t>
    </rPh>
    <phoneticPr fontId="5"/>
  </si>
  <si>
    <t>ニーズに応じて迅速かつ柔軟な拠出を行っている。</t>
    <rPh sb="4" eb="5">
      <t>オウ</t>
    </rPh>
    <rPh sb="7" eb="9">
      <t>ジンソク</t>
    </rPh>
    <rPh sb="11" eb="13">
      <t>ジュウナン</t>
    </rPh>
    <rPh sb="14" eb="16">
      <t>キョシュツ</t>
    </rPh>
    <rPh sb="17" eb="18">
      <t>オコナ</t>
    </rPh>
    <phoneticPr fontId="5"/>
  </si>
  <si>
    <t>アピールに基づき拠出を行うため，大規模災害や紛争の様態・頻度により増減するが，2012-2013年の事業計画に対する成果実績は約100％を達成している。</t>
    <rPh sb="5" eb="6">
      <t>モト</t>
    </rPh>
    <rPh sb="8" eb="10">
      <t>キョシュツ</t>
    </rPh>
    <rPh sb="11" eb="12">
      <t>オコナ</t>
    </rPh>
    <rPh sb="48" eb="49">
      <t>ネン</t>
    </rPh>
    <rPh sb="50" eb="52">
      <t>ジギョウ</t>
    </rPh>
    <rPh sb="52" eb="54">
      <t>ケイカク</t>
    </rPh>
    <rPh sb="55" eb="56">
      <t>タイ</t>
    </rPh>
    <rPh sb="58" eb="60">
      <t>セイカ</t>
    </rPh>
    <rPh sb="60" eb="62">
      <t>ジッセキ</t>
    </rPh>
    <rPh sb="63" eb="64">
      <t>ヤク</t>
    </rPh>
    <rPh sb="69" eb="71">
      <t>タッセイ</t>
    </rPh>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</si>
  <si>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2014年には，南スーダン，イラク，中央アフリカ等での事業に対し拠出を実施。</t>
    <rPh sb="6" eb="9">
      <t>ダイキボ</t>
    </rPh>
    <rPh sb="9" eb="11">
      <t>サイガイ</t>
    </rPh>
    <rPh sb="12" eb="14">
      <t>フンソウ</t>
    </rPh>
    <rPh sb="14" eb="17">
      <t>ハッセイジ</t>
    </rPh>
    <rPh sb="18" eb="20">
      <t>コクレン</t>
    </rPh>
    <rPh sb="20" eb="22">
      <t>キカン</t>
    </rPh>
    <rPh sb="23" eb="24">
      <t>ツウ</t>
    </rPh>
    <rPh sb="26" eb="28">
      <t>キンキュウ</t>
    </rPh>
    <rPh sb="28" eb="30">
      <t>ジンドウ</t>
    </rPh>
    <rPh sb="30" eb="32">
      <t>シエン</t>
    </rPh>
    <rPh sb="33" eb="34">
      <t>オコナ</t>
    </rPh>
    <rPh sb="38" eb="40">
      <t>ショドウ</t>
    </rPh>
    <rPh sb="40" eb="42">
      <t>ザイゲン</t>
    </rPh>
    <rPh sb="43" eb="45">
      <t>カクホ</t>
    </rPh>
    <rPh sb="50" eb="53">
      <t>グタイテキ</t>
    </rPh>
    <rPh sb="56" eb="58">
      <t>カツドウ</t>
    </rPh>
    <rPh sb="59" eb="60">
      <t>オコナ</t>
    </rPh>
    <rPh sb="61" eb="63">
      <t>コクサイ</t>
    </rPh>
    <rPh sb="63" eb="65">
      <t>キカン</t>
    </rPh>
    <rPh sb="67" eb="69">
      <t>ショキ</t>
    </rPh>
    <rPh sb="69" eb="71">
      <t>カツドウ</t>
    </rPh>
    <rPh sb="72" eb="75">
      <t>キキテキ</t>
    </rPh>
    <rPh sb="75" eb="77">
      <t>ジンドウ</t>
    </rPh>
    <rPh sb="77" eb="79">
      <t>ジョウキョウ</t>
    </rPh>
    <rPh sb="80" eb="82">
      <t>カイゼン</t>
    </rPh>
    <rPh sb="83" eb="84">
      <t>オコナ</t>
    </rPh>
    <rPh sb="88" eb="90">
      <t>ヒツヨウ</t>
    </rPh>
    <rPh sb="91" eb="93">
      <t>ジギョウ</t>
    </rPh>
    <rPh sb="95" eb="97">
      <t>キンキュウ</t>
    </rPh>
    <rPh sb="97" eb="99">
      <t>エンジョ</t>
    </rPh>
    <rPh sb="99" eb="102">
      <t>チョウセイカン</t>
    </rPh>
    <rPh sb="107" eb="110">
      <t>ジムキョク</t>
    </rPh>
    <rPh sb="112" eb="113">
      <t>タイ</t>
    </rPh>
    <rPh sb="115" eb="117">
      <t>シンセイ</t>
    </rPh>
    <rPh sb="119" eb="121">
      <t>ヨウケン</t>
    </rPh>
    <rPh sb="122" eb="124">
      <t>ガイトウ</t>
    </rPh>
    <rPh sb="126" eb="128">
      <t>バアイ</t>
    </rPh>
    <rPh sb="131" eb="132">
      <t>ミギ</t>
    </rPh>
    <rPh sb="132" eb="134">
      <t>ジギョウ</t>
    </rPh>
    <rPh sb="135" eb="137">
      <t>カツドウ</t>
    </rPh>
    <rPh sb="137" eb="139">
      <t>シキン</t>
    </rPh>
    <rPh sb="140" eb="142">
      <t>キョウヨ</t>
    </rPh>
    <rPh sb="152" eb="154">
      <t>キョシュツ</t>
    </rPh>
    <rPh sb="155" eb="156">
      <t>ツウ</t>
    </rPh>
    <rPh sb="158" eb="160">
      <t>コクサイ</t>
    </rPh>
    <rPh sb="160" eb="162">
      <t>シャカイ</t>
    </rPh>
    <rPh sb="166" eb="168">
      <t>ジンドウ</t>
    </rPh>
    <rPh sb="168" eb="170">
      <t>シエン</t>
    </rPh>
    <rPh sb="171" eb="173">
      <t>ショドウ</t>
    </rPh>
    <rPh sb="173" eb="175">
      <t>タイオウ</t>
    </rPh>
    <rPh sb="176" eb="178">
      <t>キョウカ</t>
    </rPh>
    <rPh sb="179" eb="180">
      <t>ハカ</t>
    </rPh>
    <rPh sb="183" eb="186">
      <t>キンキュウジ</t>
    </rPh>
    <rPh sb="187" eb="188">
      <t>モット</t>
    </rPh>
    <rPh sb="189" eb="191">
      <t>ゼイジャク</t>
    </rPh>
    <rPh sb="192" eb="194">
      <t>ヒトビト</t>
    </rPh>
    <rPh sb="195" eb="197">
      <t>ジンソク</t>
    </rPh>
    <rPh sb="199" eb="202">
      <t>コウリツテキ</t>
    </rPh>
    <rPh sb="203" eb="206">
      <t>コウカテキ</t>
    </rPh>
    <rPh sb="207" eb="209">
      <t>ジンドウ</t>
    </rPh>
    <rPh sb="209" eb="211">
      <t>シエン</t>
    </rPh>
    <rPh sb="212" eb="214">
      <t>テイキョウ</t>
    </rPh>
    <rPh sb="219" eb="221">
      <t>カノウ</t>
    </rPh>
    <rPh sb="229" eb="230">
      <t>ネン</t>
    </rPh>
    <rPh sb="233" eb="234">
      <t>ミナミ</t>
    </rPh>
    <rPh sb="243" eb="245">
      <t>チュウオウ</t>
    </rPh>
    <rPh sb="249" eb="250">
      <t>トウ</t>
    </rPh>
    <rPh sb="252" eb="254">
      <t>ジギョウ</t>
    </rPh>
    <rPh sb="255" eb="256">
      <t>タイ</t>
    </rPh>
    <rPh sb="257" eb="259">
      <t>キョシュツ</t>
    </rPh>
    <rPh sb="260" eb="262">
      <t>ジッシ</t>
    </rPh>
    <phoneticPr fontId="5"/>
  </si>
  <si>
    <t>基本目標Ⅶ　分担金・拠出金
施策Ⅶ-3 国際機関を通じた地球規模の諸問題に係る国際貢献</t>
    <phoneticPr fontId="5"/>
  </si>
  <si>
    <t>外部評価の指摘事項を踏まえた各国の人道調整官からの年次活動報告書の内容の充実化(性別、年齢別の裨益者データの記載等)や申請から拠出までの時間短縮などの改善が図られているが、引き続き効果的な事業実施を求める。</t>
    <phoneticPr fontId="5"/>
  </si>
  <si>
    <t>ドナー会合やプール基金作業部会などの関連会合等を通じ，資金の効率的活用や事業効果に関する報告の充実など、引き続き効果的な事業の実施を求めていく。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</si>
</sst>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138954</xdr:colOff>
      <xdr:row>140</xdr:row>
      <xdr:rowOff>0</xdr:rowOff>
    </xdr:from>
    <xdr:to>
      <xdr:col>24</xdr:col>
      <xdr:colOff>114114</xdr:colOff>
      <xdr:row>141</xdr:row>
      <xdr:rowOff>173318</xdr:rowOff>
    </xdr:to>
    <xdr:sp macro="" textlink="">
      <xdr:nvSpPr>
        <xdr:cNvPr id="13" name="正方形/長方形 12"/>
        <xdr:cNvSpPr/>
      </xdr:nvSpPr>
      <xdr:spPr>
        <a:xfrm>
          <a:off x="2290483" y="47938765"/>
          <a:ext cx="2126690" cy="520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154</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92636</xdr:colOff>
      <xdr:row>141</xdr:row>
      <xdr:rowOff>307788</xdr:rowOff>
    </xdr:from>
    <xdr:to>
      <xdr:col>25</xdr:col>
      <xdr:colOff>374</xdr:colOff>
      <xdr:row>143</xdr:row>
      <xdr:rowOff>57771</xdr:rowOff>
    </xdr:to>
    <xdr:sp macro="" textlink="">
      <xdr:nvSpPr>
        <xdr:cNvPr id="14" name="大かっこ 13"/>
        <xdr:cNvSpPr/>
      </xdr:nvSpPr>
      <xdr:spPr>
        <a:xfrm>
          <a:off x="2244165" y="48593935"/>
          <a:ext cx="223856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10</xdr:col>
      <xdr:colOff>0</xdr:colOff>
      <xdr:row>144</xdr:row>
      <xdr:rowOff>172571</xdr:rowOff>
    </xdr:from>
    <xdr:ext cx="607859" cy="275717"/>
    <xdr:sp macro="" textlink="">
      <xdr:nvSpPr>
        <xdr:cNvPr id="15" name="テキスト ボックス 14"/>
        <xdr:cNvSpPr txBox="1"/>
      </xdr:nvSpPr>
      <xdr:spPr>
        <a:xfrm>
          <a:off x="1792941" y="495008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174065</xdr:colOff>
      <xdr:row>143</xdr:row>
      <xdr:rowOff>295834</xdr:rowOff>
    </xdr:from>
    <xdr:to>
      <xdr:col>13</xdr:col>
      <xdr:colOff>174066</xdr:colOff>
      <xdr:row>146</xdr:row>
      <xdr:rowOff>29573</xdr:rowOff>
    </xdr:to>
    <xdr:cxnSp macro="">
      <xdr:nvCxnSpPr>
        <xdr:cNvPr id="16" name="直線矢印コネクタ 15"/>
        <xdr:cNvCxnSpPr/>
      </xdr:nvCxnSpPr>
      <xdr:spPr>
        <a:xfrm rot="5400000">
          <a:off x="2116947" y="49664688"/>
          <a:ext cx="775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149412</xdr:colOff>
      <xdr:row>144</xdr:row>
      <xdr:rowOff>181535</xdr:rowOff>
    </xdr:from>
    <xdr:ext cx="952500" cy="275717"/>
    <xdr:sp macro="" textlink="">
      <xdr:nvSpPr>
        <xdr:cNvPr id="17" name="テキスト ボックス 16"/>
        <xdr:cNvSpPr txBox="1"/>
      </xdr:nvSpPr>
      <xdr:spPr>
        <a:xfrm>
          <a:off x="4093883" y="49509829"/>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22</xdr:col>
      <xdr:colOff>129988</xdr:colOff>
      <xdr:row>143</xdr:row>
      <xdr:rowOff>273425</xdr:rowOff>
    </xdr:from>
    <xdr:to>
      <xdr:col>22</xdr:col>
      <xdr:colOff>129989</xdr:colOff>
      <xdr:row>146</xdr:row>
      <xdr:rowOff>7164</xdr:rowOff>
    </xdr:to>
    <xdr:cxnSp macro="">
      <xdr:nvCxnSpPr>
        <xdr:cNvPr id="18" name="直線矢印コネクタ 17"/>
        <xdr:cNvCxnSpPr/>
      </xdr:nvCxnSpPr>
      <xdr:spPr>
        <a:xfrm rot="16200000" flipV="1">
          <a:off x="3686517" y="49642279"/>
          <a:ext cx="775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161365</xdr:colOff>
      <xdr:row>146</xdr:row>
      <xdr:rowOff>272676</xdr:rowOff>
    </xdr:from>
    <xdr:to>
      <xdr:col>24</xdr:col>
      <xdr:colOff>155575</xdr:colOff>
      <xdr:row>148</xdr:row>
      <xdr:rowOff>171076</xdr:rowOff>
    </xdr:to>
    <xdr:sp macro="" textlink="">
      <xdr:nvSpPr>
        <xdr:cNvPr id="19" name="正方形/長方形 18"/>
        <xdr:cNvSpPr/>
      </xdr:nvSpPr>
      <xdr:spPr>
        <a:xfrm>
          <a:off x="2312894" y="50295735"/>
          <a:ext cx="2145740" cy="5931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154</a:t>
          </a:r>
          <a:r>
            <a:rPr kumimoji="1" lang="ja-JP" altLang="en-US" sz="1100"/>
            <a:t>百万円</a:t>
          </a:r>
          <a:endParaRPr kumimoji="1" lang="en-US" altLang="ja-JP" sz="1100"/>
        </a:p>
      </xdr:txBody>
    </xdr:sp>
    <xdr:clientData/>
  </xdr:twoCellAnchor>
  <xdr:twoCellAnchor>
    <xdr:from>
      <xdr:col>12</xdr:col>
      <xdr:colOff>88154</xdr:colOff>
      <xdr:row>148</xdr:row>
      <xdr:rowOff>253999</xdr:rowOff>
    </xdr:from>
    <xdr:to>
      <xdr:col>25</xdr:col>
      <xdr:colOff>5230</xdr:colOff>
      <xdr:row>150</xdr:row>
      <xdr:rowOff>79935</xdr:rowOff>
    </xdr:to>
    <xdr:sp macro="" textlink="">
      <xdr:nvSpPr>
        <xdr:cNvPr id="20" name="大かっこ 19"/>
        <xdr:cNvSpPr/>
      </xdr:nvSpPr>
      <xdr:spPr>
        <a:xfrm>
          <a:off x="2239683" y="50971823"/>
          <a:ext cx="2247900" cy="520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381</v>
      </c>
      <c r="AR2" s="677"/>
      <c r="AS2" s="59" t="str">
        <f>IF(OR(AQ2="　", AQ2=""), "", "-")</f>
        <v/>
      </c>
      <c r="AT2" s="678">
        <v>242</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382</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383</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384</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209</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385</v>
      </c>
      <c r="AF5" s="449"/>
      <c r="AG5" s="449"/>
      <c r="AH5" s="449"/>
      <c r="AI5" s="449"/>
      <c r="AJ5" s="449"/>
      <c r="AK5" s="449"/>
      <c r="AL5" s="449"/>
      <c r="AM5" s="449"/>
      <c r="AN5" s="449"/>
      <c r="AO5" s="449"/>
      <c r="AP5" s="450"/>
      <c r="AQ5" s="451" t="s">
        <v>386</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428</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388</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389</v>
      </c>
      <c r="AF7" s="488"/>
      <c r="AG7" s="488"/>
      <c r="AH7" s="488"/>
      <c r="AI7" s="488"/>
      <c r="AJ7" s="488"/>
      <c r="AK7" s="488"/>
      <c r="AL7" s="488"/>
      <c r="AM7" s="488"/>
      <c r="AN7" s="488"/>
      <c r="AO7" s="488"/>
      <c r="AP7" s="488"/>
      <c r="AQ7" s="488"/>
      <c r="AR7" s="488"/>
      <c r="AS7" s="488"/>
      <c r="AT7" s="488"/>
      <c r="AU7" s="488"/>
      <c r="AV7" s="488"/>
      <c r="AW7" s="488"/>
      <c r="AX7" s="489"/>
    </row>
    <row r="8" spans="1:50" ht="27.75" customHeight="1" x14ac:dyDescent="0.15">
      <c r="A8" s="633" t="s">
        <v>308</v>
      </c>
      <c r="B8" s="634"/>
      <c r="C8" s="634"/>
      <c r="D8" s="634"/>
      <c r="E8" s="634"/>
      <c r="F8" s="635"/>
      <c r="G8" s="630" t="str">
        <f>入力規則等!A26</f>
        <v>ＯＤＡ</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経済協力</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397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5.25" customHeight="1" x14ac:dyDescent="0.15">
      <c r="A10" s="184" t="s">
        <v>36</v>
      </c>
      <c r="B10" s="185"/>
      <c r="C10" s="185"/>
      <c r="D10" s="185"/>
      <c r="E10" s="185"/>
      <c r="F10" s="185"/>
      <c r="G10" s="186" t="s">
        <v>427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3" customHeight="1" x14ac:dyDescent="0.15">
      <c r="A11" s="184" t="s">
        <v>6</v>
      </c>
      <c r="B11" s="185"/>
      <c r="C11" s="185"/>
      <c r="D11" s="185"/>
      <c r="E11" s="185"/>
      <c r="F11" s="490"/>
      <c r="G11" s="442" t="str">
        <f>入力規則等!P10</f>
        <v>その他</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219</v>
      </c>
      <c r="Q13" s="176"/>
      <c r="R13" s="176"/>
      <c r="S13" s="176"/>
      <c r="T13" s="176"/>
      <c r="U13" s="176"/>
      <c r="V13" s="177"/>
      <c r="W13" s="175">
        <v>245</v>
      </c>
      <c r="X13" s="176"/>
      <c r="Y13" s="176"/>
      <c r="Z13" s="176"/>
      <c r="AA13" s="176"/>
      <c r="AB13" s="176"/>
      <c r="AC13" s="177"/>
      <c r="AD13" s="175">
        <v>154</v>
      </c>
      <c r="AE13" s="176"/>
      <c r="AF13" s="176"/>
      <c r="AG13" s="176"/>
      <c r="AH13" s="176"/>
      <c r="AI13" s="176"/>
      <c r="AJ13" s="177"/>
      <c r="AK13" s="175">
        <v>154</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390</v>
      </c>
      <c r="Q14" s="176"/>
      <c r="R14" s="176"/>
      <c r="S14" s="176"/>
      <c r="T14" s="176"/>
      <c r="U14" s="176"/>
      <c r="V14" s="177"/>
      <c r="W14" s="175" t="s">
        <v>390</v>
      </c>
      <c r="X14" s="176"/>
      <c r="Y14" s="176"/>
      <c r="Z14" s="176"/>
      <c r="AA14" s="176"/>
      <c r="AB14" s="176"/>
      <c r="AC14" s="177"/>
      <c r="AD14" s="175" t="s">
        <v>392</v>
      </c>
      <c r="AE14" s="176"/>
      <c r="AF14" s="176"/>
      <c r="AG14" s="176"/>
      <c r="AH14" s="176"/>
      <c r="AI14" s="176"/>
      <c r="AJ14" s="177"/>
      <c r="AK14" s="175" t="s">
        <v>391</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391</v>
      </c>
      <c r="Q15" s="176"/>
      <c r="R15" s="176"/>
      <c r="S15" s="176"/>
      <c r="T15" s="176"/>
      <c r="U15" s="176"/>
      <c r="V15" s="177"/>
      <c r="W15" s="175" t="s">
        <v>391</v>
      </c>
      <c r="X15" s="176"/>
      <c r="Y15" s="176"/>
      <c r="Z15" s="176"/>
      <c r="AA15" s="176"/>
      <c r="AB15" s="176"/>
      <c r="AC15" s="177"/>
      <c r="AD15" s="175" t="s">
        <v>390</v>
      </c>
      <c r="AE15" s="176"/>
      <c r="AF15" s="176"/>
      <c r="AG15" s="176"/>
      <c r="AH15" s="176"/>
      <c r="AI15" s="176"/>
      <c r="AJ15" s="177"/>
      <c r="AK15" s="175" t="s">
        <v>390</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391</v>
      </c>
      <c r="Q16" s="176"/>
      <c r="R16" s="176"/>
      <c r="S16" s="176"/>
      <c r="T16" s="176"/>
      <c r="U16" s="176"/>
      <c r="V16" s="177"/>
      <c r="W16" s="175" t="s">
        <v>392</v>
      </c>
      <c r="X16" s="176"/>
      <c r="Y16" s="176"/>
      <c r="Z16" s="176"/>
      <c r="AA16" s="176"/>
      <c r="AB16" s="176"/>
      <c r="AC16" s="177"/>
      <c r="AD16" s="175" t="s">
        <v>391</v>
      </c>
      <c r="AE16" s="176"/>
      <c r="AF16" s="176"/>
      <c r="AG16" s="176"/>
      <c r="AH16" s="176"/>
      <c r="AI16" s="176"/>
      <c r="AJ16" s="177"/>
      <c r="AK16" s="175" t="s">
        <v>390</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391</v>
      </c>
      <c r="Q17" s="176"/>
      <c r="R17" s="176"/>
      <c r="S17" s="176"/>
      <c r="T17" s="176"/>
      <c r="U17" s="176"/>
      <c r="V17" s="177"/>
      <c r="W17" s="175" t="s">
        <v>391</v>
      </c>
      <c r="X17" s="176"/>
      <c r="Y17" s="176"/>
      <c r="Z17" s="176"/>
      <c r="AA17" s="176"/>
      <c r="AB17" s="176"/>
      <c r="AC17" s="177"/>
      <c r="AD17" s="175" t="s">
        <v>390</v>
      </c>
      <c r="AE17" s="176"/>
      <c r="AF17" s="176"/>
      <c r="AG17" s="176"/>
      <c r="AH17" s="176"/>
      <c r="AI17" s="176"/>
      <c r="AJ17" s="177"/>
      <c r="AK17" s="175" t="s">
        <v>393</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219</v>
      </c>
      <c r="Q18" s="648"/>
      <c r="R18" s="648"/>
      <c r="S18" s="648"/>
      <c r="T18" s="648"/>
      <c r="U18" s="648"/>
      <c r="V18" s="649"/>
      <c r="W18" s="647">
        <f>SUM(W13:AC17)</f>
        <v>245</v>
      </c>
      <c r="X18" s="648"/>
      <c r="Y18" s="648"/>
      <c r="Z18" s="648"/>
      <c r="AA18" s="648"/>
      <c r="AB18" s="648"/>
      <c r="AC18" s="649"/>
      <c r="AD18" s="647">
        <f t="shared" ref="AD18" si="0">SUM(AD13:AJ17)</f>
        <v>154</v>
      </c>
      <c r="AE18" s="648"/>
      <c r="AF18" s="648"/>
      <c r="AG18" s="648"/>
      <c r="AH18" s="648"/>
      <c r="AI18" s="648"/>
      <c r="AJ18" s="649"/>
      <c r="AK18" s="647">
        <f t="shared" ref="AK18" si="1">SUM(AK13:AQ17)</f>
        <v>154</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219</v>
      </c>
      <c r="Q19" s="176"/>
      <c r="R19" s="176"/>
      <c r="S19" s="176"/>
      <c r="T19" s="176"/>
      <c r="U19" s="176"/>
      <c r="V19" s="177"/>
      <c r="W19" s="175">
        <v>245</v>
      </c>
      <c r="X19" s="176"/>
      <c r="Y19" s="176"/>
      <c r="Z19" s="176"/>
      <c r="AA19" s="176"/>
      <c r="AB19" s="176"/>
      <c r="AC19" s="177"/>
      <c r="AD19" s="175">
        <v>154</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f>IF(P18=0, "-", P19/P18)</f>
        <v>1</v>
      </c>
      <c r="Q20" s="651"/>
      <c r="R20" s="651"/>
      <c r="S20" s="651"/>
      <c r="T20" s="651"/>
      <c r="U20" s="651"/>
      <c r="V20" s="651"/>
      <c r="W20" s="651">
        <f>IF(W18=0, "-", W19/W18)</f>
        <v>1</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357</v>
      </c>
      <c r="AX22" s="73"/>
    </row>
    <row r="23" spans="1:50" ht="66" customHeight="1" x14ac:dyDescent="0.15">
      <c r="A23" s="130"/>
      <c r="B23" s="128"/>
      <c r="C23" s="128"/>
      <c r="D23" s="128"/>
      <c r="E23" s="128"/>
      <c r="F23" s="129"/>
      <c r="G23" s="74" t="s">
        <v>396</v>
      </c>
      <c r="H23" s="75"/>
      <c r="I23" s="75"/>
      <c r="J23" s="75"/>
      <c r="K23" s="75"/>
      <c r="L23" s="75"/>
      <c r="M23" s="75"/>
      <c r="N23" s="75"/>
      <c r="O23" s="76"/>
      <c r="P23" s="219" t="s">
        <v>394</v>
      </c>
      <c r="Q23" s="234"/>
      <c r="R23" s="234"/>
      <c r="S23" s="234"/>
      <c r="T23" s="234"/>
      <c r="U23" s="234"/>
      <c r="V23" s="234"/>
      <c r="W23" s="234"/>
      <c r="X23" s="235"/>
      <c r="Y23" s="228" t="s">
        <v>14</v>
      </c>
      <c r="Z23" s="229"/>
      <c r="AA23" s="230"/>
      <c r="AB23" s="167" t="s">
        <v>395</v>
      </c>
      <c r="AC23" s="168"/>
      <c r="AD23" s="168"/>
      <c r="AE23" s="88">
        <v>3900</v>
      </c>
      <c r="AF23" s="89"/>
      <c r="AG23" s="89"/>
      <c r="AH23" s="89"/>
      <c r="AI23" s="90"/>
      <c r="AJ23" s="88">
        <v>7000</v>
      </c>
      <c r="AK23" s="89"/>
      <c r="AL23" s="89"/>
      <c r="AM23" s="89"/>
      <c r="AN23" s="90"/>
      <c r="AO23" s="88" t="s">
        <v>406</v>
      </c>
      <c r="AP23" s="89"/>
      <c r="AQ23" s="89"/>
      <c r="AR23" s="89"/>
      <c r="AS23" s="90"/>
      <c r="AT23" s="195"/>
      <c r="AU23" s="195"/>
      <c r="AV23" s="195"/>
      <c r="AW23" s="195"/>
      <c r="AX23" s="196"/>
    </row>
    <row r="24" spans="1:50" ht="6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395</v>
      </c>
      <c r="AC24" s="197"/>
      <c r="AD24" s="197"/>
      <c r="AE24" s="88">
        <v>4100</v>
      </c>
      <c r="AF24" s="89"/>
      <c r="AG24" s="89"/>
      <c r="AH24" s="89"/>
      <c r="AI24" s="90"/>
      <c r="AJ24" s="88">
        <v>6161</v>
      </c>
      <c r="AK24" s="89"/>
      <c r="AL24" s="89"/>
      <c r="AM24" s="89"/>
      <c r="AN24" s="90"/>
      <c r="AO24" s="88" t="s">
        <v>407</v>
      </c>
      <c r="AP24" s="89"/>
      <c r="AQ24" s="89"/>
      <c r="AR24" s="89"/>
      <c r="AS24" s="90"/>
      <c r="AT24" s="88" t="s">
        <v>391</v>
      </c>
      <c r="AU24" s="89"/>
      <c r="AV24" s="89"/>
      <c r="AW24" s="89"/>
      <c r="AX24" s="348"/>
    </row>
    <row r="25" spans="1:50" ht="6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361</v>
      </c>
      <c r="AC25" s="87"/>
      <c r="AD25" s="87"/>
      <c r="AE25" s="88">
        <v>95</v>
      </c>
      <c r="AF25" s="89"/>
      <c r="AG25" s="89"/>
      <c r="AH25" s="89"/>
      <c r="AI25" s="90"/>
      <c r="AJ25" s="88">
        <v>114</v>
      </c>
      <c r="AK25" s="89"/>
      <c r="AL25" s="89"/>
      <c r="AM25" s="89"/>
      <c r="AN25" s="90"/>
      <c r="AO25" s="88" t="s">
        <v>407</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357</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357</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357</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357</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357</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357</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357</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5"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45.75" customHeight="1" x14ac:dyDescent="0.15">
      <c r="A68" s="526"/>
      <c r="B68" s="527"/>
      <c r="C68" s="527"/>
      <c r="D68" s="527"/>
      <c r="E68" s="527"/>
      <c r="F68" s="528"/>
      <c r="G68" s="219" t="s">
        <v>399</v>
      </c>
      <c r="H68" s="234"/>
      <c r="I68" s="234"/>
      <c r="J68" s="234"/>
      <c r="K68" s="234"/>
      <c r="L68" s="234"/>
      <c r="M68" s="234"/>
      <c r="N68" s="234"/>
      <c r="O68" s="234"/>
      <c r="P68" s="234"/>
      <c r="Q68" s="234"/>
      <c r="R68" s="234"/>
      <c r="S68" s="234"/>
      <c r="T68" s="234"/>
      <c r="U68" s="234"/>
      <c r="V68" s="234"/>
      <c r="W68" s="234"/>
      <c r="X68" s="235"/>
      <c r="Y68" s="616" t="s">
        <v>66</v>
      </c>
      <c r="Z68" s="617"/>
      <c r="AA68" s="618"/>
      <c r="AB68" s="111" t="s">
        <v>398</v>
      </c>
      <c r="AC68" s="112"/>
      <c r="AD68" s="113"/>
      <c r="AE68" s="88">
        <v>49</v>
      </c>
      <c r="AF68" s="89"/>
      <c r="AG68" s="89"/>
      <c r="AH68" s="89"/>
      <c r="AI68" s="90"/>
      <c r="AJ68" s="88">
        <v>45</v>
      </c>
      <c r="AK68" s="89"/>
      <c r="AL68" s="89"/>
      <c r="AM68" s="89"/>
      <c r="AN68" s="90"/>
      <c r="AO68" s="88">
        <v>45</v>
      </c>
      <c r="AP68" s="89"/>
      <c r="AQ68" s="89"/>
      <c r="AR68" s="89"/>
      <c r="AS68" s="90"/>
      <c r="AT68" s="538"/>
      <c r="AU68" s="538"/>
      <c r="AV68" s="538"/>
      <c r="AW68" s="538"/>
      <c r="AX68" s="539"/>
      <c r="AY68" s="10"/>
      <c r="AZ68" s="10"/>
      <c r="BA68" s="10"/>
      <c r="BB68" s="10"/>
      <c r="BC68" s="10"/>
    </row>
    <row r="69" spans="1:60" ht="47.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t="s">
        <v>391</v>
      </c>
      <c r="AF69" s="89"/>
      <c r="AG69" s="89"/>
      <c r="AH69" s="89"/>
      <c r="AI69" s="90"/>
      <c r="AJ69" s="88" t="s">
        <v>391</v>
      </c>
      <c r="AK69" s="89"/>
      <c r="AL69" s="89"/>
      <c r="AM69" s="89"/>
      <c r="AN69" s="90"/>
      <c r="AO69" s="88" t="s">
        <v>391</v>
      </c>
      <c r="AP69" s="89"/>
      <c r="AQ69" s="89"/>
      <c r="AR69" s="89"/>
      <c r="AS69" s="90"/>
      <c r="AT69" s="88" t="s">
        <v>391</v>
      </c>
      <c r="AU69" s="89"/>
      <c r="AV69" s="89"/>
      <c r="AW69" s="89"/>
      <c r="AX69" s="348"/>
      <c r="AY69" s="10"/>
      <c r="AZ69" s="10"/>
      <c r="BA69" s="10"/>
      <c r="BB69" s="10"/>
      <c r="BC69" s="10"/>
      <c r="BD69" s="10"/>
      <c r="BE69" s="10"/>
      <c r="BF69" s="10"/>
      <c r="BG69" s="10"/>
      <c r="BH69" s="10"/>
    </row>
    <row r="70" spans="1:60" ht="33"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36.75" customHeight="1" x14ac:dyDescent="0.15">
      <c r="A71" s="526"/>
      <c r="B71" s="527"/>
      <c r="C71" s="527"/>
      <c r="D71" s="527"/>
      <c r="E71" s="527"/>
      <c r="F71" s="528"/>
      <c r="G71" s="219" t="s">
        <v>400</v>
      </c>
      <c r="H71" s="234"/>
      <c r="I71" s="234"/>
      <c r="J71" s="234"/>
      <c r="K71" s="234"/>
      <c r="L71" s="234"/>
      <c r="M71" s="234"/>
      <c r="N71" s="234"/>
      <c r="O71" s="234"/>
      <c r="P71" s="234"/>
      <c r="Q71" s="234"/>
      <c r="R71" s="234"/>
      <c r="S71" s="234"/>
      <c r="T71" s="234"/>
      <c r="U71" s="234"/>
      <c r="V71" s="234"/>
      <c r="W71" s="234"/>
      <c r="X71" s="235"/>
      <c r="Y71" s="658" t="s">
        <v>66</v>
      </c>
      <c r="Z71" s="659"/>
      <c r="AA71" s="660"/>
      <c r="AB71" s="111" t="s">
        <v>408</v>
      </c>
      <c r="AC71" s="112"/>
      <c r="AD71" s="113"/>
      <c r="AE71" s="88">
        <v>549</v>
      </c>
      <c r="AF71" s="89"/>
      <c r="AG71" s="89"/>
      <c r="AH71" s="89"/>
      <c r="AI71" s="90"/>
      <c r="AJ71" s="88">
        <v>583</v>
      </c>
      <c r="AK71" s="89"/>
      <c r="AL71" s="89"/>
      <c r="AM71" s="89"/>
      <c r="AN71" s="90"/>
      <c r="AO71" s="88">
        <v>584</v>
      </c>
      <c r="AP71" s="89"/>
      <c r="AQ71" s="89"/>
      <c r="AR71" s="89"/>
      <c r="AS71" s="90"/>
      <c r="AT71" s="538"/>
      <c r="AU71" s="538"/>
      <c r="AV71" s="538"/>
      <c r="AW71" s="538"/>
      <c r="AX71" s="539"/>
      <c r="AY71" s="10"/>
      <c r="AZ71" s="10"/>
      <c r="BA71" s="10"/>
      <c r="BB71" s="10"/>
      <c r="BC71" s="10"/>
    </row>
    <row r="72" spans="1:60" ht="48.75"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t="s">
        <v>391</v>
      </c>
      <c r="AF72" s="89"/>
      <c r="AG72" s="89"/>
      <c r="AH72" s="89"/>
      <c r="AI72" s="90"/>
      <c r="AJ72" s="88" t="s">
        <v>391</v>
      </c>
      <c r="AK72" s="89"/>
      <c r="AL72" s="89"/>
      <c r="AM72" s="89"/>
      <c r="AN72" s="90"/>
      <c r="AO72" s="88" t="s">
        <v>391</v>
      </c>
      <c r="AP72" s="89"/>
      <c r="AQ72" s="89"/>
      <c r="AR72" s="89"/>
      <c r="AS72" s="90"/>
      <c r="AT72" s="88" t="s">
        <v>391</v>
      </c>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401</v>
      </c>
      <c r="H83" s="295"/>
      <c r="I83" s="295"/>
      <c r="J83" s="295"/>
      <c r="K83" s="295"/>
      <c r="L83" s="295"/>
      <c r="M83" s="295"/>
      <c r="N83" s="295"/>
      <c r="O83" s="295"/>
      <c r="P83" s="295"/>
      <c r="Q83" s="295"/>
      <c r="R83" s="295"/>
      <c r="S83" s="295"/>
      <c r="T83" s="295"/>
      <c r="U83" s="295"/>
      <c r="V83" s="295"/>
      <c r="W83" s="295"/>
      <c r="X83" s="295"/>
      <c r="Y83" s="535" t="s">
        <v>17</v>
      </c>
      <c r="Z83" s="536"/>
      <c r="AA83" s="537"/>
      <c r="AB83" s="663" t="s">
        <v>402</v>
      </c>
      <c r="AC83" s="115"/>
      <c r="AD83" s="116"/>
      <c r="AE83" s="205">
        <v>12.6</v>
      </c>
      <c r="AF83" s="206"/>
      <c r="AG83" s="206"/>
      <c r="AH83" s="206"/>
      <c r="AI83" s="206"/>
      <c r="AJ83" s="205">
        <v>6.9</v>
      </c>
      <c r="AK83" s="206"/>
      <c r="AL83" s="206"/>
      <c r="AM83" s="206"/>
      <c r="AN83" s="206"/>
      <c r="AO83" s="205" t="s">
        <v>409</v>
      </c>
      <c r="AP83" s="206"/>
      <c r="AQ83" s="206"/>
      <c r="AR83" s="206"/>
      <c r="AS83" s="206"/>
      <c r="AT83" s="88" t="s">
        <v>391</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403</v>
      </c>
      <c r="AC84" s="92"/>
      <c r="AD84" s="93"/>
      <c r="AE84" s="91" t="s">
        <v>404</v>
      </c>
      <c r="AF84" s="92"/>
      <c r="AG84" s="92"/>
      <c r="AH84" s="92"/>
      <c r="AI84" s="93"/>
      <c r="AJ84" s="91" t="s">
        <v>405</v>
      </c>
      <c r="AK84" s="92"/>
      <c r="AL84" s="92"/>
      <c r="AM84" s="92"/>
      <c r="AN84" s="93"/>
      <c r="AO84" s="91" t="s">
        <v>410</v>
      </c>
      <c r="AP84" s="92"/>
      <c r="AQ84" s="92"/>
      <c r="AR84" s="92"/>
      <c r="AS84" s="93"/>
      <c r="AT84" s="91" t="s">
        <v>391</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360</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4.5" customHeight="1" x14ac:dyDescent="0.15">
      <c r="A98" s="600"/>
      <c r="B98" s="601"/>
      <c r="C98" s="532" t="s">
        <v>412</v>
      </c>
      <c r="D98" s="533"/>
      <c r="E98" s="533"/>
      <c r="F98" s="533"/>
      <c r="G98" s="533"/>
      <c r="H98" s="533"/>
      <c r="I98" s="533"/>
      <c r="J98" s="533"/>
      <c r="K98" s="534"/>
      <c r="L98" s="175">
        <v>154</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154</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6.7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387</v>
      </c>
      <c r="AE108" s="342"/>
      <c r="AF108" s="342"/>
      <c r="AG108" s="338" t="s">
        <v>417</v>
      </c>
      <c r="AH108" s="339"/>
      <c r="AI108" s="339"/>
      <c r="AJ108" s="339"/>
      <c r="AK108" s="339"/>
      <c r="AL108" s="339"/>
      <c r="AM108" s="339"/>
      <c r="AN108" s="339"/>
      <c r="AO108" s="339"/>
      <c r="AP108" s="339"/>
      <c r="AQ108" s="339"/>
      <c r="AR108" s="339"/>
      <c r="AS108" s="339"/>
      <c r="AT108" s="339"/>
      <c r="AU108" s="339"/>
      <c r="AV108" s="339"/>
      <c r="AW108" s="339"/>
      <c r="AX108" s="340"/>
    </row>
    <row r="109" spans="1:50" ht="50.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387</v>
      </c>
      <c r="AE109" s="294"/>
      <c r="AF109" s="294"/>
      <c r="AG109" s="273" t="s">
        <v>418</v>
      </c>
      <c r="AH109" s="250"/>
      <c r="AI109" s="250"/>
      <c r="AJ109" s="250"/>
      <c r="AK109" s="250"/>
      <c r="AL109" s="250"/>
      <c r="AM109" s="250"/>
      <c r="AN109" s="250"/>
      <c r="AO109" s="250"/>
      <c r="AP109" s="250"/>
      <c r="AQ109" s="250"/>
      <c r="AR109" s="250"/>
      <c r="AS109" s="250"/>
      <c r="AT109" s="250"/>
      <c r="AU109" s="250"/>
      <c r="AV109" s="250"/>
      <c r="AW109" s="250"/>
      <c r="AX109" s="274"/>
    </row>
    <row r="110" spans="1:50" ht="51"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387</v>
      </c>
      <c r="AE110" s="324"/>
      <c r="AF110" s="324"/>
      <c r="AG110" s="333" t="s">
        <v>419</v>
      </c>
      <c r="AH110" s="238"/>
      <c r="AI110" s="238"/>
      <c r="AJ110" s="238"/>
      <c r="AK110" s="238"/>
      <c r="AL110" s="238"/>
      <c r="AM110" s="238"/>
      <c r="AN110" s="238"/>
      <c r="AO110" s="238"/>
      <c r="AP110" s="238"/>
      <c r="AQ110" s="238"/>
      <c r="AR110" s="238"/>
      <c r="AS110" s="238"/>
      <c r="AT110" s="238"/>
      <c r="AU110" s="238"/>
      <c r="AV110" s="238"/>
      <c r="AW110" s="238"/>
      <c r="AX110" s="319"/>
    </row>
    <row r="111" spans="1:50" ht="36.7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387</v>
      </c>
      <c r="AE111" s="268"/>
      <c r="AF111" s="268"/>
      <c r="AG111" s="270" t="s">
        <v>422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411</v>
      </c>
      <c r="AE112" s="294"/>
      <c r="AF112" s="294"/>
      <c r="AG112" s="467"/>
      <c r="AH112" s="250"/>
      <c r="AI112" s="250"/>
      <c r="AJ112" s="250"/>
      <c r="AK112" s="250"/>
      <c r="AL112" s="250"/>
      <c r="AM112" s="250"/>
      <c r="AN112" s="250"/>
      <c r="AO112" s="250"/>
      <c r="AP112" s="250"/>
      <c r="AQ112" s="250"/>
      <c r="AR112" s="250"/>
      <c r="AS112" s="250"/>
      <c r="AT112" s="250"/>
      <c r="AU112" s="250"/>
      <c r="AV112" s="250"/>
      <c r="AW112" s="250"/>
      <c r="AX112" s="274"/>
    </row>
    <row r="113" spans="1:64" ht="34.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387</v>
      </c>
      <c r="AE113" s="294"/>
      <c r="AF113" s="294"/>
      <c r="AG113" s="273" t="s">
        <v>420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411</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387</v>
      </c>
      <c r="AE115" s="294"/>
      <c r="AF115" s="294"/>
      <c r="AG115" s="273" t="s">
        <v>416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411</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51.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387</v>
      </c>
      <c r="AE117" s="324"/>
      <c r="AF117" s="328"/>
      <c r="AG117" s="334" t="s">
        <v>421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387</v>
      </c>
      <c r="AE118" s="268"/>
      <c r="AF118" s="269"/>
      <c r="AG118" s="270" t="s">
        <v>426</v>
      </c>
      <c r="AH118" s="271"/>
      <c r="AI118" s="271"/>
      <c r="AJ118" s="271"/>
      <c r="AK118" s="271"/>
      <c r="AL118" s="271"/>
      <c r="AM118" s="271"/>
      <c r="AN118" s="271"/>
      <c r="AO118" s="271"/>
      <c r="AP118" s="271"/>
      <c r="AQ118" s="271"/>
      <c r="AR118" s="271"/>
      <c r="AS118" s="271"/>
      <c r="AT118" s="271"/>
      <c r="AU118" s="271"/>
      <c r="AV118" s="271"/>
      <c r="AW118" s="271"/>
      <c r="AX118" s="272"/>
    </row>
    <row r="119" spans="1:64" ht="50.2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387</v>
      </c>
      <c r="AE119" s="344"/>
      <c r="AF119" s="344"/>
      <c r="AG119" s="273" t="s">
        <v>424</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387</v>
      </c>
      <c r="AE120" s="294"/>
      <c r="AF120" s="294"/>
      <c r="AG120" s="273" t="s">
        <v>425</v>
      </c>
      <c r="AH120" s="250"/>
      <c r="AI120" s="250"/>
      <c r="AJ120" s="250"/>
      <c r="AK120" s="250"/>
      <c r="AL120" s="250"/>
      <c r="AM120" s="250"/>
      <c r="AN120" s="250"/>
      <c r="AO120" s="250"/>
      <c r="AP120" s="250"/>
      <c r="AQ120" s="250"/>
      <c r="AR120" s="250"/>
      <c r="AS120" s="250"/>
      <c r="AT120" s="250"/>
      <c r="AU120" s="250"/>
      <c r="AV120" s="250"/>
      <c r="AW120" s="250"/>
      <c r="AX120" s="274"/>
    </row>
    <row r="121" spans="1:64" ht="39"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387</v>
      </c>
      <c r="AE121" s="294"/>
      <c r="AF121" s="294"/>
      <c r="AG121" s="333" t="s">
        <v>423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411</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429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430</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54.7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73.5" customHeight="1" thickBot="1" x14ac:dyDescent="0.2">
      <c r="A131" s="381" t="s">
        <v>354</v>
      </c>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t="s">
        <v>353</v>
      </c>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3.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v>116</v>
      </c>
      <c r="H137" s="541"/>
      <c r="I137" s="541"/>
      <c r="J137" s="541"/>
      <c r="K137" s="541"/>
      <c r="L137" s="541"/>
      <c r="M137" s="541"/>
      <c r="N137" s="541"/>
      <c r="O137" s="541"/>
      <c r="P137" s="542"/>
      <c r="Q137" s="311" t="s">
        <v>225</v>
      </c>
      <c r="R137" s="311"/>
      <c r="S137" s="311"/>
      <c r="T137" s="311"/>
      <c r="U137" s="311"/>
      <c r="V137" s="311"/>
      <c r="W137" s="540">
        <v>104</v>
      </c>
      <c r="X137" s="541"/>
      <c r="Y137" s="541"/>
      <c r="Z137" s="541"/>
      <c r="AA137" s="541"/>
      <c r="AB137" s="541"/>
      <c r="AC137" s="541"/>
      <c r="AD137" s="541"/>
      <c r="AE137" s="541"/>
      <c r="AF137" s="542"/>
      <c r="AG137" s="311" t="s">
        <v>226</v>
      </c>
      <c r="AH137" s="311"/>
      <c r="AI137" s="311"/>
      <c r="AJ137" s="311"/>
      <c r="AK137" s="311"/>
      <c r="AL137" s="311"/>
      <c r="AM137" s="512">
        <v>127</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v>257</v>
      </c>
      <c r="H138" s="309"/>
      <c r="I138" s="309"/>
      <c r="J138" s="309"/>
      <c r="K138" s="309"/>
      <c r="L138" s="309"/>
      <c r="M138" s="309"/>
      <c r="N138" s="309"/>
      <c r="O138" s="309"/>
      <c r="P138" s="310"/>
      <c r="Q138" s="420" t="s">
        <v>228</v>
      </c>
      <c r="R138" s="420"/>
      <c r="S138" s="420"/>
      <c r="T138" s="420"/>
      <c r="U138" s="420"/>
      <c r="V138" s="420"/>
      <c r="W138" s="308">
        <v>241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0.2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0.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0.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0.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0.2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0.25"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0.2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367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380</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413</v>
      </c>
      <c r="H180" s="353"/>
      <c r="I180" s="353"/>
      <c r="J180" s="353"/>
      <c r="K180" s="354"/>
      <c r="L180" s="355" t="s">
        <v>414</v>
      </c>
      <c r="M180" s="356"/>
      <c r="N180" s="356"/>
      <c r="O180" s="356"/>
      <c r="P180" s="356"/>
      <c r="Q180" s="356"/>
      <c r="R180" s="356"/>
      <c r="S180" s="356"/>
      <c r="T180" s="356"/>
      <c r="U180" s="356"/>
      <c r="V180" s="356"/>
      <c r="W180" s="356"/>
      <c r="X180" s="357"/>
      <c r="Y180" s="387">
        <v>154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x14ac:dyDescent="0.15">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154</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1"/>
      <c r="B191" s="362"/>
      <c r="C191" s="362"/>
      <c r="D191" s="362"/>
      <c r="E191" s="362"/>
      <c r="F191" s="363"/>
      <c r="G191" s="367" t="s">
        <v>368</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362</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hidden="1"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1"/>
      <c r="B204" s="362"/>
      <c r="C204" s="362"/>
      <c r="D204" s="362"/>
      <c r="E204" s="362"/>
      <c r="F204" s="363"/>
      <c r="G204" s="367" t="s">
        <v>363</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364</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hidden="1"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1"/>
      <c r="B217" s="362"/>
      <c r="C217" s="362"/>
      <c r="D217" s="362"/>
      <c r="E217" s="362"/>
      <c r="F217" s="363"/>
      <c r="G217" s="367" t="s">
        <v>365</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366</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hidden="1"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7" t="s">
        <v>415</v>
      </c>
      <c r="D236" s="566"/>
      <c r="E236" s="566"/>
      <c r="F236" s="566"/>
      <c r="G236" s="566"/>
      <c r="H236" s="566"/>
      <c r="I236" s="566"/>
      <c r="J236" s="566"/>
      <c r="K236" s="566"/>
      <c r="L236" s="566"/>
      <c r="M236" s="567" t="s">
        <v>414</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154</v>
      </c>
      <c r="AL236" s="569"/>
      <c r="AM236" s="569"/>
      <c r="AN236" s="569"/>
      <c r="AO236" s="569"/>
      <c r="AP236" s="570"/>
      <c r="AQ236" s="567"/>
      <c r="AR236" s="566"/>
      <c r="AS236" s="566"/>
      <c r="AT236" s="566"/>
      <c r="AU236" s="568"/>
      <c r="AV236" s="569"/>
      <c r="AW236" s="569"/>
      <c r="AX236" s="570"/>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8"/>
      <c r="AL238" s="569"/>
      <c r="AM238" s="569"/>
      <c r="AN238" s="569"/>
      <c r="AO238" s="569"/>
      <c r="AP238" s="570"/>
      <c r="AQ238" s="567"/>
      <c r="AR238" s="566"/>
      <c r="AS238" s="566"/>
      <c r="AT238" s="566"/>
      <c r="AU238" s="568"/>
      <c r="AV238" s="569"/>
      <c r="AW238" s="569"/>
      <c r="AX238" s="570"/>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370</v>
      </c>
      <c r="D268" s="232"/>
      <c r="E268" s="232"/>
      <c r="F268" s="232"/>
      <c r="G268" s="232"/>
      <c r="H268" s="232"/>
      <c r="I268" s="232"/>
      <c r="J268" s="232"/>
      <c r="K268" s="232"/>
      <c r="L268" s="232"/>
      <c r="M268" s="232" t="s">
        <v>371</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372</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idden="1" x14ac:dyDescent="0.15"/>
    <row r="300" spans="1:50" hidden="1"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370</v>
      </c>
      <c r="D301" s="232"/>
      <c r="E301" s="232"/>
      <c r="F301" s="232"/>
      <c r="G301" s="232"/>
      <c r="H301" s="232"/>
      <c r="I301" s="232"/>
      <c r="J301" s="232"/>
      <c r="K301" s="232"/>
      <c r="L301" s="232"/>
      <c r="M301" s="232" t="s">
        <v>371</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372</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370</v>
      </c>
      <c r="D334" s="232"/>
      <c r="E334" s="232"/>
      <c r="F334" s="232"/>
      <c r="G334" s="232"/>
      <c r="H334" s="232"/>
      <c r="I334" s="232"/>
      <c r="J334" s="232"/>
      <c r="K334" s="232"/>
      <c r="L334" s="232"/>
      <c r="M334" s="232" t="s">
        <v>371</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372</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370</v>
      </c>
      <c r="D367" s="232"/>
      <c r="E367" s="232"/>
      <c r="F367" s="232"/>
      <c r="G367" s="232"/>
      <c r="H367" s="232"/>
      <c r="I367" s="232"/>
      <c r="J367" s="232"/>
      <c r="K367" s="232"/>
      <c r="L367" s="232"/>
      <c r="M367" s="232" t="s">
        <v>371</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372</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370</v>
      </c>
      <c r="D400" s="232"/>
      <c r="E400" s="232"/>
      <c r="F400" s="232"/>
      <c r="G400" s="232"/>
      <c r="H400" s="232"/>
      <c r="I400" s="232"/>
      <c r="J400" s="232"/>
      <c r="K400" s="232"/>
      <c r="L400" s="232"/>
      <c r="M400" s="232" t="s">
        <v>371</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372</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370</v>
      </c>
      <c r="D433" s="232"/>
      <c r="E433" s="232"/>
      <c r="F433" s="232"/>
      <c r="G433" s="232"/>
      <c r="H433" s="232"/>
      <c r="I433" s="232"/>
      <c r="J433" s="232"/>
      <c r="K433" s="232"/>
      <c r="L433" s="232"/>
      <c r="M433" s="232" t="s">
        <v>371</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372</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370</v>
      </c>
      <c r="D466" s="232"/>
      <c r="E466" s="232"/>
      <c r="F466" s="232"/>
      <c r="G466" s="232"/>
      <c r="H466" s="232"/>
      <c r="I466" s="232"/>
      <c r="J466" s="232"/>
      <c r="K466" s="232"/>
      <c r="L466" s="232"/>
      <c r="M466" s="232" t="s">
        <v>371</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372</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3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L25" sqref="L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2015-06-01T10:43:15Z</cp:lastPrinted>
  <dcterms:created xsi:type="dcterms:W3CDTF">2012-03-13T00:50:25Z</dcterms:created>
  <dcterms:modified xsi:type="dcterms:W3CDTF">2015-07-21T09:03:13Z</dcterms:modified>
</cp:coreProperties>
</file>