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0" windowWidth="951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<sst xmlns="http://schemas.openxmlformats.org/spreadsheetml/2006/main" count="1288" uniqueCount="517">
  <si>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</si>
  <si>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</si>
  <si>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</si>
  <si>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</si>
  <si>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</si>
  <si>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</si>
  <si>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</si>
  <si>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</si>
  <si>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</si>
  <si>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</si>
  <si>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</si>
  <si>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</si>
  <si>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</si>
  <si>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</si>
  <si>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</si>
  <si>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</si>
  <si>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</si>
  <si>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</si>
  <si>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</si>
  <si>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</si>
  <si>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</si>
  <si>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</si>
  <si>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</si>
  <si>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</si>
  <si>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</si>
  <si>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</si>
  <si>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</si>
  <si>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</si>
  <si>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</si>
  <si>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</si>
  <si>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</si>
  <si>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</si>
  <si>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</si>
  <si>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</si>
  <si>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</si>
  <si>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</si>
  <si>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</si>
  <si>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</si>
  <si>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</si>
  <si>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</si>
  <si>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</si>
  <si>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</si>
  <si>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</si>
  <si>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</si>
  <si>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</si>
  <si>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</si>
  <si>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</si>
  <si>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</si>
  <si>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</si>
  <si>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</si>
  <si>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</si>
  <si>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</si>
  <si>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</si>
  <si>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</si>
  <si>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</si>
  <si>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</si>
  <si>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</si>
  <si>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</si>
  <si>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</si>
  <si>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</si>
  <si>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</si>
  <si>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</si>
  <si>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</si>
  <si>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</si>
  <si>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</si>
  <si>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</si>
  <si>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</si>
  <si>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</si>
  <si>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</si>
  <si>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</si>
  <si>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</si>
  <si>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</si>
  <si>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</si>
  <si>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</si>
  <si>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</si>
  <si>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</si>
  <si>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</si>
  <si>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</si>
  <si>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</si>
  <si>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</si>
  <si>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</si>
  <si>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</si>
  <si>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</si>
  <si>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</si>
  <si>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</si>
  <si>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</si>
  <si>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</si>
  <si>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</si>
  <si>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</si>
  <si>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</si>
  <si>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</si>
  <si>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</si>
  <si>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</si>
  <si>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</si>
  <si>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</si>
  <si>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</si>
  <si>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</si>
  <si>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</si>
  <si>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</si>
  <si>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</si>
  <si>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</si>
  <si>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</si>
  <si>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</si>
  <si>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</si>
  <si>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</si>
  <si>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</si>
  <si>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</si>
  <si>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</si>
  <si>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</si>
  <si>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</si>
  <si>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</si>
  <si>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</si>
  <si>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</si>
  <si>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</si>
  <si>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</si>
  <si>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</si>
  <si>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</si>
  <si>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</si>
  <si>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</si>
  <si>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</si>
  <si>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</si>
  <si>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</si>
  <si>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</si>
  <si>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</si>
  <si>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</si>
  <si>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</si>
  <si>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</si>
  <si>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</si>
  <si>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</si>
  <si>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</si>
  <si>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</si>
  <si>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</si>
  <si>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</si>
  <si>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</si>
  <si>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</si>
  <si>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</si>
  <si>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</si>
  <si>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</si>
  <si>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</si>
  <si>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</si>
  <si>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</si>
  <si>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</si>
  <si>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</si>
  <si>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</si>
  <si>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</si>
  <si>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</si>
  <si>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</si>
  <si>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</si>
  <si>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</si>
  <si>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</si>
  <si>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</si>
  <si>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</si>
  <si>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</si>
  <si>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</si>
  <si>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</si>
  <si>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</si>
  <si>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</si>
  <si>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</si>
  <si>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</si>
  <si>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</si>
  <si>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</si>
  <si>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</si>
  <si>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</si>
  <si>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</si>
  <si>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</si>
  <si>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</si>
  <si>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</si>
  <si>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</si>
  <si>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</si>
  <si>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</si>
  <si>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</si>
  <si>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</si>
  <si>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</si>
  <si>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</si>
  <si>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</si>
  <si>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</si>
  <si>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</si>
  <si>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</si>
  <si>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</si>
  <si>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</si>
  <si>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</si>
  <si>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</si>
  <si>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</si>
  <si>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</si>
  <si>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</si>
  <si>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</si>
  <si>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</si>
  <si>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</si>
  <si>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</si>
  <si>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</si>
  <si>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</si>
  <si>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</si>
  <si>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</si>
  <si>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</si>
  <si>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</si>
  <si>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</si>
  <si>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</si>
  <si>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</si>
  <si>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</si>
  <si>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</si>
  <si>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</si>
  <si>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</si>
  <si>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</si>
  <si>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</si>
  <si>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</si>
  <si>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</si>
  <si>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</si>
  <si>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</si>
  <si>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</si>
  <si>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</si>
  <si>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</si>
  <si>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</si>
  <si>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</si>
  <si>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</si>
  <si>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</si>
  <si>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</si>
  <si>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</si>
  <si>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</si>
  <si>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</si>
  <si>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</si>
  <si>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</si>
  <si>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</si>
  <si>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</si>
  <si>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</si>
  <si>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</si>
  <si>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</si>
  <si>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</si>
  <si>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</si>
  <si>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</si>
  <si>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</si>
  <si>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</si>
  <si>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</si>
  <si>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</si>
  <si>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</si>
  <si>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</si>
  <si>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</si>
  <si>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</si>
  <si>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</si>
  <si>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</si>
  <si>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</si>
  <si>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</si>
  <si>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</si>
  <si>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</si>
  <si>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</si>
  <si>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</si>
  <si>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</si>
  <si>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</si>
  <si>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</si>
  <si>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</si>
  <si>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</si>
  <si>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</si>
  <si>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</si>
  <si>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</si>
  <si>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</si>
  <si>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</si>
  <si>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</si>
  <si>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</si>
  <si>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</si>
  <si>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</si>
  <si>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</si>
  <si>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</si>
  <si>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</si>
  <si>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</si>
  <si>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</si>
  <si>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</si>
  <si>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</si>
  <si>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</si>
  <si>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</si>
  <si>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</si>
  <si>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</si>
  <si>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</si>
  <si>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</si>
  <si>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</si>
  <si>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</si>
  <si>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</si>
  <si>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</si>
  <si>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</si>
  <si>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</si>
  <si>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</si>
  <si>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</si>
  <si>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</si>
  <si>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</si>
  <si>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</si>
  <si>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</si>
  <si>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</si>
  <si>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</si>
  <si>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</si>
  <si>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</si>
  <si>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</si>
  <si>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</si>
  <si>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</si>
  <si>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</si>
  <si>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</si>
  <si>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</si>
  <si>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</si>
  <si>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</si>
  <si>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</si>
  <si>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</si>
  <si>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</si>
  <si>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</si>
  <si>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</si>
  <si>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</si>
  <si>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</si>
  <si>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</si>
  <si>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</si>
  <si>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</si>
  <si>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</si>
  <si>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</si>
  <si>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</si>
  <si>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</si>
  <si>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</si>
  <si>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</si>
  <si>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</si>
  <si>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</si>
  <si>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</si>
  <si>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</si>
  <si>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</si>
  <si>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</si>
  <si>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</si>
  <si>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</si>
  <si>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</si>
  <si>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</si>
  <si>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</si>
  <si>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</si>
  <si>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</si>
  <si>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</si>
  <si>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</si>
  <si>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</si>
  <si>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</si>
  <si>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</si>
  <si>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</si>
  <si>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</si>
  <si>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</si>
  <si>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</si>
  <si>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</si>
  <si>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</si>
  <si>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</si>
  <si>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</si>
  <si>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</si>
  <si>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</si>
  <si>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</si>
  <si>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</si>
  <si>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</si>
  <si>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</si>
  <si>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</si>
  <si>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</si>
  <si>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</si>
  <si>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</si>
  <si>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</si>
  <si>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</si>
  <si>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</si>
  <si>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</si>
  <si>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</si>
  <si>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</si>
  <si>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</si>
  <si>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</si>
  <si>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</si>
  <si>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</si>
  <si>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</si>
  <si>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</si>
  <si>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</si>
  <si>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</si>
  <si>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</si>
  <si>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</si>
  <si>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</si>
  <si>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</si>
  <si>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</si>
  <si>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</si>
  <si>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</si>
  <si>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</si>
  <si>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</si>
  <si>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</si>
  <si>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</si>
  <si>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</si>
  <si>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</si>
  <si>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</si>
  <si>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</si>
  <si>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</si>
  <si>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</si>
  <si>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</si>
  <si>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</si>
  <si>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</si>
  <si>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</si>
  <si>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</si>
  <si>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</si>
  <si>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</si>
  <si>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</si>
  <si>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</si>
  <si>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</si>
  <si>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</si>
  <si>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</si>
  <si>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</si>
  <si>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</si>
  <si>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</si>
  <si>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</si>
  <si>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</si>
  <si>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</si>
  <si>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</si>
  <si>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</si>
  <si>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</si>
  <si>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</si>
  <si>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</si>
  <si>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</si>
  <si>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</si>
  <si>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</si>
  <si>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</si>
  <si>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</si>
  <si>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</si>
  <si>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</si>
  <si>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</si>
  <si>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</si>
  <si>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</si>
  <si>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</si>
  <si>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</si>
  <si>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</si>
  <si>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</si>
  <si>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</si>
  <si>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</si>
  <si>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</si>
  <si>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</si>
  <si>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</si>
  <si>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</si>
  <si>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</si>
  <si>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</si>
  <si>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</si>
  <si>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</si>
  <si>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</si>
  <si>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</si>
  <si>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</si>
  <si>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</si>
  <si>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</si>
  <si>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</si>
  <si>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</si>
  <si>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</si>
  <si>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</si>
  <si>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</si>
  <si>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</si>
  <si>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</si>
  <si>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</si>
  <si>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</si>
  <si>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</si>
  <si>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</si>
  <si>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</si>
  <si>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</si>
  <si>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</si>
  <si>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</si>
  <si>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</si>
  <si>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</si>
  <si>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</si>
  <si>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</si>
  <si>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</si>
  <si>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</si>
  <si>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</si>
  <si>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</si>
  <si>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</si>
  <si>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</si>
  <si>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</si>
  <si>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</si>
  <si>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</si>
  <si>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</si>
  <si>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</si>
  <si>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</si>
  <si>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</si>
  <si>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</si>
  <si>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</si>
  <si>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</si>
  <si>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</si>
  <si>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</si>
  <si>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</si>
  <si>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</si>
  <si>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</si>
  <si>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</si>
  <si>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</si>
  <si>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</si>
  <si>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</si>
  <si>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</si>
  <si>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</si>
  <si>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</si>
  <si>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</si>
  <si>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</si>
  <si>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</si>
  <si>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オゾン層の保護のためのウィーン条約拠出金
（義務的拠出金）</t>
    <rPh sb="22" eb="25">
      <t>ギムテキ</t>
    </rPh>
    <rPh sb="25" eb="28">
      <t>キョシュツキン</t>
    </rPh>
    <phoneticPr fontId="5"/>
  </si>
  <si>
    <t>ウィーン条約第６条３</t>
    <phoneticPr fontId="5"/>
  </si>
  <si>
    <t>「オゾン層保護のためのウィーン条約」は、生物に有害な帯域の紫外線の地上への到達を防いでいる地球を取り巻くオゾン層を、フロン等のオゾン層破壊物質から保護することを目的としており、各締約国によるオゾン層保護のための国際協力の推進等を定めている。</t>
    <phoneticPr fontId="5"/>
  </si>
  <si>
    <t>オゾン層の保護のためのウィーン条約拠出金</t>
    <rPh sb="3" eb="4">
      <t>ソウ</t>
    </rPh>
    <rPh sb="5" eb="7">
      <t>ホゴ</t>
    </rPh>
    <rPh sb="15" eb="17">
      <t>ジョウヤク</t>
    </rPh>
    <rPh sb="17" eb="20">
      <t>キョシュツキン</t>
    </rPh>
    <phoneticPr fontId="31"/>
  </si>
  <si>
    <t>締約国数</t>
    <rPh sb="0" eb="3">
      <t>テイヤクコク</t>
    </rPh>
    <rPh sb="3" eb="4">
      <t>スウ</t>
    </rPh>
    <phoneticPr fontId="5"/>
  </si>
  <si>
    <t>本件拠出金を用いて、締約国会議及びオゾン観測研究管理者会議を３年に一回開催。また、オゾン層保護に係る国際的普及啓発活動を行っている。</t>
    <phoneticPr fontId="5"/>
  </si>
  <si>
    <t>会議数</t>
    <rPh sb="0" eb="2">
      <t>カイギ</t>
    </rPh>
    <rPh sb="2" eb="3">
      <t>カズ</t>
    </rPh>
    <phoneticPr fontId="5"/>
  </si>
  <si>
    <t>米ドル</t>
    <rPh sb="0" eb="1">
      <t>ベイ</t>
    </rPh>
    <phoneticPr fontId="5"/>
  </si>
  <si>
    <t>モントリオール議定書との共同事務局運営により，コスト削減や効率化が行われている。</t>
    <rPh sb="7" eb="10">
      <t>ギテイショ</t>
    </rPh>
    <rPh sb="12" eb="14">
      <t>キョウドウ</t>
    </rPh>
    <rPh sb="17" eb="19">
      <t>ウンエイ</t>
    </rPh>
    <phoneticPr fontId="5"/>
  </si>
  <si>
    <t>オゾン層の変化がもたらす悪影響からの人の健康及び環境の保護は国民の生活に密接に関係している。</t>
    <rPh sb="3" eb="4">
      <t>ソウ</t>
    </rPh>
    <rPh sb="5" eb="7">
      <t>ヘンカ</t>
    </rPh>
    <phoneticPr fontId="5"/>
  </si>
  <si>
    <t>オゾン層の変化がもたらす悪影響からの人の健康及び環境の保護を含む地球環境問題は，我が国外交の優先課題。</t>
    <rPh sb="5" eb="7">
      <t>ヘンカ</t>
    </rPh>
    <rPh sb="30" eb="31">
      <t>フク</t>
    </rPh>
    <rPh sb="32" eb="34">
      <t>チキュウ</t>
    </rPh>
    <rPh sb="34" eb="36">
      <t>カンキョウ</t>
    </rPh>
    <rPh sb="36" eb="38">
      <t>モンダイ</t>
    </rPh>
    <rPh sb="40" eb="41">
      <t>ワ</t>
    </rPh>
    <rPh sb="42" eb="43">
      <t>クニ</t>
    </rPh>
    <rPh sb="43" eb="45">
      <t>ガイコウ</t>
    </rPh>
    <rPh sb="46" eb="48">
      <t>ユウセン</t>
    </rPh>
    <rPh sb="48" eb="50">
      <t>カダイ</t>
    </rPh>
    <phoneticPr fontId="5"/>
  </si>
  <si>
    <t>‐</t>
  </si>
  <si>
    <t>オゾン層保の研究及び組織的観測等の情報及び普及啓発資料等の成果物は十分に活用されている。</t>
    <rPh sb="3" eb="4">
      <t>ソウ</t>
    </rPh>
    <rPh sb="4" eb="5">
      <t>タモツ</t>
    </rPh>
    <rPh sb="6" eb="8">
      <t>ケンキュウ</t>
    </rPh>
    <rPh sb="8" eb="9">
      <t>オヨ</t>
    </rPh>
    <rPh sb="10" eb="13">
      <t>ソシキテキ</t>
    </rPh>
    <rPh sb="13" eb="15">
      <t>カンソク</t>
    </rPh>
    <rPh sb="15" eb="16">
      <t>トウ</t>
    </rPh>
    <rPh sb="17" eb="19">
      <t>ジョウホウ</t>
    </rPh>
    <rPh sb="19" eb="20">
      <t>オヨ</t>
    </rPh>
    <rPh sb="21" eb="23">
      <t>フキュウ</t>
    </rPh>
    <rPh sb="23" eb="25">
      <t>ケイハツ</t>
    </rPh>
    <rPh sb="25" eb="27">
      <t>シリョウ</t>
    </rPh>
    <rPh sb="27" eb="28">
      <t>ナド</t>
    </rPh>
    <phoneticPr fontId="5"/>
  </si>
  <si>
    <t>条約は国が締結するため，地方自治体，民間に委ねることは出来ない。</t>
    <phoneticPr fontId="5"/>
  </si>
  <si>
    <t>本件は締約国による義務的拠出であり，他によって代替不可能な条約事務局による専門性の高い活動の経費に支出されている。</t>
    <phoneticPr fontId="5"/>
  </si>
  <si>
    <t>拠出金の使用は締約国会議で合意した財政手続及び国連の規則に従っている。</t>
    <phoneticPr fontId="5"/>
  </si>
  <si>
    <t>締約国会議にて精査の上合意した費目に対して支出されている。</t>
    <phoneticPr fontId="5"/>
  </si>
  <si>
    <t>成果実績は成果目標に見合っている。</t>
    <phoneticPr fontId="5"/>
  </si>
  <si>
    <t>活動実績は見込みに見合っている。</t>
    <phoneticPr fontId="5"/>
  </si>
  <si>
    <t>オゾン層保護に係る国際協力の推進及び代替物質の開発が促された。普及啓発活動により全ての途上国を含む全世界の国の加入が実現した。</t>
    <phoneticPr fontId="5"/>
  </si>
  <si>
    <t>723 063/―</t>
    <phoneticPr fontId="5"/>
  </si>
  <si>
    <t>　　</t>
    <phoneticPr fontId="5"/>
  </si>
  <si>
    <t>予算総額／会議回数　　　　　　　　　　　　　</t>
    <phoneticPr fontId="5"/>
  </si>
  <si>
    <t>米ドル</t>
    <rPh sb="0" eb="1">
      <t>ベイ</t>
    </rPh>
    <phoneticPr fontId="5"/>
  </si>
  <si>
    <t>735,622/―</t>
    <phoneticPr fontId="5"/>
  </si>
  <si>
    <t>12803999/2</t>
    <phoneticPr fontId="5"/>
  </si>
  <si>
    <t>800937/-</t>
    <phoneticPr fontId="5"/>
  </si>
  <si>
    <t>-</t>
    <phoneticPr fontId="5"/>
  </si>
  <si>
    <t>拠出金</t>
    <rPh sb="0" eb="3">
      <t>キョシュツキン</t>
    </rPh>
    <phoneticPr fontId="5"/>
  </si>
  <si>
    <t>条約の実施・運用に係る業務の実施。</t>
    <phoneticPr fontId="5"/>
  </si>
  <si>
    <t>ウィーン条約事務局</t>
    <rPh sb="4" eb="6">
      <t>ジョウヤク</t>
    </rPh>
    <rPh sb="6" eb="9">
      <t>ジムキョク</t>
    </rPh>
    <phoneticPr fontId="5"/>
  </si>
  <si>
    <t>本条約は１９８５年３月２２日にウィーンで採択され、２０１５年５月現在、１９６か国及びＥＣが加盟。我が国については１９８８年９月３０日に国連事務総長に加入書を寄託し、同年１２月２９日より効力が生じている。
条約事務局の活動を支援するための基金に拠出する義務的拠出金であり、全締約国が国連分担率に基づいて算出された拠出率に応じた額を拠出している。条約事務局は、各国からの拠出金を通じ、職員9名で主に以下の業務を実施。
（１）締約国会議の開催（ＣＯＰ：3年に一回）、及びそれに伴うビューロー会合等関連会合の開催，（２）オゾン研究管理者会議の開催(3年に一回），（３）オゾン層保護に係る広報・普及啓発活動，（４）ウェブサイトの運営、締約国会議が決定する他の任務の遂行、等。</t>
    <rPh sb="171" eb="173">
      <t>ジョウヤク</t>
    </rPh>
    <rPh sb="173" eb="176">
      <t>ジムキョク</t>
    </rPh>
    <rPh sb="178" eb="180">
      <t>カクコク</t>
    </rPh>
    <rPh sb="183" eb="186">
      <t>キョシュツキン</t>
    </rPh>
    <rPh sb="187" eb="188">
      <t>ツウ</t>
    </rPh>
    <rPh sb="230" eb="231">
      <t>オヨ</t>
    </rPh>
    <rPh sb="235" eb="236">
      <t>トモナ</t>
    </rPh>
    <rPh sb="242" eb="244">
      <t>カイゴウ</t>
    </rPh>
    <rPh sb="244" eb="245">
      <t>トウ</t>
    </rPh>
    <rPh sb="245" eb="247">
      <t>カンレン</t>
    </rPh>
    <rPh sb="247" eb="249">
      <t>カイゴウ</t>
    </rPh>
    <rPh sb="250" eb="252">
      <t>カイサイ</t>
    </rPh>
    <rPh sb="283" eb="284">
      <t>ソウ</t>
    </rPh>
    <rPh sb="284" eb="286">
      <t>ホゴ</t>
    </rPh>
    <rPh sb="287" eb="288">
      <t>カカ</t>
    </rPh>
    <rPh sb="289" eb="291">
      <t>コウホウ</t>
    </rPh>
    <rPh sb="292" eb="294">
      <t>フキュウ</t>
    </rPh>
    <rPh sb="294" eb="296">
      <t>ケイハツ</t>
    </rPh>
    <rPh sb="296" eb="298">
      <t>カツドウ</t>
    </rPh>
    <rPh sb="312" eb="315">
      <t>テイヤクコク</t>
    </rPh>
    <rPh sb="315" eb="317">
      <t>カイギ</t>
    </rPh>
    <rPh sb="318" eb="320">
      <t>ケッテイ</t>
    </rPh>
    <rPh sb="322" eb="323">
      <t>ホカ</t>
    </rPh>
    <rPh sb="324" eb="326">
      <t>ニンム</t>
    </rPh>
    <rPh sb="327" eb="329">
      <t>スイコウ</t>
    </rPh>
    <rPh sb="330" eb="331">
      <t>トウ</t>
    </rPh>
    <phoneticPr fontId="5"/>
  </si>
  <si>
    <t>引き続き効果的な事業の実施を求めていく。</t>
    <phoneticPr fontId="5"/>
  </si>
  <si>
    <t>特段の問題はないが，引き続き効果的な事業の実施を求めていく。</t>
    <phoneticPr fontId="5"/>
  </si>
  <si>
    <t>締約国数（EUを含む）</t>
    <rPh sb="0" eb="3">
      <t>テイヤクコク</t>
    </rPh>
    <rPh sb="3" eb="4">
      <t>カズ</t>
    </rPh>
    <rPh sb="8" eb="9">
      <t>フク</t>
    </rPh>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</si>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</sst>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2" fillId="0" borderId="96" xfId="0" applyFont="1" applyFill="1" applyBorder="1" applyAlignment="1" applyProtection="1">
      <alignment horizontal="left" vertical="top" wrapText="1" shrinkToFit="1"/>
      <protection locked="0"/>
    </xf>
    <xf numFmtId="0" fontId="32" fillId="0" borderId="73" xfId="0" applyFont="1" applyFill="1" applyBorder="1" applyAlignment="1" applyProtection="1">
      <alignment horizontal="left" vertical="top" wrapText="1" shrinkToFit="1"/>
      <protection locked="0"/>
    </xf>
    <xf numFmtId="0" fontId="32" fillId="0" borderId="97" xfId="0" applyFont="1" applyFill="1" applyBorder="1" applyAlignment="1" applyProtection="1">
      <alignment horizontal="left" vertical="top" wrapText="1"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142</xdr:row>
      <xdr:rowOff>0</xdr:rowOff>
    </xdr:from>
    <xdr:to>
      <xdr:col>26</xdr:col>
      <xdr:colOff>94690</xdr:colOff>
      <xdr:row>143</xdr:row>
      <xdr:rowOff>190500</xdr:rowOff>
    </xdr:to>
    <xdr:sp macro="" textlink="">
      <xdr:nvSpPr>
        <xdr:cNvPr id="31" name="正方形/長方形 30"/>
        <xdr:cNvSpPr/>
      </xdr:nvSpPr>
      <xdr:spPr>
        <a:xfrm>
          <a:off x="3600450" y="5113972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22412</xdr:colOff>
      <xdr:row>143</xdr:row>
      <xdr:rowOff>89646</xdr:rowOff>
    </xdr:from>
    <xdr:to>
      <xdr:col>27</xdr:col>
      <xdr:colOff>59392</xdr:colOff>
      <xdr:row>145</xdr:row>
      <xdr:rowOff>127185</xdr:rowOff>
    </xdr:to>
    <xdr:sp macro="" textlink="">
      <xdr:nvSpPr>
        <xdr:cNvPr id="32" name="大かっこ 31"/>
        <xdr:cNvSpPr/>
      </xdr:nvSpPr>
      <xdr:spPr>
        <a:xfrm>
          <a:off x="3422837" y="5158179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24</xdr:col>
      <xdr:colOff>156883</xdr:colOff>
      <xdr:row>146</xdr:row>
      <xdr:rowOff>67236</xdr:rowOff>
    </xdr:from>
    <xdr:ext cx="1580030" cy="459100"/>
    <xdr:sp macro="" textlink="">
      <xdr:nvSpPr>
        <xdr:cNvPr id="33" name="テキスト ボックス 32"/>
        <xdr:cNvSpPr txBox="1"/>
      </xdr:nvSpPr>
      <xdr:spPr>
        <a:xfrm>
          <a:off x="5357533" y="5261666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14</xdr:col>
      <xdr:colOff>168088</xdr:colOff>
      <xdr:row>146</xdr:row>
      <xdr:rowOff>156882</xdr:rowOff>
    </xdr:from>
    <xdr:ext cx="607859" cy="275717"/>
    <xdr:sp macro="" textlink="">
      <xdr:nvSpPr>
        <xdr:cNvPr id="34" name="テキスト ボックス 33"/>
        <xdr:cNvSpPr txBox="1"/>
      </xdr:nvSpPr>
      <xdr:spPr>
        <a:xfrm>
          <a:off x="3368488" y="527063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22411</xdr:colOff>
      <xdr:row>148</xdr:row>
      <xdr:rowOff>313764</xdr:rowOff>
    </xdr:from>
    <xdr:to>
      <xdr:col>26</xdr:col>
      <xdr:colOff>136151</xdr:colOff>
      <xdr:row>150</xdr:row>
      <xdr:rowOff>146798</xdr:rowOff>
    </xdr:to>
    <xdr:sp macro="" textlink="">
      <xdr:nvSpPr>
        <xdr:cNvPr id="35" name="正方形/長方形 34"/>
        <xdr:cNvSpPr/>
      </xdr:nvSpPr>
      <xdr:spPr>
        <a:xfrm>
          <a:off x="3622861" y="5356803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15</xdr:col>
      <xdr:colOff>44823</xdr:colOff>
      <xdr:row>150</xdr:row>
      <xdr:rowOff>235324</xdr:rowOff>
    </xdr:from>
    <xdr:to>
      <xdr:col>27</xdr:col>
      <xdr:colOff>81803</xdr:colOff>
      <xdr:row>152</xdr:row>
      <xdr:rowOff>272863</xdr:rowOff>
    </xdr:to>
    <xdr:sp macro="" textlink="">
      <xdr:nvSpPr>
        <xdr:cNvPr id="36" name="大かっこ 35"/>
        <xdr:cNvSpPr/>
      </xdr:nvSpPr>
      <xdr:spPr>
        <a:xfrm>
          <a:off x="3445248" y="5419444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24</xdr:col>
      <xdr:colOff>67236</xdr:colOff>
      <xdr:row>145</xdr:row>
      <xdr:rowOff>291353</xdr:rowOff>
    </xdr:from>
    <xdr:to>
      <xdr:col>24</xdr:col>
      <xdr:colOff>67237</xdr:colOff>
      <xdr:row>147</xdr:row>
      <xdr:rowOff>249957</xdr:rowOff>
    </xdr:to>
    <xdr:cxnSp macro="">
      <xdr:nvCxnSpPr>
        <xdr:cNvPr id="37" name="直線矢印コネクタ 36"/>
        <xdr:cNvCxnSpPr/>
      </xdr:nvCxnSpPr>
      <xdr:spPr>
        <a:xfrm rot="16200000" flipV="1">
          <a:off x="4936160" y="5282007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67235</xdr:colOff>
      <xdr:row>145</xdr:row>
      <xdr:rowOff>324972</xdr:rowOff>
    </xdr:from>
    <xdr:to>
      <xdr:col>18</xdr:col>
      <xdr:colOff>67236</xdr:colOff>
      <xdr:row>147</xdr:row>
      <xdr:rowOff>283576</xdr:rowOff>
    </xdr:to>
    <xdr:cxnSp macro="">
      <xdr:nvCxnSpPr>
        <xdr:cNvPr id="38" name="直線矢印コネクタ 37"/>
        <xdr:cNvCxnSpPr/>
      </xdr:nvCxnSpPr>
      <xdr:spPr>
        <a:xfrm rot="5400000">
          <a:off x="3736009" y="5285369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467</v>
      </c>
      <c r="AR2" s="686"/>
      <c r="AS2" s="68" t="str">
        <f>IF(OR(AQ2="　", AQ2=""), "", "-")</f>
        <v/>
      </c>
      <c r="AT2" s="687">
        <v>223</v>
      </c>
      <c r="AU2" s="687"/>
      <c r="AV2" s="69" t="str">
        <f>IF(AW2="", "", "-")</f>
        <v/>
      </c>
      <c r="AW2" s="688"/>
      <c r="AX2" s="688"/>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476</v>
      </c>
      <c r="AK3" s="645"/>
      <c r="AL3" s="645"/>
      <c r="AM3" s="645"/>
      <c r="AN3" s="645"/>
      <c r="AO3" s="645"/>
      <c r="AP3" s="645"/>
      <c r="AQ3" s="645"/>
      <c r="AR3" s="645"/>
      <c r="AS3" s="645"/>
      <c r="AT3" s="645"/>
      <c r="AU3" s="645"/>
      <c r="AV3" s="645"/>
      <c r="AW3" s="645"/>
      <c r="AX3" s="36" t="s">
        <v>91</v>
      </c>
    </row>
    <row r="4" spans="1:50" ht="24.75" customHeight="1" x14ac:dyDescent="0.15">
      <c r="A4" s="462" t="s">
        <v>30</v>
      </c>
      <c r="B4" s="463"/>
      <c r="C4" s="463"/>
      <c r="D4" s="463"/>
      <c r="E4" s="463"/>
      <c r="F4" s="463"/>
      <c r="G4" s="437" t="s">
        <v>481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474</v>
      </c>
      <c r="AF4" s="442"/>
      <c r="AG4" s="442"/>
      <c r="AH4" s="442"/>
      <c r="AI4" s="442"/>
      <c r="AJ4" s="442"/>
      <c r="AK4" s="442"/>
      <c r="AL4" s="442"/>
      <c r="AM4" s="442"/>
      <c r="AN4" s="442"/>
      <c r="AO4" s="442"/>
      <c r="AP4" s="443"/>
      <c r="AQ4" s="444" t="s">
        <v>2</v>
      </c>
      <c r="AR4" s="440"/>
      <c r="AS4" s="440"/>
      <c r="AT4" s="440"/>
      <c r="AU4" s="440"/>
      <c r="AV4" s="440"/>
      <c r="AW4" s="440"/>
      <c r="AX4" s="445"/>
    </row>
    <row r="5" spans="1:50" ht="30" customHeight="1" x14ac:dyDescent="0.15">
      <c r="A5" s="446" t="s">
        <v>93</v>
      </c>
      <c r="B5" s="447"/>
      <c r="C5" s="447"/>
      <c r="D5" s="447"/>
      <c r="E5" s="447"/>
      <c r="F5" s="448"/>
      <c r="G5" s="659" t="s">
        <v>191</v>
      </c>
      <c r="H5" s="621"/>
      <c r="I5" s="621"/>
      <c r="J5" s="621"/>
      <c r="K5" s="621"/>
      <c r="L5" s="621"/>
      <c r="M5" s="660" t="s">
        <v>92</v>
      </c>
      <c r="N5" s="661"/>
      <c r="O5" s="661"/>
      <c r="P5" s="661"/>
      <c r="Q5" s="661"/>
      <c r="R5" s="662"/>
      <c r="S5" s="620" t="s">
        <v>157</v>
      </c>
      <c r="T5" s="621"/>
      <c r="U5" s="621"/>
      <c r="V5" s="621"/>
      <c r="W5" s="621"/>
      <c r="X5" s="622"/>
      <c r="Y5" s="453" t="s">
        <v>3</v>
      </c>
      <c r="Z5" s="454"/>
      <c r="AA5" s="454"/>
      <c r="AB5" s="454"/>
      <c r="AC5" s="454"/>
      <c r="AD5" s="455"/>
      <c r="AE5" s="456" t="s">
        <v>475</v>
      </c>
      <c r="AF5" s="457"/>
      <c r="AG5" s="457"/>
      <c r="AH5" s="457"/>
      <c r="AI5" s="457"/>
      <c r="AJ5" s="457"/>
      <c r="AK5" s="457"/>
      <c r="AL5" s="457"/>
      <c r="AM5" s="457"/>
      <c r="AN5" s="457"/>
      <c r="AO5" s="457"/>
      <c r="AP5" s="458"/>
      <c r="AQ5" s="459" t="s">
        <v>473</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516</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8" t="s">
        <v>25</v>
      </c>
      <c r="B7" s="489"/>
      <c r="C7" s="489"/>
      <c r="D7" s="489"/>
      <c r="E7" s="489"/>
      <c r="F7" s="489"/>
      <c r="G7" s="490" t="s">
        <v>477</v>
      </c>
      <c r="H7" s="491"/>
      <c r="I7" s="491"/>
      <c r="J7" s="491"/>
      <c r="K7" s="491"/>
      <c r="L7" s="491"/>
      <c r="M7" s="491"/>
      <c r="N7" s="491"/>
      <c r="O7" s="491"/>
      <c r="P7" s="491"/>
      <c r="Q7" s="491"/>
      <c r="R7" s="491"/>
      <c r="S7" s="491"/>
      <c r="T7" s="491"/>
      <c r="U7" s="491"/>
      <c r="V7" s="492"/>
      <c r="W7" s="492"/>
      <c r="X7" s="492"/>
      <c r="Y7" s="493" t="s">
        <v>5</v>
      </c>
      <c r="Z7" s="385"/>
      <c r="AA7" s="385"/>
      <c r="AB7" s="385"/>
      <c r="AC7" s="385"/>
      <c r="AD7" s="387"/>
      <c r="AE7" s="494" t="s">
        <v>482</v>
      </c>
      <c r="AF7" s="495"/>
      <c r="AG7" s="495"/>
      <c r="AH7" s="495"/>
      <c r="AI7" s="495"/>
      <c r="AJ7" s="495"/>
      <c r="AK7" s="495"/>
      <c r="AL7" s="495"/>
      <c r="AM7" s="495"/>
      <c r="AN7" s="495"/>
      <c r="AO7" s="495"/>
      <c r="AP7" s="495"/>
      <c r="AQ7" s="495"/>
      <c r="AR7" s="495"/>
      <c r="AS7" s="495"/>
      <c r="AT7" s="495"/>
      <c r="AU7" s="495"/>
      <c r="AV7" s="495"/>
      <c r="AW7" s="495"/>
      <c r="AX7" s="496"/>
    </row>
    <row r="8" spans="1:50" ht="36" customHeight="1" x14ac:dyDescent="0.15">
      <c r="A8" s="640" t="s">
        <v>308</v>
      </c>
      <c r="B8" s="641"/>
      <c r="C8" s="641"/>
      <c r="D8" s="641"/>
      <c r="E8" s="641"/>
      <c r="F8" s="642"/>
      <c r="G8" s="637" t="str">
        <f>入力規則等!A26</f>
        <v>ＯＤＡ</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6" t="str">
        <f>入力規則等!K13</f>
        <v>経済協力</v>
      </c>
      <c r="AF8" s="517"/>
      <c r="AG8" s="517"/>
      <c r="AH8" s="517"/>
      <c r="AI8" s="517"/>
      <c r="AJ8" s="517"/>
      <c r="AK8" s="517"/>
      <c r="AL8" s="517"/>
      <c r="AM8" s="517"/>
      <c r="AN8" s="517"/>
      <c r="AO8" s="517"/>
      <c r="AP8" s="517"/>
      <c r="AQ8" s="517"/>
      <c r="AR8" s="517"/>
      <c r="AS8" s="517"/>
      <c r="AT8" s="517"/>
      <c r="AU8" s="517"/>
      <c r="AV8" s="517"/>
      <c r="AW8" s="517"/>
      <c r="AX8" s="518"/>
    </row>
    <row r="9" spans="1:50" ht="54.75" customHeight="1" x14ac:dyDescent="0.15">
      <c r="A9" s="193" t="s">
        <v>26</v>
      </c>
      <c r="B9" s="194"/>
      <c r="C9" s="194"/>
      <c r="D9" s="194"/>
      <c r="E9" s="194"/>
      <c r="F9" s="194"/>
      <c r="G9" s="195" t="s">
        <v>483</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512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7.75" customHeight="1" x14ac:dyDescent="0.15">
      <c r="A11" s="193" t="s">
        <v>6</v>
      </c>
      <c r="B11" s="194"/>
      <c r="C11" s="194"/>
      <c r="D11" s="194"/>
      <c r="E11" s="194"/>
      <c r="F11" s="497"/>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6"/>
      <c r="B13" s="407"/>
      <c r="C13" s="407"/>
      <c r="D13" s="407"/>
      <c r="E13" s="407"/>
      <c r="F13" s="408"/>
      <c r="G13" s="507" t="s">
        <v>7</v>
      </c>
      <c r="H13" s="508"/>
      <c r="I13" s="513" t="s">
        <v>8</v>
      </c>
      <c r="J13" s="514"/>
      <c r="K13" s="514"/>
      <c r="L13" s="514"/>
      <c r="M13" s="514"/>
      <c r="N13" s="514"/>
      <c r="O13" s="515"/>
      <c r="P13" s="184">
        <v>8</v>
      </c>
      <c r="Q13" s="185"/>
      <c r="R13" s="185"/>
      <c r="S13" s="185"/>
      <c r="T13" s="185"/>
      <c r="U13" s="185"/>
      <c r="V13" s="186"/>
      <c r="W13" s="184">
        <v>6</v>
      </c>
      <c r="X13" s="185"/>
      <c r="Y13" s="185"/>
      <c r="Z13" s="185"/>
      <c r="AA13" s="185"/>
      <c r="AB13" s="185"/>
      <c r="AC13" s="186"/>
      <c r="AD13" s="184">
        <v>7</v>
      </c>
      <c r="AE13" s="185"/>
      <c r="AF13" s="185"/>
      <c r="AG13" s="185"/>
      <c r="AH13" s="185"/>
      <c r="AI13" s="185"/>
      <c r="AJ13" s="186"/>
      <c r="AK13" s="184">
        <v>7</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09"/>
      <c r="H14" s="510"/>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09"/>
      <c r="H15" s="510"/>
      <c r="I15" s="188" t="s">
        <v>62</v>
      </c>
      <c r="J15" s="434"/>
      <c r="K15" s="434"/>
      <c r="L15" s="434"/>
      <c r="M15" s="434"/>
      <c r="N15" s="434"/>
      <c r="O15" s="435"/>
      <c r="P15" s="184" t="s">
        <v>480</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t="s">
        <v>480</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09"/>
      <c r="H16" s="510"/>
      <c r="I16" s="188" t="s">
        <v>63</v>
      </c>
      <c r="J16" s="434"/>
      <c r="K16" s="434"/>
      <c r="L16" s="434"/>
      <c r="M16" s="434"/>
      <c r="N16" s="434"/>
      <c r="O16" s="435"/>
      <c r="P16" s="184" t="s">
        <v>480</v>
      </c>
      <c r="Q16" s="185"/>
      <c r="R16" s="185"/>
      <c r="S16" s="185"/>
      <c r="T16" s="185"/>
      <c r="U16" s="185"/>
      <c r="V16" s="186"/>
      <c r="W16" s="184" t="s">
        <v>480</v>
      </c>
      <c r="X16" s="185"/>
      <c r="Y16" s="185"/>
      <c r="Z16" s="185"/>
      <c r="AA16" s="185"/>
      <c r="AB16" s="185"/>
      <c r="AC16" s="186"/>
      <c r="AD16" s="184" t="s">
        <v>480</v>
      </c>
      <c r="AE16" s="185"/>
      <c r="AF16" s="185"/>
      <c r="AG16" s="185"/>
      <c r="AH16" s="185"/>
      <c r="AI16" s="185"/>
      <c r="AJ16" s="186"/>
      <c r="AK16" s="184" t="s">
        <v>480</v>
      </c>
      <c r="AL16" s="185"/>
      <c r="AM16" s="185"/>
      <c r="AN16" s="185"/>
      <c r="AO16" s="185"/>
      <c r="AP16" s="185"/>
      <c r="AQ16" s="186"/>
      <c r="AR16" s="483"/>
      <c r="AS16" s="484"/>
      <c r="AT16" s="484"/>
      <c r="AU16" s="484"/>
      <c r="AV16" s="484"/>
      <c r="AW16" s="484"/>
      <c r="AX16" s="485"/>
    </row>
    <row r="17" spans="1:50" ht="24.75" customHeight="1" x14ac:dyDescent="0.15">
      <c r="A17" s="406"/>
      <c r="B17" s="407"/>
      <c r="C17" s="407"/>
      <c r="D17" s="407"/>
      <c r="E17" s="407"/>
      <c r="F17" s="408"/>
      <c r="G17" s="509"/>
      <c r="H17" s="510"/>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c r="AL17" s="185"/>
      <c r="AM17" s="185"/>
      <c r="AN17" s="185"/>
      <c r="AO17" s="185"/>
      <c r="AP17" s="185"/>
      <c r="AQ17" s="186"/>
      <c r="AR17" s="486"/>
      <c r="AS17" s="486"/>
      <c r="AT17" s="486"/>
      <c r="AU17" s="486"/>
      <c r="AV17" s="486"/>
      <c r="AW17" s="486"/>
      <c r="AX17" s="487"/>
    </row>
    <row r="18" spans="1:50" ht="24.75" customHeight="1" x14ac:dyDescent="0.15">
      <c r="A18" s="406"/>
      <c r="B18" s="407"/>
      <c r="C18" s="407"/>
      <c r="D18" s="407"/>
      <c r="E18" s="407"/>
      <c r="F18" s="408"/>
      <c r="G18" s="511"/>
      <c r="H18" s="512"/>
      <c r="I18" s="632" t="s">
        <v>22</v>
      </c>
      <c r="J18" s="633"/>
      <c r="K18" s="633"/>
      <c r="L18" s="633"/>
      <c r="M18" s="633"/>
      <c r="N18" s="633"/>
      <c r="O18" s="634"/>
      <c r="P18" s="654">
        <f>SUM(P13:V17)</f>
        <v>8</v>
      </c>
      <c r="Q18" s="655"/>
      <c r="R18" s="655"/>
      <c r="S18" s="655"/>
      <c r="T18" s="655"/>
      <c r="U18" s="655"/>
      <c r="V18" s="656"/>
      <c r="W18" s="654">
        <f>SUM(W13:AC17)</f>
        <v>6</v>
      </c>
      <c r="X18" s="655"/>
      <c r="Y18" s="655"/>
      <c r="Z18" s="655"/>
      <c r="AA18" s="655"/>
      <c r="AB18" s="655"/>
      <c r="AC18" s="656"/>
      <c r="AD18" s="654">
        <f t="shared" ref="AD18" si="0">SUM(AD13:AJ17)</f>
        <v>7</v>
      </c>
      <c r="AE18" s="655"/>
      <c r="AF18" s="655"/>
      <c r="AG18" s="655"/>
      <c r="AH18" s="655"/>
      <c r="AI18" s="655"/>
      <c r="AJ18" s="656"/>
      <c r="AK18" s="654">
        <f t="shared" ref="AK18" si="1">SUM(AK13:AQ17)</f>
        <v>7</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6"/>
      <c r="B19" s="407"/>
      <c r="C19" s="407"/>
      <c r="D19" s="407"/>
      <c r="E19" s="407"/>
      <c r="F19" s="408"/>
      <c r="G19" s="652" t="s">
        <v>10</v>
      </c>
      <c r="H19" s="653"/>
      <c r="I19" s="653"/>
      <c r="J19" s="653"/>
      <c r="K19" s="653"/>
      <c r="L19" s="653"/>
      <c r="M19" s="653"/>
      <c r="N19" s="653"/>
      <c r="O19" s="653"/>
      <c r="P19" s="184">
        <v>8</v>
      </c>
      <c r="Q19" s="185"/>
      <c r="R19" s="185"/>
      <c r="S19" s="185"/>
      <c r="T19" s="185"/>
      <c r="U19" s="185"/>
      <c r="V19" s="186"/>
      <c r="W19" s="184">
        <v>6</v>
      </c>
      <c r="X19" s="185"/>
      <c r="Y19" s="185"/>
      <c r="Z19" s="185"/>
      <c r="AA19" s="185"/>
      <c r="AB19" s="185"/>
      <c r="AC19" s="186"/>
      <c r="AD19" s="184">
        <v>7</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f>IF(P18=0, "-", P19/P18)</f>
        <v>1</v>
      </c>
      <c r="Q20" s="658"/>
      <c r="R20" s="658"/>
      <c r="S20" s="658"/>
      <c r="T20" s="658"/>
      <c r="U20" s="658"/>
      <c r="V20" s="658"/>
      <c r="W20" s="658">
        <f>IF(W18=0, "-", W19/W18)</f>
        <v>1</v>
      </c>
      <c r="X20" s="658"/>
      <c r="Y20" s="658"/>
      <c r="Z20" s="658"/>
      <c r="AA20" s="658"/>
      <c r="AB20" s="658"/>
      <c r="AC20" s="658"/>
      <c r="AD20" s="658">
        <f>IF(AD18=0, "-", AD19/AD18)</f>
        <v>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362</v>
      </c>
      <c r="AX22" s="82"/>
    </row>
    <row r="23" spans="1:50" ht="22.5" customHeight="1" x14ac:dyDescent="0.15">
      <c r="A23" s="139"/>
      <c r="B23" s="137"/>
      <c r="C23" s="137"/>
      <c r="D23" s="137"/>
      <c r="E23" s="137"/>
      <c r="F23" s="138"/>
      <c r="G23" s="83" t="s">
        <v>500</v>
      </c>
      <c r="H23" s="84"/>
      <c r="I23" s="84"/>
      <c r="J23" s="84"/>
      <c r="K23" s="84"/>
      <c r="L23" s="84"/>
      <c r="M23" s="84"/>
      <c r="N23" s="84"/>
      <c r="O23" s="85"/>
      <c r="P23" s="228" t="s">
        <v>515</v>
      </c>
      <c r="Q23" s="243"/>
      <c r="R23" s="243"/>
      <c r="S23" s="243"/>
      <c r="T23" s="243"/>
      <c r="U23" s="243"/>
      <c r="V23" s="243"/>
      <c r="W23" s="243"/>
      <c r="X23" s="244"/>
      <c r="Y23" s="237" t="s">
        <v>14</v>
      </c>
      <c r="Z23" s="238"/>
      <c r="AA23" s="239"/>
      <c r="AB23" s="176" t="s">
        <v>485</v>
      </c>
      <c r="AC23" s="177"/>
      <c r="AD23" s="177"/>
      <c r="AE23" s="97">
        <v>197</v>
      </c>
      <c r="AF23" s="98"/>
      <c r="AG23" s="98"/>
      <c r="AH23" s="98"/>
      <c r="AI23" s="99"/>
      <c r="AJ23" s="97">
        <v>197</v>
      </c>
      <c r="AK23" s="98"/>
      <c r="AL23" s="98"/>
      <c r="AM23" s="98"/>
      <c r="AN23" s="99"/>
      <c r="AO23" s="97">
        <v>197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c r="AC24" s="206"/>
      <c r="AD24" s="206"/>
      <c r="AE24" s="97">
        <v>197</v>
      </c>
      <c r="AF24" s="98"/>
      <c r="AG24" s="98"/>
      <c r="AH24" s="98"/>
      <c r="AI24" s="99"/>
      <c r="AJ24" s="97">
        <v>197</v>
      </c>
      <c r="AK24" s="98"/>
      <c r="AL24" s="98"/>
      <c r="AM24" s="98"/>
      <c r="AN24" s="99"/>
      <c r="AO24" s="97">
        <v>197</v>
      </c>
      <c r="AP24" s="98"/>
      <c r="AQ24" s="98"/>
      <c r="AR24" s="98"/>
      <c r="AS24" s="99"/>
      <c r="AT24" s="97">
        <v>197</v>
      </c>
      <c r="AU24" s="98"/>
      <c r="AV24" s="98"/>
      <c r="AW24" s="98"/>
      <c r="AX24" s="99"/>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v>100</v>
      </c>
      <c r="AF25" s="98"/>
      <c r="AG25" s="98"/>
      <c r="AH25" s="98"/>
      <c r="AI25" s="99"/>
      <c r="AJ25" s="97">
        <v>101</v>
      </c>
      <c r="AK25" s="98"/>
      <c r="AL25" s="98"/>
      <c r="AM25" s="98"/>
      <c r="AN25" s="99"/>
      <c r="AO25" s="97">
        <v>102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3"/>
      <c r="B68" s="534"/>
      <c r="C68" s="534"/>
      <c r="D68" s="534"/>
      <c r="E68" s="534"/>
      <c r="F68" s="535"/>
      <c r="G68" s="228" t="s">
        <v>486</v>
      </c>
      <c r="H68" s="243"/>
      <c r="I68" s="243"/>
      <c r="J68" s="243"/>
      <c r="K68" s="243"/>
      <c r="L68" s="243"/>
      <c r="M68" s="243"/>
      <c r="N68" s="243"/>
      <c r="O68" s="243"/>
      <c r="P68" s="243"/>
      <c r="Q68" s="243"/>
      <c r="R68" s="243"/>
      <c r="S68" s="243"/>
      <c r="T68" s="243"/>
      <c r="U68" s="243"/>
      <c r="V68" s="243"/>
      <c r="W68" s="243"/>
      <c r="X68" s="244"/>
      <c r="Y68" s="623" t="s">
        <v>66</v>
      </c>
      <c r="Z68" s="624"/>
      <c r="AA68" s="625"/>
      <c r="AB68" s="120" t="s">
        <v>487</v>
      </c>
      <c r="AC68" s="121"/>
      <c r="AD68" s="122"/>
      <c r="AE68" s="97">
        <v>0</v>
      </c>
      <c r="AF68" s="98"/>
      <c r="AG68" s="98"/>
      <c r="AH68" s="98"/>
      <c r="AI68" s="99"/>
      <c r="AJ68" s="97">
        <v>0</v>
      </c>
      <c r="AK68" s="98"/>
      <c r="AL68" s="98"/>
      <c r="AM68" s="98"/>
      <c r="AN68" s="99"/>
      <c r="AO68" s="97">
        <v>2</v>
      </c>
      <c r="AP68" s="98"/>
      <c r="AQ68" s="98"/>
      <c r="AR68" s="98"/>
      <c r="AS68" s="99"/>
      <c r="AT68" s="545"/>
      <c r="AU68" s="545"/>
      <c r="AV68" s="545"/>
      <c r="AW68" s="545"/>
      <c r="AX68" s="546"/>
      <c r="AY68" s="10"/>
      <c r="AZ68" s="10"/>
      <c r="BA68" s="10"/>
      <c r="BB68" s="10"/>
      <c r="BC68" s="10"/>
    </row>
    <row r="69" spans="1:60" ht="22.5"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v>0</v>
      </c>
      <c r="AF69" s="98"/>
      <c r="AG69" s="98"/>
      <c r="AH69" s="98"/>
      <c r="AI69" s="99"/>
      <c r="AJ69" s="97">
        <v>0</v>
      </c>
      <c r="AK69" s="98"/>
      <c r="AL69" s="98"/>
      <c r="AM69" s="98"/>
      <c r="AN69" s="99"/>
      <c r="AO69" s="97">
        <v>2</v>
      </c>
      <c r="AP69" s="98"/>
      <c r="AQ69" s="98"/>
      <c r="AR69" s="98"/>
      <c r="AS69" s="99"/>
      <c r="AT69" s="97">
        <v>0</v>
      </c>
      <c r="AU69" s="98"/>
      <c r="AV69" s="98"/>
      <c r="AW69" s="98"/>
      <c r="AX69" s="358"/>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x14ac:dyDescent="0.15">
      <c r="A71" s="533"/>
      <c r="B71" s="534"/>
      <c r="C71" s="534"/>
      <c r="D71" s="534"/>
      <c r="E71" s="534"/>
      <c r="F71" s="535"/>
      <c r="G71" s="228" t="s">
        <v>502</v>
      </c>
      <c r="H71" s="243"/>
      <c r="I71" s="243"/>
      <c r="J71" s="243"/>
      <c r="K71" s="243"/>
      <c r="L71" s="243"/>
      <c r="M71" s="243"/>
      <c r="N71" s="243"/>
      <c r="O71" s="243"/>
      <c r="P71" s="243"/>
      <c r="Q71" s="243"/>
      <c r="R71" s="243"/>
      <c r="S71" s="243"/>
      <c r="T71" s="243"/>
      <c r="U71" s="243"/>
      <c r="V71" s="243"/>
      <c r="W71" s="243"/>
      <c r="X71" s="244"/>
      <c r="Y71" s="665" t="s">
        <v>66</v>
      </c>
      <c r="Z71" s="666"/>
      <c r="AA71" s="667"/>
      <c r="AB71" s="120" t="s">
        <v>488</v>
      </c>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503</v>
      </c>
      <c r="H83" s="304"/>
      <c r="I83" s="304"/>
      <c r="J83" s="304"/>
      <c r="K83" s="304"/>
      <c r="L83" s="304"/>
      <c r="M83" s="304"/>
      <c r="N83" s="304"/>
      <c r="O83" s="304"/>
      <c r="P83" s="304"/>
      <c r="Q83" s="304"/>
      <c r="R83" s="304"/>
      <c r="S83" s="304"/>
      <c r="T83" s="304"/>
      <c r="U83" s="304"/>
      <c r="V83" s="304"/>
      <c r="W83" s="304"/>
      <c r="X83" s="304"/>
      <c r="Y83" s="542" t="s">
        <v>17</v>
      </c>
      <c r="Z83" s="543"/>
      <c r="AA83" s="544"/>
      <c r="AB83" s="670" t="s">
        <v>504</v>
      </c>
      <c r="AC83" s="124"/>
      <c r="AD83" s="125"/>
      <c r="AE83" s="671" t="s">
        <v>508</v>
      </c>
      <c r="AF83" s="215"/>
      <c r="AG83" s="215"/>
      <c r="AH83" s="215"/>
      <c r="AI83" s="215"/>
      <c r="AJ83" s="671" t="s">
        <v>508</v>
      </c>
      <c r="AK83" s="215"/>
      <c r="AL83" s="215"/>
      <c r="AM83" s="215"/>
      <c r="AN83" s="215"/>
      <c r="AO83" s="214">
        <v>6402000</v>
      </c>
      <c r="AP83" s="215"/>
      <c r="AQ83" s="215"/>
      <c r="AR83" s="215"/>
      <c r="AS83" s="215"/>
      <c r="AT83" s="672" t="s">
        <v>508</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468</v>
      </c>
      <c r="AC84" s="101"/>
      <c r="AD84" s="102"/>
      <c r="AE84" s="100" t="s">
        <v>501</v>
      </c>
      <c r="AF84" s="101"/>
      <c r="AG84" s="101"/>
      <c r="AH84" s="101"/>
      <c r="AI84" s="102"/>
      <c r="AJ84" s="100" t="s">
        <v>505</v>
      </c>
      <c r="AK84" s="101"/>
      <c r="AL84" s="101"/>
      <c r="AM84" s="101"/>
      <c r="AN84" s="102"/>
      <c r="AO84" s="100" t="s">
        <v>506</v>
      </c>
      <c r="AP84" s="101"/>
      <c r="AQ84" s="101"/>
      <c r="AR84" s="101"/>
      <c r="AS84" s="102"/>
      <c r="AT84" s="100" t="s">
        <v>507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484</v>
      </c>
      <c r="D98" s="540"/>
      <c r="E98" s="540"/>
      <c r="F98" s="540"/>
      <c r="G98" s="540"/>
      <c r="H98" s="540"/>
      <c r="I98" s="540"/>
      <c r="J98" s="540"/>
      <c r="K98" s="541"/>
      <c r="L98" s="184">
        <v>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7</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1" t="s">
        <v>478</v>
      </c>
      <c r="AE108" s="352"/>
      <c r="AF108" s="352"/>
      <c r="AG108" s="348" t="s">
        <v>490</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478</v>
      </c>
      <c r="AE109" s="303"/>
      <c r="AF109" s="303"/>
      <c r="AG109" s="282" t="s">
        <v>494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478</v>
      </c>
      <c r="AE110" s="333"/>
      <c r="AF110" s="333"/>
      <c r="AG110" s="343" t="s">
        <v>491</v>
      </c>
      <c r="AH110" s="247"/>
      <c r="AI110" s="247"/>
      <c r="AJ110" s="247"/>
      <c r="AK110" s="247"/>
      <c r="AL110" s="247"/>
      <c r="AM110" s="247"/>
      <c r="AN110" s="247"/>
      <c r="AO110" s="247"/>
      <c r="AP110" s="247"/>
      <c r="AQ110" s="247"/>
      <c r="AR110" s="247"/>
      <c r="AS110" s="247"/>
      <c r="AT110" s="247"/>
      <c r="AU110" s="247"/>
      <c r="AV110" s="247"/>
      <c r="AW110" s="247"/>
      <c r="AX110" s="328"/>
    </row>
    <row r="111" spans="1:50" ht="27.75"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478</v>
      </c>
      <c r="AE111" s="277"/>
      <c r="AF111" s="277"/>
      <c r="AG111" s="279" t="s">
        <v>495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492</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478</v>
      </c>
      <c r="AE113" s="303"/>
      <c r="AF113" s="303"/>
      <c r="AG113" s="282" t="s">
        <v>496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492</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478</v>
      </c>
      <c r="AE115" s="303"/>
      <c r="AF115" s="303"/>
      <c r="AG115" s="282" t="s">
        <v>497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492</v>
      </c>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478</v>
      </c>
      <c r="AE117" s="333"/>
      <c r="AF117" s="337"/>
      <c r="AG117" s="344" t="s">
        <v>489</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478</v>
      </c>
      <c r="AE118" s="277"/>
      <c r="AF118" s="278"/>
      <c r="AG118" s="279" t="s">
        <v>498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478</v>
      </c>
      <c r="AE119" s="354"/>
      <c r="AF119" s="354"/>
      <c r="AG119" s="282" t="s">
        <v>499</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492</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27.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478</v>
      </c>
      <c r="AE121" s="303"/>
      <c r="AF121" s="303"/>
      <c r="AG121" s="343" t="s">
        <v>493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492</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5"/>
      <c r="V125" s="345"/>
      <c r="W125" s="345"/>
      <c r="X125" s="345"/>
      <c r="Y125" s="345"/>
      <c r="Z125" s="345"/>
      <c r="AA125" s="345"/>
      <c r="AB125" s="345"/>
      <c r="AC125" s="345"/>
      <c r="AD125" s="345"/>
      <c r="AE125" s="345"/>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514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3" t="s">
        <v>68</v>
      </c>
      <c r="D127" s="584"/>
      <c r="E127" s="584"/>
      <c r="F127" s="585"/>
      <c r="G127" s="586" t="s">
        <v>513</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42"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87" customHeight="1" thickBot="1" x14ac:dyDescent="0.2">
      <c r="A131" s="391" t="s">
        <v>359</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6" t="s">
        <v>358</v>
      </c>
      <c r="B133" s="557"/>
      <c r="C133" s="557"/>
      <c r="D133" s="557"/>
      <c r="E133" s="558"/>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5.7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2" t="s">
        <v>224</v>
      </c>
      <c r="B137" s="320"/>
      <c r="C137" s="320"/>
      <c r="D137" s="320"/>
      <c r="E137" s="320"/>
      <c r="F137" s="320"/>
      <c r="G137" s="547">
        <v>62</v>
      </c>
      <c r="H137" s="548"/>
      <c r="I137" s="548"/>
      <c r="J137" s="548"/>
      <c r="K137" s="548"/>
      <c r="L137" s="548"/>
      <c r="M137" s="548"/>
      <c r="N137" s="548"/>
      <c r="O137" s="548"/>
      <c r="P137" s="549"/>
      <c r="Q137" s="320" t="s">
        <v>225</v>
      </c>
      <c r="R137" s="320"/>
      <c r="S137" s="320"/>
      <c r="T137" s="320"/>
      <c r="U137" s="320"/>
      <c r="V137" s="320"/>
      <c r="W137" s="547">
        <v>55</v>
      </c>
      <c r="X137" s="548"/>
      <c r="Y137" s="548"/>
      <c r="Z137" s="548"/>
      <c r="AA137" s="548"/>
      <c r="AB137" s="548"/>
      <c r="AC137" s="548"/>
      <c r="AD137" s="548"/>
      <c r="AE137" s="548"/>
      <c r="AF137" s="549"/>
      <c r="AG137" s="320" t="s">
        <v>226</v>
      </c>
      <c r="AH137" s="320"/>
      <c r="AI137" s="320"/>
      <c r="AJ137" s="320"/>
      <c r="AK137" s="320"/>
      <c r="AL137" s="320"/>
      <c r="AM137" s="519">
        <v>79</v>
      </c>
      <c r="AN137" s="520"/>
      <c r="AO137" s="520"/>
      <c r="AP137" s="520"/>
      <c r="AQ137" s="520"/>
      <c r="AR137" s="520"/>
      <c r="AS137" s="520"/>
      <c r="AT137" s="520"/>
      <c r="AU137" s="520"/>
      <c r="AV137" s="521"/>
      <c r="AW137" s="12"/>
      <c r="AX137" s="13"/>
    </row>
    <row r="138" spans="1:50" ht="19.899999999999999" customHeight="1" thickBot="1" x14ac:dyDescent="0.2">
      <c r="A138" s="523" t="s">
        <v>227</v>
      </c>
      <c r="B138" s="430"/>
      <c r="C138" s="430"/>
      <c r="D138" s="430"/>
      <c r="E138" s="430"/>
      <c r="F138" s="430"/>
      <c r="G138" s="317">
        <v>227</v>
      </c>
      <c r="H138" s="318"/>
      <c r="I138" s="318"/>
      <c r="J138" s="318"/>
      <c r="K138" s="318"/>
      <c r="L138" s="318"/>
      <c r="M138" s="318"/>
      <c r="N138" s="318"/>
      <c r="O138" s="318"/>
      <c r="P138" s="319"/>
      <c r="Q138" s="430" t="s">
        <v>228</v>
      </c>
      <c r="R138" s="430"/>
      <c r="S138" s="430"/>
      <c r="T138" s="430"/>
      <c r="U138" s="430"/>
      <c r="V138" s="430"/>
      <c r="W138" s="317">
        <v>222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8"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8"/>
    </row>
    <row r="180" spans="1:50" ht="24.75" customHeight="1" x14ac:dyDescent="0.15">
      <c r="A180" s="371"/>
      <c r="B180" s="372"/>
      <c r="C180" s="372"/>
      <c r="D180" s="372"/>
      <c r="E180" s="372"/>
      <c r="F180" s="373"/>
      <c r="G180" s="362" t="s">
        <v>509</v>
      </c>
      <c r="H180" s="363"/>
      <c r="I180" s="363"/>
      <c r="J180" s="363"/>
      <c r="K180" s="364"/>
      <c r="L180" s="365" t="s">
        <v>510</v>
      </c>
      <c r="M180" s="366"/>
      <c r="N180" s="366"/>
      <c r="O180" s="366"/>
      <c r="P180" s="366"/>
      <c r="Q180" s="366"/>
      <c r="R180" s="366"/>
      <c r="S180" s="366"/>
      <c r="T180" s="366"/>
      <c r="U180" s="366"/>
      <c r="V180" s="366"/>
      <c r="W180" s="366"/>
      <c r="X180" s="367"/>
      <c r="Y180" s="397">
        <v>7</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79"/>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1"/>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1"/>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1"/>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1"/>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1"/>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1"/>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1"/>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1"/>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1"/>
    </row>
    <row r="190" spans="1:50" ht="30.75" customHeight="1" x14ac:dyDescent="0.15">
      <c r="A190" s="371"/>
      <c r="B190" s="372"/>
      <c r="C190" s="372"/>
      <c r="D190" s="372"/>
      <c r="E190" s="372"/>
      <c r="F190" s="373"/>
      <c r="G190" s="562" t="s">
        <v>22</v>
      </c>
      <c r="H190" s="563"/>
      <c r="I190" s="563"/>
      <c r="J190" s="563"/>
      <c r="K190" s="563"/>
      <c r="L190" s="564"/>
      <c r="M190" s="155"/>
      <c r="N190" s="155"/>
      <c r="O190" s="155"/>
      <c r="P190" s="155"/>
      <c r="Q190" s="155"/>
      <c r="R190" s="155"/>
      <c r="S190" s="155"/>
      <c r="T190" s="155"/>
      <c r="U190" s="155"/>
      <c r="V190" s="155"/>
      <c r="W190" s="155"/>
      <c r="X190" s="156"/>
      <c r="Y190" s="565">
        <f>SUM(Y180:AB189)</f>
        <v>7</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x14ac:dyDescent="0.15">
      <c r="A191" s="371"/>
      <c r="B191" s="372"/>
      <c r="C191" s="372"/>
      <c r="D191" s="372"/>
      <c r="E191" s="372"/>
      <c r="F191" s="373"/>
      <c r="G191" s="377" t="s">
        <v>374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8"/>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79"/>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1"/>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1"/>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1"/>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1"/>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1"/>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1"/>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1"/>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1"/>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1"/>
    </row>
    <row r="203" spans="1:50" ht="24.75" hidden="1" customHeight="1" thickBot="1" x14ac:dyDescent="0.2">
      <c r="A203" s="371"/>
      <c r="B203" s="372"/>
      <c r="C203" s="372"/>
      <c r="D203" s="372"/>
      <c r="E203" s="372"/>
      <c r="F203" s="373"/>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x14ac:dyDescent="0.15">
      <c r="A204" s="371"/>
      <c r="B204" s="372"/>
      <c r="C204" s="372"/>
      <c r="D204" s="372"/>
      <c r="E204" s="372"/>
      <c r="F204" s="373"/>
      <c r="G204" s="377" t="s">
        <v>368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369</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8"/>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79"/>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1"/>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1"/>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1"/>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1"/>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1"/>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1"/>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1"/>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1"/>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1"/>
    </row>
    <row r="216" spans="1:50" ht="24.75" hidden="1" customHeight="1" thickBot="1" x14ac:dyDescent="0.2">
      <c r="A216" s="371"/>
      <c r="B216" s="372"/>
      <c r="C216" s="372"/>
      <c r="D216" s="372"/>
      <c r="E216" s="372"/>
      <c r="F216" s="373"/>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x14ac:dyDescent="0.15">
      <c r="A217" s="371"/>
      <c r="B217" s="372"/>
      <c r="C217" s="372"/>
      <c r="D217" s="372"/>
      <c r="E217" s="372"/>
      <c r="F217" s="373"/>
      <c r="G217" s="377" t="s">
        <v>370</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371</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8"/>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79"/>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1"/>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1"/>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1"/>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1"/>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1"/>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1"/>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1"/>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1"/>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1"/>
    </row>
    <row r="229" spans="1:50" ht="24.75" hidden="1" customHeight="1" x14ac:dyDescent="0.15">
      <c r="A229" s="371"/>
      <c r="B229" s="372"/>
      <c r="C229" s="372"/>
      <c r="D229" s="372"/>
      <c r="E229" s="372"/>
      <c r="F229" s="373"/>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x14ac:dyDescent="0.15">
      <c r="A236" s="572">
        <v>1</v>
      </c>
      <c r="B236" s="572">
        <v>1</v>
      </c>
      <c r="C236" s="574" t="s">
        <v>511</v>
      </c>
      <c r="D236" s="573"/>
      <c r="E236" s="573"/>
      <c r="F236" s="573"/>
      <c r="G236" s="573"/>
      <c r="H236" s="573"/>
      <c r="I236" s="573"/>
      <c r="J236" s="573"/>
      <c r="K236" s="573"/>
      <c r="L236" s="573"/>
      <c r="M236" s="574" t="s">
        <v>510</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7</v>
      </c>
      <c r="AL236" s="576"/>
      <c r="AM236" s="576"/>
      <c r="AN236" s="576"/>
      <c r="AO236" s="576"/>
      <c r="AP236" s="577"/>
      <c r="AQ236" s="574"/>
      <c r="AR236" s="573"/>
      <c r="AS236" s="573"/>
      <c r="AT236" s="573"/>
      <c r="AU236" s="575"/>
      <c r="AV236" s="576"/>
      <c r="AW236" s="576"/>
      <c r="AX236" s="577"/>
    </row>
    <row r="237" spans="1:50" ht="24"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3</v>
      </c>
      <c r="B238" s="572">
        <v>1</v>
      </c>
      <c r="C238" s="573"/>
      <c r="D238" s="573"/>
      <c r="E238" s="573"/>
      <c r="F238" s="573"/>
      <c r="G238" s="573"/>
      <c r="H238" s="573"/>
      <c r="I238" s="573"/>
      <c r="J238" s="573"/>
      <c r="K238" s="573"/>
      <c r="L238" s="573"/>
      <c r="M238" s="684"/>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5"/>
      <c r="AL238" s="576"/>
      <c r="AM238" s="576"/>
      <c r="AN238" s="576"/>
      <c r="AO238" s="576"/>
      <c r="AP238" s="577"/>
      <c r="AQ238" s="574"/>
      <c r="AR238" s="573"/>
      <c r="AS238" s="573"/>
      <c r="AT238" s="573"/>
      <c r="AU238" s="575"/>
      <c r="AV238" s="576"/>
      <c r="AW238" s="576"/>
      <c r="AX238" s="577"/>
    </row>
    <row r="239" spans="1:50" ht="24"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416</v>
      </c>
      <c r="AL268" s="241"/>
      <c r="AM268" s="241"/>
      <c r="AN268" s="241"/>
      <c r="AO268" s="241"/>
      <c r="AP268" s="241"/>
      <c r="AQ268" s="241" t="s">
        <v>23</v>
      </c>
      <c r="AR268" s="241"/>
      <c r="AS268" s="241"/>
      <c r="AT268" s="241"/>
      <c r="AU268" s="92" t="s">
        <v>24</v>
      </c>
      <c r="AV268" s="93"/>
      <c r="AW268" s="93"/>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416</v>
      </c>
      <c r="AL301" s="241"/>
      <c r="AM301" s="241"/>
      <c r="AN301" s="241"/>
      <c r="AO301" s="241"/>
      <c r="AP301" s="241"/>
      <c r="AQ301" s="241" t="s">
        <v>23</v>
      </c>
      <c r="AR301" s="241"/>
      <c r="AS301" s="241"/>
      <c r="AT301" s="241"/>
      <c r="AU301" s="92" t="s">
        <v>24</v>
      </c>
      <c r="AV301" s="93"/>
      <c r="AW301" s="93"/>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416</v>
      </c>
      <c r="AL334" s="241"/>
      <c r="AM334" s="241"/>
      <c r="AN334" s="241"/>
      <c r="AO334" s="241"/>
      <c r="AP334" s="241"/>
      <c r="AQ334" s="241" t="s">
        <v>23</v>
      </c>
      <c r="AR334" s="241"/>
      <c r="AS334" s="241"/>
      <c r="AT334" s="241"/>
      <c r="AU334" s="92" t="s">
        <v>24</v>
      </c>
      <c r="AV334" s="93"/>
      <c r="AW334" s="93"/>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416</v>
      </c>
      <c r="AL367" s="241"/>
      <c r="AM367" s="241"/>
      <c r="AN367" s="241"/>
      <c r="AO367" s="241"/>
      <c r="AP367" s="241"/>
      <c r="AQ367" s="241" t="s">
        <v>23</v>
      </c>
      <c r="AR367" s="241"/>
      <c r="AS367" s="241"/>
      <c r="AT367" s="241"/>
      <c r="AU367" s="92" t="s">
        <v>24</v>
      </c>
      <c r="AV367" s="93"/>
      <c r="AW367" s="93"/>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416</v>
      </c>
      <c r="AL400" s="241"/>
      <c r="AM400" s="241"/>
      <c r="AN400" s="241"/>
      <c r="AO400" s="241"/>
      <c r="AP400" s="241"/>
      <c r="AQ400" s="241" t="s">
        <v>23</v>
      </c>
      <c r="AR400" s="241"/>
      <c r="AS400" s="241"/>
      <c r="AT400" s="241"/>
      <c r="AU400" s="92" t="s">
        <v>24</v>
      </c>
      <c r="AV400" s="93"/>
      <c r="AW400" s="93"/>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416</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416</v>
      </c>
      <c r="AL466" s="241"/>
      <c r="AM466" s="241"/>
      <c r="AN466" s="241"/>
      <c r="AO466" s="241"/>
      <c r="AP466" s="241"/>
      <c r="AQ466" s="241" t="s">
        <v>23</v>
      </c>
      <c r="AR466" s="241"/>
      <c r="AS466" s="241"/>
      <c r="AT466" s="241"/>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1" priority="541">
      <formula>IF(RIGHT(TEXT(P14,"0.#"),1)=".",FALSE,TRUE)</formula>
    </cfRule>
    <cfRule type="expression" dxfId="940" priority="542">
      <formula>IF(RIGHT(TEXT(P14,"0.#"),1)=".",TRUE,FALSE)</formula>
    </cfRule>
  </conditionalFormatting>
  <conditionalFormatting sqref="AE23:AI24 AJ23:AS23 AJ24:AX24">
    <cfRule type="expression" dxfId="939" priority="531">
      <formula>IF(RIGHT(TEXT(AE23,"0.#"),1)=".",FALSE,TRUE)</formula>
    </cfRule>
    <cfRule type="expression" dxfId="938" priority="532">
      <formula>IF(RIGHT(TEXT(AE23,"0.#"),1)=".",TRUE,FALSE)</formula>
    </cfRule>
  </conditionalFormatting>
  <conditionalFormatting sqref="AE69:AX69">
    <cfRule type="expression" dxfId="937" priority="463">
      <formula>IF(RIGHT(TEXT(AE69,"0.#"),1)=".",FALSE,TRUE)</formula>
    </cfRule>
    <cfRule type="expression" dxfId="936" priority="464">
      <formula>IF(RIGHT(TEXT(AE69,"0.#"),1)=".",TRUE,FALSE)</formula>
    </cfRule>
  </conditionalFormatting>
  <conditionalFormatting sqref="AE83:AI83">
    <cfRule type="expression" dxfId="935" priority="445">
      <formula>IF(RIGHT(TEXT(AE83,"0.#"),1)=".",FALSE,TRUE)</formula>
    </cfRule>
    <cfRule type="expression" dxfId="934" priority="446">
      <formula>IF(RIGHT(TEXT(AE83,"0.#"),1)=".",TRUE,FALSE)</formula>
    </cfRule>
  </conditionalFormatting>
  <conditionalFormatting sqref="AJ83:AX83">
    <cfRule type="expression" dxfId="933" priority="443">
      <formula>IF(RIGHT(TEXT(AJ83,"0.#"),1)=".",FALSE,TRUE)</formula>
    </cfRule>
    <cfRule type="expression" dxfId="932" priority="444">
      <formula>IF(RIGHT(TEXT(AJ83,"0.#"),1)=".",TRUE,FALSE)</formula>
    </cfRule>
  </conditionalFormatting>
  <conditionalFormatting sqref="L99">
    <cfRule type="expression" dxfId="931" priority="423">
      <formula>IF(RIGHT(TEXT(L99,"0.#"),1)=".",FALSE,TRUE)</formula>
    </cfRule>
    <cfRule type="expression" dxfId="930" priority="424">
      <formula>IF(RIGHT(TEXT(L99,"0.#"),1)=".",TRUE,FALSE)</formula>
    </cfRule>
  </conditionalFormatting>
  <conditionalFormatting sqref="L104">
    <cfRule type="expression" dxfId="929" priority="421">
      <formula>IF(RIGHT(TEXT(L104,"0.#"),1)=".",FALSE,TRUE)</formula>
    </cfRule>
    <cfRule type="expression" dxfId="928" priority="422">
      <formula>IF(RIGHT(TEXT(L104,"0.#"),1)=".",TRUE,FALSE)</formula>
    </cfRule>
  </conditionalFormatting>
  <conditionalFormatting sqref="R104">
    <cfRule type="expression" dxfId="927" priority="419">
      <formula>IF(RIGHT(TEXT(R104,"0.#"),1)=".",FALSE,TRUE)</formula>
    </cfRule>
    <cfRule type="expression" dxfId="926" priority="420">
      <formula>IF(RIGHT(TEXT(R104,"0.#"),1)=".",TRUE,FALSE)</formula>
    </cfRule>
  </conditionalFormatting>
  <conditionalFormatting sqref="P18:AX18">
    <cfRule type="expression" dxfId="925" priority="417">
      <formula>IF(RIGHT(TEXT(P18,"0.#"),1)=".",FALSE,TRUE)</formula>
    </cfRule>
    <cfRule type="expression" dxfId="924" priority="418">
      <formula>IF(RIGHT(TEXT(P18,"0.#"),1)=".",TRUE,FALSE)</formula>
    </cfRule>
  </conditionalFormatting>
  <conditionalFormatting sqref="Y181">
    <cfRule type="expression" dxfId="923" priority="413">
      <formula>IF(RIGHT(TEXT(Y181,"0.#"),1)=".",FALSE,TRUE)</formula>
    </cfRule>
    <cfRule type="expression" dxfId="922" priority="414">
      <formula>IF(RIGHT(TEXT(Y181,"0.#"),1)=".",TRUE,FALSE)</formula>
    </cfRule>
  </conditionalFormatting>
  <conditionalFormatting sqref="Y190">
    <cfRule type="expression" dxfId="921" priority="409">
      <formula>IF(RIGHT(TEXT(Y190,"0.#"),1)=".",FALSE,TRUE)</formula>
    </cfRule>
    <cfRule type="expression" dxfId="920" priority="410">
      <formula>IF(RIGHT(TEXT(Y190,"0.#"),1)=".",TRUE,FALSE)</formula>
    </cfRule>
  </conditionalFormatting>
  <conditionalFormatting sqref="AK236">
    <cfRule type="expression" dxfId="919" priority="331">
      <formula>IF(RIGHT(TEXT(AK236,"0.#"),1)=".",FALSE,TRUE)</formula>
    </cfRule>
    <cfRule type="expression" dxfId="918" priority="332">
      <formula>IF(RIGHT(TEXT(AK236,"0.#"),1)=".",TRUE,FALSE)</formula>
    </cfRule>
  </conditionalFormatting>
  <conditionalFormatting sqref="AE54:AI54">
    <cfRule type="expression" dxfId="917" priority="281">
      <formula>IF(RIGHT(TEXT(AE54,"0.#"),1)=".",FALSE,TRUE)</formula>
    </cfRule>
    <cfRule type="expression" dxfId="916" priority="282">
      <formula>IF(RIGHT(TEXT(AE54,"0.#"),1)=".",TRUE,FALSE)</formula>
    </cfRule>
  </conditionalFormatting>
  <conditionalFormatting sqref="P13:AX13 AR15:AX15 P15:AQ17">
    <cfRule type="expression" dxfId="915" priority="239">
      <formula>IF(RIGHT(TEXT(P13,"0.#"),1)=".",FALSE,TRUE)</formula>
    </cfRule>
    <cfRule type="expression" dxfId="914" priority="240">
      <formula>IF(RIGHT(TEXT(P13,"0.#"),1)=".",TRUE,FALSE)</formula>
    </cfRule>
  </conditionalFormatting>
  <conditionalFormatting sqref="P19:AJ19">
    <cfRule type="expression" dxfId="913" priority="237">
      <formula>IF(RIGHT(TEXT(P19,"0.#"),1)=".",FALSE,TRUE)</formula>
    </cfRule>
    <cfRule type="expression" dxfId="912" priority="238">
      <formula>IF(RIGHT(TEXT(P19,"0.#"),1)=".",TRUE,FALSE)</formula>
    </cfRule>
  </conditionalFormatting>
  <conditionalFormatting sqref="AE55:AX55 AJ54:AS54">
    <cfRule type="expression" dxfId="911" priority="233">
      <formula>IF(RIGHT(TEXT(AE54,"0.#"),1)=".",FALSE,TRUE)</formula>
    </cfRule>
    <cfRule type="expression" dxfId="910" priority="234">
      <formula>IF(RIGHT(TEXT(AE54,"0.#"),1)=".",TRUE,FALSE)</formula>
    </cfRule>
  </conditionalFormatting>
  <conditionalFormatting sqref="AE68:AS68">
    <cfRule type="expression" dxfId="909" priority="229">
      <formula>IF(RIGHT(TEXT(AE68,"0.#"),1)=".",FALSE,TRUE)</formula>
    </cfRule>
    <cfRule type="expression" dxfId="908" priority="230">
      <formula>IF(RIGHT(TEXT(AE68,"0.#"),1)=".",TRUE,FALSE)</formula>
    </cfRule>
  </conditionalFormatting>
  <conditionalFormatting sqref="AE95:AI95 AE92:AI92 AE89:AI89 AE86:AI86">
    <cfRule type="expression" dxfId="907" priority="227">
      <formula>IF(RIGHT(TEXT(AE86,"0.#"),1)=".",FALSE,TRUE)</formula>
    </cfRule>
    <cfRule type="expression" dxfId="906" priority="228">
      <formula>IF(RIGHT(TEXT(AE86,"0.#"),1)=".",TRUE,FALSE)</formula>
    </cfRule>
  </conditionalFormatting>
  <conditionalFormatting sqref="AJ95:AX95 AJ92:AX92 AJ89:AX89 AJ86:AX86">
    <cfRule type="expression" dxfId="905" priority="225">
      <formula>IF(RIGHT(TEXT(AJ86,"0.#"),1)=".",FALSE,TRUE)</formula>
    </cfRule>
    <cfRule type="expression" dxfId="904" priority="226">
      <formula>IF(RIGHT(TEXT(AJ86,"0.#"),1)=".",TRUE,FALSE)</formula>
    </cfRule>
  </conditionalFormatting>
  <conditionalFormatting sqref="L100:L103 L98">
    <cfRule type="expression" dxfId="903" priority="223">
      <formula>IF(RIGHT(TEXT(L98,"0.#"),1)=".",FALSE,TRUE)</formula>
    </cfRule>
    <cfRule type="expression" dxfId="902" priority="224">
      <formula>IF(RIGHT(TEXT(L98,"0.#"),1)=".",TRUE,FALSE)</formula>
    </cfRule>
  </conditionalFormatting>
  <conditionalFormatting sqref="R98">
    <cfRule type="expression" dxfId="901" priority="219">
      <formula>IF(RIGHT(TEXT(R98,"0.#"),1)=".",FALSE,TRUE)</formula>
    </cfRule>
    <cfRule type="expression" dxfId="900" priority="220">
      <formula>IF(RIGHT(TEXT(R98,"0.#"),1)=".",TRUE,FALSE)</formula>
    </cfRule>
  </conditionalFormatting>
  <conditionalFormatting sqref="R99:R103">
    <cfRule type="expression" dxfId="899" priority="217">
      <formula>IF(RIGHT(TEXT(R99,"0.#"),1)=".",FALSE,TRUE)</formula>
    </cfRule>
    <cfRule type="expression" dxfId="898" priority="218">
      <formula>IF(RIGHT(TEXT(R99,"0.#"),1)=".",TRUE,FALSE)</formula>
    </cfRule>
  </conditionalFormatting>
  <conditionalFormatting sqref="Y182:Y189 Y180">
    <cfRule type="expression" dxfId="897" priority="215">
      <formula>IF(RIGHT(TEXT(Y180,"0.#"),1)=".",FALSE,TRUE)</formula>
    </cfRule>
    <cfRule type="expression" dxfId="896" priority="216">
      <formula>IF(RIGHT(TEXT(Y180,"0.#"),1)=".",TRUE,FALSE)</formula>
    </cfRule>
  </conditionalFormatting>
  <conditionalFormatting sqref="AU181">
    <cfRule type="expression" dxfId="895" priority="213">
      <formula>IF(RIGHT(TEXT(AU181,"0.#"),1)=".",FALSE,TRUE)</formula>
    </cfRule>
    <cfRule type="expression" dxfId="894" priority="214">
      <formula>IF(RIGHT(TEXT(AU181,"0.#"),1)=".",TRUE,FALSE)</formula>
    </cfRule>
  </conditionalFormatting>
  <conditionalFormatting sqref="AU190">
    <cfRule type="expression" dxfId="893" priority="211">
      <formula>IF(RIGHT(TEXT(AU190,"0.#"),1)=".",FALSE,TRUE)</formula>
    </cfRule>
    <cfRule type="expression" dxfId="892" priority="212">
      <formula>IF(RIGHT(TEXT(AU190,"0.#"),1)=".",TRUE,FALSE)</formula>
    </cfRule>
  </conditionalFormatting>
  <conditionalFormatting sqref="AU182:AU189 AU180">
    <cfRule type="expression" dxfId="891" priority="209">
      <formula>IF(RIGHT(TEXT(AU180,"0.#"),1)=".",FALSE,TRUE)</formula>
    </cfRule>
    <cfRule type="expression" dxfId="890" priority="210">
      <formula>IF(RIGHT(TEXT(AU180,"0.#"),1)=".",TRUE,FALSE)</formula>
    </cfRule>
  </conditionalFormatting>
  <conditionalFormatting sqref="Y220 Y207 Y194">
    <cfRule type="expression" dxfId="889" priority="195">
      <formula>IF(RIGHT(TEXT(Y194,"0.#"),1)=".",FALSE,TRUE)</formula>
    </cfRule>
    <cfRule type="expression" dxfId="888" priority="196">
      <formula>IF(RIGHT(TEXT(Y194,"0.#"),1)=".",TRUE,FALSE)</formula>
    </cfRule>
  </conditionalFormatting>
  <conditionalFormatting sqref="Y229 Y216 Y203">
    <cfRule type="expression" dxfId="887" priority="193">
      <formula>IF(RIGHT(TEXT(Y203,"0.#"),1)=".",FALSE,TRUE)</formula>
    </cfRule>
    <cfRule type="expression" dxfId="886" priority="194">
      <formula>IF(RIGHT(TEXT(Y203,"0.#"),1)=".",TRUE,FALSE)</formula>
    </cfRule>
  </conditionalFormatting>
  <conditionalFormatting sqref="Y221:Y228 Y219 Y208:Y215 Y206 Y195:Y202 Y193">
    <cfRule type="expression" dxfId="885" priority="191">
      <formula>IF(RIGHT(TEXT(Y193,"0.#"),1)=".",FALSE,TRUE)</formula>
    </cfRule>
    <cfRule type="expression" dxfId="884" priority="192">
      <formula>IF(RIGHT(TEXT(Y193,"0.#"),1)=".",TRUE,FALSE)</formula>
    </cfRule>
  </conditionalFormatting>
  <conditionalFormatting sqref="AU220 AU207 AU194">
    <cfRule type="expression" dxfId="883" priority="189">
      <formula>IF(RIGHT(TEXT(AU194,"0.#"),1)=".",FALSE,TRUE)</formula>
    </cfRule>
    <cfRule type="expression" dxfId="882" priority="190">
      <formula>IF(RIGHT(TEXT(AU194,"0.#"),1)=".",TRUE,FALSE)</formula>
    </cfRule>
  </conditionalFormatting>
  <conditionalFormatting sqref="AU229 AU216 AU203">
    <cfRule type="expression" dxfId="881" priority="187">
      <formula>IF(RIGHT(TEXT(AU203,"0.#"),1)=".",FALSE,TRUE)</formula>
    </cfRule>
    <cfRule type="expression" dxfId="880" priority="188">
      <formula>IF(RIGHT(TEXT(AU203,"0.#"),1)=".",TRUE,FALSE)</formula>
    </cfRule>
  </conditionalFormatting>
  <conditionalFormatting sqref="AU221:AU228 AU219 AU208:AU215 AU206 AU195:AU202 AU193">
    <cfRule type="expression" dxfId="879" priority="185">
      <formula>IF(RIGHT(TEXT(AU193,"0.#"),1)=".",FALSE,TRUE)</formula>
    </cfRule>
    <cfRule type="expression" dxfId="878" priority="186">
      <formula>IF(RIGHT(TEXT(AU193,"0.#"),1)=".",TRUE,FALSE)</formula>
    </cfRule>
  </conditionalFormatting>
  <conditionalFormatting sqref="AE56:AI56">
    <cfRule type="expression" dxfId="877" priority="159">
      <formula>IF(AND(AE56&gt;=0, RIGHT(TEXT(AE56,"0.#"),1)&lt;&gt;"."),TRUE,FALSE)</formula>
    </cfRule>
    <cfRule type="expression" dxfId="876" priority="160">
      <formula>IF(AND(AE56&gt;=0, RIGHT(TEXT(AE56,"0.#"),1)="."),TRUE,FALSE)</formula>
    </cfRule>
    <cfRule type="expression" dxfId="875" priority="161">
      <formula>IF(AND(AE56&lt;0, RIGHT(TEXT(AE56,"0.#"),1)&lt;&gt;"."),TRUE,FALSE)</formula>
    </cfRule>
    <cfRule type="expression" dxfId="874" priority="162">
      <formula>IF(AND(AE56&lt;0, RIGHT(TEXT(AE56,"0.#"),1)="."),TRUE,FALSE)</formula>
    </cfRule>
  </conditionalFormatting>
  <conditionalFormatting sqref="AJ56:AS56">
    <cfRule type="expression" dxfId="873" priority="155">
      <formula>IF(AND(AJ56&gt;=0, RIGHT(TEXT(AJ56,"0.#"),1)&lt;&gt;"."),TRUE,FALSE)</formula>
    </cfRule>
    <cfRule type="expression" dxfId="872" priority="156">
      <formula>IF(AND(AJ56&gt;=0, RIGHT(TEXT(AJ56,"0.#"),1)="."),TRUE,FALSE)</formula>
    </cfRule>
    <cfRule type="expression" dxfId="871" priority="157">
      <formula>IF(AND(AJ56&lt;0, RIGHT(TEXT(AJ56,"0.#"),1)&lt;&gt;"."),TRUE,FALSE)</formula>
    </cfRule>
    <cfRule type="expression" dxfId="870" priority="158">
      <formula>IF(AND(AJ56&lt;0, RIGHT(TEXT(AJ56,"0.#"),1)="."),TRUE,FALSE)</formula>
    </cfRule>
  </conditionalFormatting>
  <conditionalFormatting sqref="AK237:AK265">
    <cfRule type="expression" dxfId="869" priority="143">
      <formula>IF(RIGHT(TEXT(AK237,"0.#"),1)=".",FALSE,TRUE)</formula>
    </cfRule>
    <cfRule type="expression" dxfId="868" priority="144">
      <formula>IF(RIGHT(TEXT(AK237,"0.#"),1)=".",TRUE,FALSE)</formula>
    </cfRule>
  </conditionalFormatting>
  <conditionalFormatting sqref="AU237:AX265">
    <cfRule type="expression" dxfId="867" priority="139">
      <formula>IF(AND(AU237&gt;=0, RIGHT(TEXT(AU237,"0.#"),1)&lt;&gt;"."),TRUE,FALSE)</formula>
    </cfRule>
    <cfRule type="expression" dxfId="866" priority="140">
      <formula>IF(AND(AU237&gt;=0, RIGHT(TEXT(AU237,"0.#"),1)="."),TRUE,FALSE)</formula>
    </cfRule>
    <cfRule type="expression" dxfId="865" priority="141">
      <formula>IF(AND(AU237&lt;0, RIGHT(TEXT(AU237,"0.#"),1)&lt;&gt;"."),TRUE,FALSE)</formula>
    </cfRule>
    <cfRule type="expression" dxfId="864" priority="142">
      <formula>IF(AND(AU237&lt;0, RIGHT(TEXT(AU237,"0.#"),1)="."),TRUE,FALSE)</formula>
    </cfRule>
  </conditionalFormatting>
  <conditionalFormatting sqref="AK269">
    <cfRule type="expression" dxfId="863" priority="137">
      <formula>IF(RIGHT(TEXT(AK269,"0.#"),1)=".",FALSE,TRUE)</formula>
    </cfRule>
    <cfRule type="expression" dxfId="862" priority="138">
      <formula>IF(RIGHT(TEXT(AK269,"0.#"),1)=".",TRUE,FALSE)</formula>
    </cfRule>
  </conditionalFormatting>
  <conditionalFormatting sqref="AU269:AX269">
    <cfRule type="expression" dxfId="861" priority="133">
      <formula>IF(AND(AU269&gt;=0, RIGHT(TEXT(AU269,"0.#"),1)&lt;&gt;"."),TRUE,FALSE)</formula>
    </cfRule>
    <cfRule type="expression" dxfId="860" priority="134">
      <formula>IF(AND(AU269&gt;=0, RIGHT(TEXT(AU269,"0.#"),1)="."),TRUE,FALSE)</formula>
    </cfRule>
    <cfRule type="expression" dxfId="859" priority="135">
      <formula>IF(AND(AU269&lt;0, RIGHT(TEXT(AU269,"0.#"),1)&lt;&gt;"."),TRUE,FALSE)</formula>
    </cfRule>
    <cfRule type="expression" dxfId="858" priority="136">
      <formula>IF(AND(AU269&lt;0, RIGHT(TEXT(AU269,"0.#"),1)="."),TRUE,FALSE)</formula>
    </cfRule>
  </conditionalFormatting>
  <conditionalFormatting sqref="AK270:AK298">
    <cfRule type="expression" dxfId="857" priority="131">
      <formula>IF(RIGHT(TEXT(AK270,"0.#"),1)=".",FALSE,TRUE)</formula>
    </cfRule>
    <cfRule type="expression" dxfId="856" priority="132">
      <formula>IF(RIGHT(TEXT(AK270,"0.#"),1)=".",TRUE,FALSE)</formula>
    </cfRule>
  </conditionalFormatting>
  <conditionalFormatting sqref="AU270:AX298">
    <cfRule type="expression" dxfId="855" priority="127">
      <formula>IF(AND(AU270&gt;=0, RIGHT(TEXT(AU270,"0.#"),1)&lt;&gt;"."),TRUE,FALSE)</formula>
    </cfRule>
    <cfRule type="expression" dxfId="854" priority="128">
      <formula>IF(AND(AU270&gt;=0, RIGHT(TEXT(AU270,"0.#"),1)="."),TRUE,FALSE)</formula>
    </cfRule>
    <cfRule type="expression" dxfId="853" priority="129">
      <formula>IF(AND(AU270&lt;0, RIGHT(TEXT(AU270,"0.#"),1)&lt;&gt;"."),TRUE,FALSE)</formula>
    </cfRule>
    <cfRule type="expression" dxfId="852" priority="130">
      <formula>IF(AND(AU270&lt;0, RIGHT(TEXT(AU270,"0.#"),1)="."),TRUE,FALSE)</formula>
    </cfRule>
  </conditionalFormatting>
  <conditionalFormatting sqref="AK302">
    <cfRule type="expression" dxfId="851" priority="125">
      <formula>IF(RIGHT(TEXT(AK302,"0.#"),1)=".",FALSE,TRUE)</formula>
    </cfRule>
    <cfRule type="expression" dxfId="850" priority="126">
      <formula>IF(RIGHT(TEXT(AK302,"0.#"),1)=".",TRUE,FALSE)</formula>
    </cfRule>
  </conditionalFormatting>
  <conditionalFormatting sqref="AU302:AX302">
    <cfRule type="expression" dxfId="849" priority="121">
      <formula>IF(AND(AU302&gt;=0, RIGHT(TEXT(AU302,"0.#"),1)&lt;&gt;"."),TRUE,FALSE)</formula>
    </cfRule>
    <cfRule type="expression" dxfId="848" priority="122">
      <formula>IF(AND(AU302&gt;=0, RIGHT(TEXT(AU302,"0.#"),1)="."),TRUE,FALSE)</formula>
    </cfRule>
    <cfRule type="expression" dxfId="847" priority="123">
      <formula>IF(AND(AU302&lt;0, RIGHT(TEXT(AU302,"0.#"),1)&lt;&gt;"."),TRUE,FALSE)</formula>
    </cfRule>
    <cfRule type="expression" dxfId="846" priority="124">
      <formula>IF(AND(AU302&lt;0, RIGHT(TEXT(AU302,"0.#"),1)="."),TRUE,FALSE)</formula>
    </cfRule>
  </conditionalFormatting>
  <conditionalFormatting sqref="AK303:AK331">
    <cfRule type="expression" dxfId="845" priority="119">
      <formula>IF(RIGHT(TEXT(AK303,"0.#"),1)=".",FALSE,TRUE)</formula>
    </cfRule>
    <cfRule type="expression" dxfId="844" priority="120">
      <formula>IF(RIGHT(TEXT(AK303,"0.#"),1)=".",TRUE,FALSE)</formula>
    </cfRule>
  </conditionalFormatting>
  <conditionalFormatting sqref="AU303:AX331">
    <cfRule type="expression" dxfId="843" priority="115">
      <formula>IF(AND(AU303&gt;=0, RIGHT(TEXT(AU303,"0.#"),1)&lt;&gt;"."),TRUE,FALSE)</formula>
    </cfRule>
    <cfRule type="expression" dxfId="842" priority="116">
      <formula>IF(AND(AU303&gt;=0, RIGHT(TEXT(AU303,"0.#"),1)="."),TRUE,FALSE)</formula>
    </cfRule>
    <cfRule type="expression" dxfId="841" priority="117">
      <formula>IF(AND(AU303&lt;0, RIGHT(TEXT(AU303,"0.#"),1)&lt;&gt;"."),TRUE,FALSE)</formula>
    </cfRule>
    <cfRule type="expression" dxfId="840" priority="118">
      <formula>IF(AND(AU303&lt;0, RIGHT(TEXT(AU303,"0.#"),1)="."),TRUE,FALSE)</formula>
    </cfRule>
  </conditionalFormatting>
  <conditionalFormatting sqref="AK335">
    <cfRule type="expression" dxfId="839" priority="113">
      <formula>IF(RIGHT(TEXT(AK335,"0.#"),1)=".",FALSE,TRUE)</formula>
    </cfRule>
    <cfRule type="expression" dxfId="838" priority="114">
      <formula>IF(RIGHT(TEXT(AK335,"0.#"),1)=".",TRUE,FALSE)</formula>
    </cfRule>
  </conditionalFormatting>
  <conditionalFormatting sqref="AU335:AX335">
    <cfRule type="expression" dxfId="837" priority="109">
      <formula>IF(AND(AU335&gt;=0, RIGHT(TEXT(AU335,"0.#"),1)&lt;&gt;"."),TRUE,FALSE)</formula>
    </cfRule>
    <cfRule type="expression" dxfId="836" priority="110">
      <formula>IF(AND(AU335&gt;=0, RIGHT(TEXT(AU335,"0.#"),1)="."),TRUE,FALSE)</formula>
    </cfRule>
    <cfRule type="expression" dxfId="835" priority="111">
      <formula>IF(AND(AU335&lt;0, RIGHT(TEXT(AU335,"0.#"),1)&lt;&gt;"."),TRUE,FALSE)</formula>
    </cfRule>
    <cfRule type="expression" dxfId="834" priority="112">
      <formula>IF(AND(AU335&lt;0, RIGHT(TEXT(AU335,"0.#"),1)="."),TRUE,FALSE)</formula>
    </cfRule>
  </conditionalFormatting>
  <conditionalFormatting sqref="AK336:AK364">
    <cfRule type="expression" dxfId="833" priority="107">
      <formula>IF(RIGHT(TEXT(AK336,"0.#"),1)=".",FALSE,TRUE)</formula>
    </cfRule>
    <cfRule type="expression" dxfId="832" priority="108">
      <formula>IF(RIGHT(TEXT(AK336,"0.#"),1)=".",TRUE,FALSE)</formula>
    </cfRule>
  </conditionalFormatting>
  <conditionalFormatting sqref="AU336:AX364">
    <cfRule type="expression" dxfId="831" priority="103">
      <formula>IF(AND(AU336&gt;=0, RIGHT(TEXT(AU336,"0.#"),1)&lt;&gt;"."),TRUE,FALSE)</formula>
    </cfRule>
    <cfRule type="expression" dxfId="830" priority="104">
      <formula>IF(AND(AU336&gt;=0, RIGHT(TEXT(AU336,"0.#"),1)="."),TRUE,FALSE)</formula>
    </cfRule>
    <cfRule type="expression" dxfId="829" priority="105">
      <formula>IF(AND(AU336&lt;0, RIGHT(TEXT(AU336,"0.#"),1)&lt;&gt;"."),TRUE,FALSE)</formula>
    </cfRule>
    <cfRule type="expression" dxfId="828" priority="106">
      <formula>IF(AND(AU336&lt;0, RIGHT(TEXT(AU336,"0.#"),1)="."),TRUE,FALSE)</formula>
    </cfRule>
  </conditionalFormatting>
  <conditionalFormatting sqref="AK368">
    <cfRule type="expression" dxfId="827" priority="101">
      <formula>IF(RIGHT(TEXT(AK368,"0.#"),1)=".",FALSE,TRUE)</formula>
    </cfRule>
    <cfRule type="expression" dxfId="826" priority="102">
      <formula>IF(RIGHT(TEXT(AK368,"0.#"),1)=".",TRUE,FALSE)</formula>
    </cfRule>
  </conditionalFormatting>
  <conditionalFormatting sqref="AU368:AX368">
    <cfRule type="expression" dxfId="825" priority="97">
      <formula>IF(AND(AU368&gt;=0, RIGHT(TEXT(AU368,"0.#"),1)&lt;&gt;"."),TRUE,FALSE)</formula>
    </cfRule>
    <cfRule type="expression" dxfId="824" priority="98">
      <formula>IF(AND(AU368&gt;=0, RIGHT(TEXT(AU368,"0.#"),1)="."),TRUE,FALSE)</formula>
    </cfRule>
    <cfRule type="expression" dxfId="823" priority="99">
      <formula>IF(AND(AU368&lt;0, RIGHT(TEXT(AU368,"0.#"),1)&lt;&gt;"."),TRUE,FALSE)</formula>
    </cfRule>
    <cfRule type="expression" dxfId="822" priority="100">
      <formula>IF(AND(AU368&lt;0, RIGHT(TEXT(AU368,"0.#"),1)="."),TRUE,FALSE)</formula>
    </cfRule>
  </conditionalFormatting>
  <conditionalFormatting sqref="AK369:AK397">
    <cfRule type="expression" dxfId="821" priority="95">
      <formula>IF(RIGHT(TEXT(AK369,"0.#"),1)=".",FALSE,TRUE)</formula>
    </cfRule>
    <cfRule type="expression" dxfId="820" priority="96">
      <formula>IF(RIGHT(TEXT(AK369,"0.#"),1)=".",TRUE,FALSE)</formula>
    </cfRule>
  </conditionalFormatting>
  <conditionalFormatting sqref="AU369:AX397">
    <cfRule type="expression" dxfId="819" priority="91">
      <formula>IF(AND(AU369&gt;=0, RIGHT(TEXT(AU369,"0.#"),1)&lt;&gt;"."),TRUE,FALSE)</formula>
    </cfRule>
    <cfRule type="expression" dxfId="818" priority="92">
      <formula>IF(AND(AU369&gt;=0, RIGHT(TEXT(AU369,"0.#"),1)="."),TRUE,FALSE)</formula>
    </cfRule>
    <cfRule type="expression" dxfId="817" priority="93">
      <formula>IF(AND(AU369&lt;0, RIGHT(TEXT(AU369,"0.#"),1)&lt;&gt;"."),TRUE,FALSE)</formula>
    </cfRule>
    <cfRule type="expression" dxfId="816" priority="94">
      <formula>IF(AND(AU369&lt;0, RIGHT(TEXT(AU369,"0.#"),1)="."),TRUE,FALSE)</formula>
    </cfRule>
  </conditionalFormatting>
  <conditionalFormatting sqref="AK401">
    <cfRule type="expression" dxfId="815" priority="89">
      <formula>IF(RIGHT(TEXT(AK401,"0.#"),1)=".",FALSE,TRUE)</formula>
    </cfRule>
    <cfRule type="expression" dxfId="814" priority="90">
      <formula>IF(RIGHT(TEXT(AK401,"0.#"),1)=".",TRUE,FALSE)</formula>
    </cfRule>
  </conditionalFormatting>
  <conditionalFormatting sqref="AU401:AX401">
    <cfRule type="expression" dxfId="813" priority="85">
      <formula>IF(AND(AU401&gt;=0, RIGHT(TEXT(AU401,"0.#"),1)&lt;&gt;"."),TRUE,FALSE)</formula>
    </cfRule>
    <cfRule type="expression" dxfId="812" priority="86">
      <formula>IF(AND(AU401&gt;=0, RIGHT(TEXT(AU401,"0.#"),1)="."),TRUE,FALSE)</formula>
    </cfRule>
    <cfRule type="expression" dxfId="811" priority="87">
      <formula>IF(AND(AU401&lt;0, RIGHT(TEXT(AU401,"0.#"),1)&lt;&gt;"."),TRUE,FALSE)</formula>
    </cfRule>
    <cfRule type="expression" dxfId="810" priority="88">
      <formula>IF(AND(AU401&lt;0, RIGHT(TEXT(AU401,"0.#"),1)="."),TRUE,FALSE)</formula>
    </cfRule>
  </conditionalFormatting>
  <conditionalFormatting sqref="AK402:AK430">
    <cfRule type="expression" dxfId="809" priority="83">
      <formula>IF(RIGHT(TEXT(AK402,"0.#"),1)=".",FALSE,TRUE)</formula>
    </cfRule>
    <cfRule type="expression" dxfId="808" priority="84">
      <formula>IF(RIGHT(TEXT(AK402,"0.#"),1)=".",TRUE,FALSE)</formula>
    </cfRule>
  </conditionalFormatting>
  <conditionalFormatting sqref="AU402:AX430">
    <cfRule type="expression" dxfId="807" priority="79">
      <formula>IF(AND(AU402&gt;=0, RIGHT(TEXT(AU402,"0.#"),1)&lt;&gt;"."),TRUE,FALSE)</formula>
    </cfRule>
    <cfRule type="expression" dxfId="806" priority="80">
      <formula>IF(AND(AU402&gt;=0, RIGHT(TEXT(AU402,"0.#"),1)="."),TRUE,FALSE)</formula>
    </cfRule>
    <cfRule type="expression" dxfId="805" priority="81">
      <formula>IF(AND(AU402&lt;0, RIGHT(TEXT(AU402,"0.#"),1)&lt;&gt;"."),TRUE,FALSE)</formula>
    </cfRule>
    <cfRule type="expression" dxfId="804" priority="82">
      <formula>IF(AND(AU402&lt;0, RIGHT(TEXT(AU402,"0.#"),1)="."),TRUE,FALSE)</formula>
    </cfRule>
  </conditionalFormatting>
  <conditionalFormatting sqref="AK434">
    <cfRule type="expression" dxfId="803" priority="77">
      <formula>IF(RIGHT(TEXT(AK434,"0.#"),1)=".",FALSE,TRUE)</formula>
    </cfRule>
    <cfRule type="expression" dxfId="802" priority="78">
      <formula>IF(RIGHT(TEXT(AK434,"0.#"),1)=".",TRUE,FALSE)</formula>
    </cfRule>
  </conditionalFormatting>
  <conditionalFormatting sqref="AU434:AX434">
    <cfRule type="expression" dxfId="801" priority="73">
      <formula>IF(AND(AU434&gt;=0, RIGHT(TEXT(AU434,"0.#"),1)&lt;&gt;"."),TRUE,FALSE)</formula>
    </cfRule>
    <cfRule type="expression" dxfId="800" priority="74">
      <formula>IF(AND(AU434&gt;=0, RIGHT(TEXT(AU434,"0.#"),1)="."),TRUE,FALSE)</formula>
    </cfRule>
    <cfRule type="expression" dxfId="799" priority="75">
      <formula>IF(AND(AU434&lt;0, RIGHT(TEXT(AU434,"0.#"),1)&lt;&gt;"."),TRUE,FALSE)</formula>
    </cfRule>
    <cfRule type="expression" dxfId="798" priority="76">
      <formula>IF(AND(AU434&lt;0, RIGHT(TEXT(AU434,"0.#"),1)="."),TRUE,FALSE)</formula>
    </cfRule>
  </conditionalFormatting>
  <conditionalFormatting sqref="AK435:AK463">
    <cfRule type="expression" dxfId="797" priority="71">
      <formula>IF(RIGHT(TEXT(AK435,"0.#"),1)=".",FALSE,TRUE)</formula>
    </cfRule>
    <cfRule type="expression" dxfId="796" priority="72">
      <formula>IF(RIGHT(TEXT(AK435,"0.#"),1)=".",TRUE,FALSE)</formula>
    </cfRule>
  </conditionalFormatting>
  <conditionalFormatting sqref="AU435:AX463">
    <cfRule type="expression" dxfId="795" priority="67">
      <formula>IF(AND(AU435&gt;=0, RIGHT(TEXT(AU435,"0.#"),1)&lt;&gt;"."),TRUE,FALSE)</formula>
    </cfRule>
    <cfRule type="expression" dxfId="794" priority="68">
      <formula>IF(AND(AU435&gt;=0, RIGHT(TEXT(AU435,"0.#"),1)="."),TRUE,FALSE)</formula>
    </cfRule>
    <cfRule type="expression" dxfId="793" priority="69">
      <formula>IF(AND(AU435&lt;0, RIGHT(TEXT(AU435,"0.#"),1)&lt;&gt;"."),TRUE,FALSE)</formula>
    </cfRule>
    <cfRule type="expression" dxfId="792" priority="70">
      <formula>IF(AND(AU435&lt;0, RIGHT(TEXT(AU435,"0.#"),1)="."),TRUE,FALSE)</formula>
    </cfRule>
  </conditionalFormatting>
  <conditionalFormatting sqref="AK467">
    <cfRule type="expression" dxfId="791" priority="65">
      <formula>IF(RIGHT(TEXT(AK467,"0.#"),1)=".",FALSE,TRUE)</formula>
    </cfRule>
    <cfRule type="expression" dxfId="790" priority="66">
      <formula>IF(RIGHT(TEXT(AK467,"0.#"),1)=".",TRUE,FALSE)</formula>
    </cfRule>
  </conditionalFormatting>
  <conditionalFormatting sqref="AU467:AX467">
    <cfRule type="expression" dxfId="789" priority="61">
      <formula>IF(AND(AU467&gt;=0, RIGHT(TEXT(AU467,"0.#"),1)&lt;&gt;"."),TRUE,FALSE)</formula>
    </cfRule>
    <cfRule type="expression" dxfId="788" priority="62">
      <formula>IF(AND(AU467&gt;=0, RIGHT(TEXT(AU467,"0.#"),1)="."),TRUE,FALSE)</formula>
    </cfRule>
    <cfRule type="expression" dxfId="787" priority="63">
      <formula>IF(AND(AU467&lt;0, RIGHT(TEXT(AU467,"0.#"),1)&lt;&gt;"."),TRUE,FALSE)</formula>
    </cfRule>
    <cfRule type="expression" dxfId="786" priority="64">
      <formula>IF(AND(AU467&lt;0, RIGHT(TEXT(AU467,"0.#"),1)="."),TRUE,FALSE)</formula>
    </cfRule>
  </conditionalFormatting>
  <conditionalFormatting sqref="AK468:AK496">
    <cfRule type="expression" dxfId="785" priority="59">
      <formula>IF(RIGHT(TEXT(AK468,"0.#"),1)=".",FALSE,TRUE)</formula>
    </cfRule>
    <cfRule type="expression" dxfId="784" priority="60">
      <formula>IF(RIGHT(TEXT(AK468,"0.#"),1)=".",TRUE,FALSE)</formula>
    </cfRule>
  </conditionalFormatting>
  <conditionalFormatting sqref="AU468:AX496">
    <cfRule type="expression" dxfId="783" priority="55">
      <formula>IF(AND(AU468&gt;=0, RIGHT(TEXT(AU468,"0.#"),1)&lt;&gt;"."),TRUE,FALSE)</formula>
    </cfRule>
    <cfRule type="expression" dxfId="782" priority="56">
      <formula>IF(AND(AU468&gt;=0, RIGHT(TEXT(AU468,"0.#"),1)="."),TRUE,FALSE)</formula>
    </cfRule>
    <cfRule type="expression" dxfId="781" priority="57">
      <formula>IF(AND(AU468&lt;0, RIGHT(TEXT(AU468,"0.#"),1)&lt;&gt;"."),TRUE,FALSE)</formula>
    </cfRule>
    <cfRule type="expression" dxfId="780" priority="58">
      <formula>IF(AND(AU468&lt;0, RIGHT(TEXT(AU468,"0.#"),1)="."),TRUE,FALSE)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469</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470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472</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469</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470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472</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472</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472</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469</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470</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7" t="s">
        <v>375</v>
      </c>
      <c r="H2" s="378"/>
      <c r="I2" s="378"/>
      <c r="J2" s="378"/>
      <c r="K2" s="378"/>
      <c r="L2" s="378"/>
      <c r="M2" s="378"/>
      <c r="N2" s="378"/>
      <c r="O2" s="378"/>
      <c r="P2" s="378"/>
      <c r="Q2" s="378"/>
      <c r="R2" s="378"/>
      <c r="S2" s="378"/>
      <c r="T2" s="378"/>
      <c r="U2" s="378"/>
      <c r="V2" s="378"/>
      <c r="W2" s="378"/>
      <c r="X2" s="378"/>
      <c r="Y2" s="378"/>
      <c r="Z2" s="378"/>
      <c r="AA2" s="378"/>
      <c r="AB2" s="379"/>
      <c r="AC2" s="377" t="s">
        <v>465</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8"/>
    </row>
    <row r="4" spans="1:50" ht="24.75" customHeight="1" x14ac:dyDescent="0.15">
      <c r="A4" s="703"/>
      <c r="B4" s="704"/>
      <c r="C4" s="704"/>
      <c r="D4" s="704"/>
      <c r="E4" s="704"/>
      <c r="F4" s="70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79"/>
    </row>
    <row r="5" spans="1:50" ht="24.75" customHeight="1" x14ac:dyDescent="0.15">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1"/>
    </row>
    <row r="6" spans="1:50" ht="24.75" customHeight="1" x14ac:dyDescent="0.15">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1"/>
    </row>
    <row r="7" spans="1:50" ht="24.75" customHeight="1" x14ac:dyDescent="0.15">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1"/>
    </row>
    <row r="8" spans="1:50" ht="24.75" customHeight="1" x14ac:dyDescent="0.15">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1"/>
    </row>
    <row r="9" spans="1:50" ht="24.75" customHeight="1" x14ac:dyDescent="0.15">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1"/>
    </row>
    <row r="10" spans="1:50" ht="24.75" customHeight="1" x14ac:dyDescent="0.15">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1"/>
    </row>
    <row r="11" spans="1:50" ht="24.75" customHeight="1" x14ac:dyDescent="0.15">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1"/>
    </row>
    <row r="12" spans="1:50" ht="24.75" customHeight="1" x14ac:dyDescent="0.15">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1"/>
    </row>
    <row r="13" spans="1:50" ht="24.75" customHeight="1" x14ac:dyDescent="0.15">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1"/>
    </row>
    <row r="14" spans="1:50" ht="24.75" customHeight="1" thickBot="1" x14ac:dyDescent="0.2">
      <c r="A14" s="703"/>
      <c r="B14" s="704"/>
      <c r="C14" s="704"/>
      <c r="D14" s="704"/>
      <c r="E14" s="704"/>
      <c r="F14" s="705"/>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3"/>
      <c r="B15" s="704"/>
      <c r="C15" s="704"/>
      <c r="D15" s="704"/>
      <c r="E15" s="704"/>
      <c r="F15" s="705"/>
      <c r="G15" s="377" t="s">
        <v>376</v>
      </c>
      <c r="H15" s="378"/>
      <c r="I15" s="378"/>
      <c r="J15" s="378"/>
      <c r="K15" s="378"/>
      <c r="L15" s="378"/>
      <c r="M15" s="378"/>
      <c r="N15" s="378"/>
      <c r="O15" s="378"/>
      <c r="P15" s="378"/>
      <c r="Q15" s="378"/>
      <c r="R15" s="378"/>
      <c r="S15" s="378"/>
      <c r="T15" s="378"/>
      <c r="U15" s="378"/>
      <c r="V15" s="378"/>
      <c r="W15" s="378"/>
      <c r="X15" s="378"/>
      <c r="Y15" s="378"/>
      <c r="Z15" s="378"/>
      <c r="AA15" s="378"/>
      <c r="AB15" s="379"/>
      <c r="AC15" s="377" t="s">
        <v>377</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8"/>
    </row>
    <row r="17" spans="1:50" ht="24.75" customHeight="1" x14ac:dyDescent="0.15">
      <c r="A17" s="703"/>
      <c r="B17" s="704"/>
      <c r="C17" s="704"/>
      <c r="D17" s="704"/>
      <c r="E17" s="704"/>
      <c r="F17" s="70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79"/>
    </row>
    <row r="18" spans="1:50" ht="24.75" customHeight="1" x14ac:dyDescent="0.15">
      <c r="A18" s="703"/>
      <c r="B18" s="704"/>
      <c r="C18" s="704"/>
      <c r="D18" s="704"/>
      <c r="E18" s="704"/>
      <c r="F18" s="70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1"/>
    </row>
    <row r="19" spans="1:50" ht="24.75" customHeight="1" x14ac:dyDescent="0.15">
      <c r="A19" s="703"/>
      <c r="B19" s="704"/>
      <c r="C19" s="704"/>
      <c r="D19" s="704"/>
      <c r="E19" s="704"/>
      <c r="F19" s="70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1"/>
    </row>
    <row r="20" spans="1:50" ht="24.75" customHeight="1" x14ac:dyDescent="0.15">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1"/>
    </row>
    <row r="21" spans="1:50" ht="24.75" customHeight="1" x14ac:dyDescent="0.15">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1"/>
    </row>
    <row r="22" spans="1:50" ht="24.75" customHeight="1" x14ac:dyDescent="0.15">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1"/>
    </row>
    <row r="23" spans="1:50" ht="24.75" customHeight="1" x14ac:dyDescent="0.15">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1"/>
    </row>
    <row r="24" spans="1:50" ht="24.75" customHeight="1" x14ac:dyDescent="0.15">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1"/>
    </row>
    <row r="25" spans="1:50" ht="24.75" customHeight="1" x14ac:dyDescent="0.15">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1"/>
    </row>
    <row r="26" spans="1:50" ht="24.75" customHeight="1" x14ac:dyDescent="0.15">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1"/>
    </row>
    <row r="27" spans="1:50" ht="24.75" customHeight="1" thickBot="1" x14ac:dyDescent="0.2">
      <c r="A27" s="703"/>
      <c r="B27" s="704"/>
      <c r="C27" s="704"/>
      <c r="D27" s="704"/>
      <c r="E27" s="704"/>
      <c r="F27" s="705"/>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3"/>
      <c r="B28" s="704"/>
      <c r="C28" s="704"/>
      <c r="D28" s="704"/>
      <c r="E28" s="704"/>
      <c r="F28" s="705"/>
      <c r="G28" s="377" t="s">
        <v>378</v>
      </c>
      <c r="H28" s="378"/>
      <c r="I28" s="378"/>
      <c r="J28" s="378"/>
      <c r="K28" s="378"/>
      <c r="L28" s="378"/>
      <c r="M28" s="378"/>
      <c r="N28" s="378"/>
      <c r="O28" s="378"/>
      <c r="P28" s="378"/>
      <c r="Q28" s="378"/>
      <c r="R28" s="378"/>
      <c r="S28" s="378"/>
      <c r="T28" s="378"/>
      <c r="U28" s="378"/>
      <c r="V28" s="378"/>
      <c r="W28" s="378"/>
      <c r="X28" s="378"/>
      <c r="Y28" s="378"/>
      <c r="Z28" s="378"/>
      <c r="AA28" s="378"/>
      <c r="AB28" s="379"/>
      <c r="AC28" s="377" t="s">
        <v>379</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8"/>
    </row>
    <row r="30" spans="1:50" ht="24.75" customHeight="1" x14ac:dyDescent="0.15">
      <c r="A30" s="703"/>
      <c r="B30" s="704"/>
      <c r="C30" s="704"/>
      <c r="D30" s="704"/>
      <c r="E30" s="704"/>
      <c r="F30" s="70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79"/>
    </row>
    <row r="31" spans="1:50" ht="24.75" customHeight="1" x14ac:dyDescent="0.15">
      <c r="A31" s="703"/>
      <c r="B31" s="704"/>
      <c r="C31" s="704"/>
      <c r="D31" s="704"/>
      <c r="E31" s="704"/>
      <c r="F31" s="70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1"/>
    </row>
    <row r="32" spans="1:50" ht="24.75" customHeight="1" x14ac:dyDescent="0.15">
      <c r="A32" s="703"/>
      <c r="B32" s="704"/>
      <c r="C32" s="704"/>
      <c r="D32" s="704"/>
      <c r="E32" s="704"/>
      <c r="F32" s="70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1"/>
    </row>
    <row r="33" spans="1:50" ht="24.75" customHeight="1" x14ac:dyDescent="0.15">
      <c r="A33" s="703"/>
      <c r="B33" s="704"/>
      <c r="C33" s="704"/>
      <c r="D33" s="704"/>
      <c r="E33" s="704"/>
      <c r="F33" s="70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1"/>
    </row>
    <row r="34" spans="1:50" ht="24.75" customHeight="1" x14ac:dyDescent="0.15">
      <c r="A34" s="703"/>
      <c r="B34" s="704"/>
      <c r="C34" s="704"/>
      <c r="D34" s="704"/>
      <c r="E34" s="704"/>
      <c r="F34" s="70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1"/>
    </row>
    <row r="35" spans="1:50" ht="24.75" customHeight="1" x14ac:dyDescent="0.15">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1"/>
    </row>
    <row r="36" spans="1:50" ht="24.75" customHeight="1" x14ac:dyDescent="0.15">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1"/>
    </row>
    <row r="37" spans="1:50" ht="24.75" customHeight="1" x14ac:dyDescent="0.15">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1"/>
    </row>
    <row r="38" spans="1:50" ht="24.75" customHeight="1" x14ac:dyDescent="0.15">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1"/>
    </row>
    <row r="39" spans="1:50" ht="24.75" customHeight="1" x14ac:dyDescent="0.15">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1"/>
    </row>
    <row r="40" spans="1:50" ht="24.75" customHeight="1" thickBot="1" x14ac:dyDescent="0.2">
      <c r="A40" s="703"/>
      <c r="B40" s="704"/>
      <c r="C40" s="704"/>
      <c r="D40" s="704"/>
      <c r="E40" s="704"/>
      <c r="F40" s="705"/>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3"/>
      <c r="B41" s="704"/>
      <c r="C41" s="704"/>
      <c r="D41" s="704"/>
      <c r="E41" s="704"/>
      <c r="F41" s="705"/>
      <c r="G41" s="377" t="s">
        <v>380</v>
      </c>
      <c r="H41" s="378"/>
      <c r="I41" s="378"/>
      <c r="J41" s="378"/>
      <c r="K41" s="378"/>
      <c r="L41" s="378"/>
      <c r="M41" s="378"/>
      <c r="N41" s="378"/>
      <c r="O41" s="378"/>
      <c r="P41" s="378"/>
      <c r="Q41" s="378"/>
      <c r="R41" s="378"/>
      <c r="S41" s="378"/>
      <c r="T41" s="378"/>
      <c r="U41" s="378"/>
      <c r="V41" s="378"/>
      <c r="W41" s="378"/>
      <c r="X41" s="378"/>
      <c r="Y41" s="378"/>
      <c r="Z41" s="378"/>
      <c r="AA41" s="378"/>
      <c r="AB41" s="379"/>
      <c r="AC41" s="377" t="s">
        <v>381</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8"/>
    </row>
    <row r="43" spans="1:50" ht="24.75" customHeight="1" x14ac:dyDescent="0.15">
      <c r="A43" s="703"/>
      <c r="B43" s="704"/>
      <c r="C43" s="704"/>
      <c r="D43" s="704"/>
      <c r="E43" s="704"/>
      <c r="F43" s="70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79"/>
    </row>
    <row r="44" spans="1:50" ht="24.75" customHeight="1" x14ac:dyDescent="0.15">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1"/>
    </row>
    <row r="45" spans="1:50" ht="24.75" customHeight="1" x14ac:dyDescent="0.15">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1"/>
    </row>
    <row r="46" spans="1:50" ht="24.75" customHeight="1" x14ac:dyDescent="0.15">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1"/>
    </row>
    <row r="47" spans="1:50" ht="24.75" customHeight="1" x14ac:dyDescent="0.15">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1"/>
    </row>
    <row r="48" spans="1:50" ht="24.75" customHeight="1" x14ac:dyDescent="0.15">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1"/>
    </row>
    <row r="49" spans="1:50" ht="24.75" customHeight="1" x14ac:dyDescent="0.15">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1"/>
    </row>
    <row r="50" spans="1:50" ht="24.75" customHeight="1" x14ac:dyDescent="0.15">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1"/>
    </row>
    <row r="51" spans="1:50" ht="24.75" customHeight="1" x14ac:dyDescent="0.15">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1"/>
    </row>
    <row r="52" spans="1:50" ht="24.75" customHeight="1" x14ac:dyDescent="0.15">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1"/>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7" t="s">
        <v>382</v>
      </c>
      <c r="H55" s="378"/>
      <c r="I55" s="378"/>
      <c r="J55" s="378"/>
      <c r="K55" s="378"/>
      <c r="L55" s="378"/>
      <c r="M55" s="378"/>
      <c r="N55" s="378"/>
      <c r="O55" s="378"/>
      <c r="P55" s="378"/>
      <c r="Q55" s="378"/>
      <c r="R55" s="378"/>
      <c r="S55" s="378"/>
      <c r="T55" s="378"/>
      <c r="U55" s="378"/>
      <c r="V55" s="378"/>
      <c r="W55" s="378"/>
      <c r="X55" s="378"/>
      <c r="Y55" s="378"/>
      <c r="Z55" s="378"/>
      <c r="AA55" s="378"/>
      <c r="AB55" s="379"/>
      <c r="AC55" s="377" t="s">
        <v>383</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8"/>
    </row>
    <row r="57" spans="1:50" ht="24.75" customHeight="1" x14ac:dyDescent="0.15">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79"/>
    </row>
    <row r="58" spans="1:50" ht="24.75" customHeight="1" x14ac:dyDescent="0.15">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1"/>
    </row>
    <row r="59" spans="1:50" ht="24.75" customHeight="1" x14ac:dyDescent="0.15">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1"/>
    </row>
    <row r="60" spans="1:50" ht="24.75" customHeight="1" x14ac:dyDescent="0.15">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1"/>
    </row>
    <row r="61" spans="1:50" ht="24.75" customHeight="1" x14ac:dyDescent="0.15">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1"/>
    </row>
    <row r="62" spans="1:50" ht="24.75" customHeight="1" x14ac:dyDescent="0.15">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1"/>
    </row>
    <row r="63" spans="1:50" ht="24.75" customHeight="1" x14ac:dyDescent="0.15">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1"/>
    </row>
    <row r="64" spans="1:50" ht="24.75" customHeight="1" x14ac:dyDescent="0.15">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1"/>
    </row>
    <row r="65" spans="1:50" ht="24.75" customHeight="1" x14ac:dyDescent="0.15">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1"/>
    </row>
    <row r="66" spans="1:50" ht="24.75" customHeight="1" x14ac:dyDescent="0.15">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1"/>
    </row>
    <row r="67" spans="1:50" ht="24.75" customHeight="1" thickBot="1" x14ac:dyDescent="0.2">
      <c r="A67" s="703"/>
      <c r="B67" s="704"/>
      <c r="C67" s="704"/>
      <c r="D67" s="704"/>
      <c r="E67" s="704"/>
      <c r="F67" s="705"/>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3"/>
      <c r="B68" s="704"/>
      <c r="C68" s="704"/>
      <c r="D68" s="704"/>
      <c r="E68" s="704"/>
      <c r="F68" s="705"/>
      <c r="G68" s="377" t="s">
        <v>384</v>
      </c>
      <c r="H68" s="378"/>
      <c r="I68" s="378"/>
      <c r="J68" s="378"/>
      <c r="K68" s="378"/>
      <c r="L68" s="378"/>
      <c r="M68" s="378"/>
      <c r="N68" s="378"/>
      <c r="O68" s="378"/>
      <c r="P68" s="378"/>
      <c r="Q68" s="378"/>
      <c r="R68" s="378"/>
      <c r="S68" s="378"/>
      <c r="T68" s="378"/>
      <c r="U68" s="378"/>
      <c r="V68" s="378"/>
      <c r="W68" s="378"/>
      <c r="X68" s="378"/>
      <c r="Y68" s="378"/>
      <c r="Z68" s="378"/>
      <c r="AA68" s="378"/>
      <c r="AB68" s="379"/>
      <c r="AC68" s="377" t="s">
        <v>385</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8"/>
    </row>
    <row r="70" spans="1:50" ht="24.75" customHeight="1" x14ac:dyDescent="0.15">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79"/>
    </row>
    <row r="71" spans="1:50" ht="24.75" customHeight="1" x14ac:dyDescent="0.15">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1"/>
    </row>
    <row r="72" spans="1:50" ht="24.75" customHeight="1" x14ac:dyDescent="0.15">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1"/>
    </row>
    <row r="73" spans="1:50" ht="24.75" customHeight="1" x14ac:dyDescent="0.15">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1"/>
    </row>
    <row r="74" spans="1:50" ht="24.75" customHeight="1" x14ac:dyDescent="0.15">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1"/>
    </row>
    <row r="75" spans="1:50" ht="24.75" customHeight="1" x14ac:dyDescent="0.15">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1"/>
    </row>
    <row r="76" spans="1:50" ht="24.75" customHeight="1" x14ac:dyDescent="0.15">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1"/>
    </row>
    <row r="77" spans="1:50" ht="24.75" customHeight="1" x14ac:dyDescent="0.15">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1"/>
    </row>
    <row r="78" spans="1:50" ht="24.75" customHeight="1" x14ac:dyDescent="0.15">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1"/>
    </row>
    <row r="79" spans="1:50" ht="24.75" customHeight="1" x14ac:dyDescent="0.15">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1"/>
    </row>
    <row r="80" spans="1:50" ht="24.75" customHeight="1" thickBot="1" x14ac:dyDescent="0.2">
      <c r="A80" s="703"/>
      <c r="B80" s="704"/>
      <c r="C80" s="704"/>
      <c r="D80" s="704"/>
      <c r="E80" s="704"/>
      <c r="F80" s="705"/>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3"/>
      <c r="B81" s="704"/>
      <c r="C81" s="704"/>
      <c r="D81" s="704"/>
      <c r="E81" s="704"/>
      <c r="F81" s="705"/>
      <c r="G81" s="377" t="s">
        <v>386</v>
      </c>
      <c r="H81" s="378"/>
      <c r="I81" s="378"/>
      <c r="J81" s="378"/>
      <c r="K81" s="378"/>
      <c r="L81" s="378"/>
      <c r="M81" s="378"/>
      <c r="N81" s="378"/>
      <c r="O81" s="378"/>
      <c r="P81" s="378"/>
      <c r="Q81" s="378"/>
      <c r="R81" s="378"/>
      <c r="S81" s="378"/>
      <c r="T81" s="378"/>
      <c r="U81" s="378"/>
      <c r="V81" s="378"/>
      <c r="W81" s="378"/>
      <c r="X81" s="378"/>
      <c r="Y81" s="378"/>
      <c r="Z81" s="378"/>
      <c r="AA81" s="378"/>
      <c r="AB81" s="379"/>
      <c r="AC81" s="377" t="s">
        <v>387</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8"/>
    </row>
    <row r="83" spans="1:50" ht="24.75" customHeight="1" x14ac:dyDescent="0.15">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79"/>
    </row>
    <row r="84" spans="1:50" ht="24.75" customHeight="1" x14ac:dyDescent="0.15">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1"/>
    </row>
    <row r="85" spans="1:50" ht="24.75" customHeight="1" x14ac:dyDescent="0.15">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1"/>
    </row>
    <row r="86" spans="1:50" ht="24.75" customHeight="1" x14ac:dyDescent="0.15">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1"/>
    </row>
    <row r="87" spans="1:50" ht="24.75" customHeight="1" x14ac:dyDescent="0.15">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1"/>
    </row>
    <row r="88" spans="1:50" ht="24.75" customHeight="1" x14ac:dyDescent="0.15">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1"/>
    </row>
    <row r="89" spans="1:50" ht="24.75" customHeight="1" x14ac:dyDescent="0.15">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1"/>
    </row>
    <row r="90" spans="1:50" ht="24.75" customHeight="1" x14ac:dyDescent="0.15">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1"/>
    </row>
    <row r="91" spans="1:50" ht="24.75" customHeight="1" x14ac:dyDescent="0.15">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1"/>
    </row>
    <row r="92" spans="1:50" ht="24.75" customHeight="1" x14ac:dyDescent="0.15">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1"/>
    </row>
    <row r="93" spans="1:50" ht="24.75" customHeight="1" thickBot="1" x14ac:dyDescent="0.2">
      <c r="A93" s="703"/>
      <c r="B93" s="704"/>
      <c r="C93" s="704"/>
      <c r="D93" s="704"/>
      <c r="E93" s="704"/>
      <c r="F93" s="705"/>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3"/>
      <c r="B94" s="704"/>
      <c r="C94" s="704"/>
      <c r="D94" s="704"/>
      <c r="E94" s="704"/>
      <c r="F94" s="705"/>
      <c r="G94" s="377" t="s">
        <v>388</v>
      </c>
      <c r="H94" s="378"/>
      <c r="I94" s="378"/>
      <c r="J94" s="378"/>
      <c r="K94" s="378"/>
      <c r="L94" s="378"/>
      <c r="M94" s="378"/>
      <c r="N94" s="378"/>
      <c r="O94" s="378"/>
      <c r="P94" s="378"/>
      <c r="Q94" s="378"/>
      <c r="R94" s="378"/>
      <c r="S94" s="378"/>
      <c r="T94" s="378"/>
      <c r="U94" s="378"/>
      <c r="V94" s="378"/>
      <c r="W94" s="378"/>
      <c r="X94" s="378"/>
      <c r="Y94" s="378"/>
      <c r="Z94" s="378"/>
      <c r="AA94" s="378"/>
      <c r="AB94" s="379"/>
      <c r="AC94" s="377" t="s">
        <v>389</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8"/>
    </row>
    <row r="96" spans="1:50" ht="24.75" customHeight="1" x14ac:dyDescent="0.15">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79"/>
    </row>
    <row r="97" spans="1:50" ht="24.75" customHeight="1" x14ac:dyDescent="0.15">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1"/>
    </row>
    <row r="98" spans="1:50" ht="24.75" customHeight="1" x14ac:dyDescent="0.15">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1"/>
    </row>
    <row r="99" spans="1:50" ht="24.75" customHeight="1" x14ac:dyDescent="0.15">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1"/>
    </row>
    <row r="100" spans="1:50" ht="24.75" customHeight="1" x14ac:dyDescent="0.15">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1"/>
    </row>
    <row r="101" spans="1:50" ht="24.75" customHeight="1" x14ac:dyDescent="0.15">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1"/>
    </row>
    <row r="102" spans="1:50" ht="24.75" customHeight="1" x14ac:dyDescent="0.15">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1"/>
    </row>
    <row r="103" spans="1:50" ht="24.75" customHeight="1" x14ac:dyDescent="0.15">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1"/>
    </row>
    <row r="104" spans="1:50" ht="24.75" customHeight="1" x14ac:dyDescent="0.15">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1"/>
    </row>
    <row r="105" spans="1:50" ht="24.75" customHeight="1" x14ac:dyDescent="0.15">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1"/>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7" t="s">
        <v>390</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391</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8"/>
    </row>
    <row r="110" spans="1:50" ht="24.75" customHeight="1" x14ac:dyDescent="0.15">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79"/>
    </row>
    <row r="111" spans="1:50" ht="24.75" customHeight="1" x14ac:dyDescent="0.15">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1"/>
    </row>
    <row r="112" spans="1:50" ht="24.75" customHeight="1" x14ac:dyDescent="0.15">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1"/>
    </row>
    <row r="113" spans="1:50" ht="24.75" customHeight="1" x14ac:dyDescent="0.15">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1"/>
    </row>
    <row r="114" spans="1:50" ht="24.75" customHeight="1" x14ac:dyDescent="0.15">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1"/>
    </row>
    <row r="115" spans="1:50" ht="24.75" customHeight="1" x14ac:dyDescent="0.15">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1"/>
    </row>
    <row r="116" spans="1:50" ht="24.75" customHeight="1" x14ac:dyDescent="0.15">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1"/>
    </row>
    <row r="117" spans="1:50" ht="24.75" customHeight="1" x14ac:dyDescent="0.15">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1"/>
    </row>
    <row r="118" spans="1:50" ht="24.75" customHeight="1" x14ac:dyDescent="0.15">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1"/>
    </row>
    <row r="119" spans="1:50" ht="24.75" customHeight="1" x14ac:dyDescent="0.15">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1"/>
    </row>
    <row r="120" spans="1:50" ht="24.75" customHeight="1" thickBot="1" x14ac:dyDescent="0.2">
      <c r="A120" s="703"/>
      <c r="B120" s="704"/>
      <c r="C120" s="704"/>
      <c r="D120" s="704"/>
      <c r="E120" s="704"/>
      <c r="F120" s="705"/>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3"/>
      <c r="B121" s="704"/>
      <c r="C121" s="704"/>
      <c r="D121" s="704"/>
      <c r="E121" s="704"/>
      <c r="F121" s="705"/>
      <c r="G121" s="377" t="s">
        <v>412</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392</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8"/>
    </row>
    <row r="123" spans="1:50" ht="24.75" customHeight="1" x14ac:dyDescent="0.15">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79"/>
    </row>
    <row r="124" spans="1:50" ht="24.75" customHeight="1" x14ac:dyDescent="0.15">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1"/>
    </row>
    <row r="125" spans="1:50" ht="24.75" customHeight="1" x14ac:dyDescent="0.15">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1"/>
    </row>
    <row r="126" spans="1:50" ht="24.75" customHeight="1" x14ac:dyDescent="0.15">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1"/>
    </row>
    <row r="127" spans="1:50" ht="24.75" customHeight="1" x14ac:dyDescent="0.15">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1"/>
    </row>
    <row r="128" spans="1:50" ht="24.75" customHeight="1" x14ac:dyDescent="0.15">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1"/>
    </row>
    <row r="129" spans="1:50" ht="24.75" customHeight="1" x14ac:dyDescent="0.15">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1"/>
    </row>
    <row r="130" spans="1:50" ht="24.75" customHeight="1" x14ac:dyDescent="0.15">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1"/>
    </row>
    <row r="131" spans="1:50" ht="24.75" customHeight="1" x14ac:dyDescent="0.15">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1"/>
    </row>
    <row r="132" spans="1:50" ht="24.75" customHeight="1" x14ac:dyDescent="0.15">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1"/>
    </row>
    <row r="133" spans="1:50" ht="24.75" customHeight="1" thickBot="1" x14ac:dyDescent="0.2">
      <c r="A133" s="703"/>
      <c r="B133" s="704"/>
      <c r="C133" s="704"/>
      <c r="D133" s="704"/>
      <c r="E133" s="704"/>
      <c r="F133" s="705"/>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3"/>
      <c r="B134" s="704"/>
      <c r="C134" s="704"/>
      <c r="D134" s="704"/>
      <c r="E134" s="704"/>
      <c r="F134" s="705"/>
      <c r="G134" s="377" t="s">
        <v>393</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394</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8"/>
    </row>
    <row r="136" spans="1:50" ht="24.75" customHeight="1" x14ac:dyDescent="0.15">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79"/>
    </row>
    <row r="137" spans="1:50" ht="24.75" customHeight="1" x14ac:dyDescent="0.15">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1"/>
    </row>
    <row r="138" spans="1:50" ht="24.75" customHeight="1" x14ac:dyDescent="0.15">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1"/>
    </row>
    <row r="139" spans="1:50" ht="24.75" customHeight="1" x14ac:dyDescent="0.15">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1"/>
    </row>
    <row r="140" spans="1:50" ht="24.75" customHeight="1" x14ac:dyDescent="0.15">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1"/>
    </row>
    <row r="141" spans="1:50" ht="24.75" customHeight="1" x14ac:dyDescent="0.15">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1"/>
    </row>
    <row r="142" spans="1:50" ht="24.75" customHeight="1" x14ac:dyDescent="0.15">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1"/>
    </row>
    <row r="143" spans="1:50" ht="24.75" customHeight="1" x14ac:dyDescent="0.15">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1"/>
    </row>
    <row r="144" spans="1:50" ht="24.75" customHeight="1" x14ac:dyDescent="0.15">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1"/>
    </row>
    <row r="145" spans="1:50" ht="24.75" customHeight="1" x14ac:dyDescent="0.15">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1"/>
    </row>
    <row r="146" spans="1:50" ht="24.75" customHeight="1" thickBot="1" x14ac:dyDescent="0.2">
      <c r="A146" s="703"/>
      <c r="B146" s="704"/>
      <c r="C146" s="704"/>
      <c r="D146" s="704"/>
      <c r="E146" s="704"/>
      <c r="F146" s="705"/>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3"/>
      <c r="B147" s="704"/>
      <c r="C147" s="704"/>
      <c r="D147" s="704"/>
      <c r="E147" s="704"/>
      <c r="F147" s="705"/>
      <c r="G147" s="377" t="s">
        <v>395</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396</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8"/>
    </row>
    <row r="149" spans="1:50" ht="24.75" customHeight="1" x14ac:dyDescent="0.15">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79"/>
    </row>
    <row r="150" spans="1:50" ht="24.75" customHeight="1" x14ac:dyDescent="0.15">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1"/>
    </row>
    <row r="151" spans="1:50" ht="24.75" customHeight="1" x14ac:dyDescent="0.15">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1"/>
    </row>
    <row r="152" spans="1:50" ht="24.75" customHeight="1" x14ac:dyDescent="0.15">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1"/>
    </row>
    <row r="153" spans="1:50" ht="24.75" customHeight="1" x14ac:dyDescent="0.15">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1"/>
    </row>
    <row r="154" spans="1:50" ht="24.75" customHeight="1" x14ac:dyDescent="0.15">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1"/>
    </row>
    <row r="155" spans="1:50" ht="24.75" customHeight="1" x14ac:dyDescent="0.15">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1"/>
    </row>
    <row r="156" spans="1:50" ht="24.75" customHeight="1" x14ac:dyDescent="0.15">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1"/>
    </row>
    <row r="157" spans="1:50" ht="24.75" customHeight="1" x14ac:dyDescent="0.15">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1"/>
    </row>
    <row r="158" spans="1:50" ht="24.75" customHeight="1" x14ac:dyDescent="0.15">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1"/>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7" t="s">
        <v>397</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398</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8"/>
    </row>
    <row r="163" spans="1:50" ht="24.75" customHeight="1" x14ac:dyDescent="0.15">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79"/>
    </row>
    <row r="164" spans="1:50" ht="24.75" customHeight="1" x14ac:dyDescent="0.15">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1"/>
    </row>
    <row r="165" spans="1:50" ht="24.75" customHeight="1" x14ac:dyDescent="0.15">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1"/>
    </row>
    <row r="166" spans="1:50" ht="24.75" customHeight="1" x14ac:dyDescent="0.15">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1"/>
    </row>
    <row r="167" spans="1:50" ht="24.75" customHeight="1" x14ac:dyDescent="0.15">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1"/>
    </row>
    <row r="168" spans="1:50" ht="24.75" customHeight="1" x14ac:dyDescent="0.15">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1"/>
    </row>
    <row r="169" spans="1:50" ht="24.75" customHeight="1" x14ac:dyDescent="0.15">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1"/>
    </row>
    <row r="170" spans="1:50" ht="24.75" customHeight="1" x14ac:dyDescent="0.15">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1"/>
    </row>
    <row r="171" spans="1:50" ht="24.75" customHeight="1" x14ac:dyDescent="0.15">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1"/>
    </row>
    <row r="172" spans="1:50" ht="24.75" customHeight="1" x14ac:dyDescent="0.15">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1"/>
    </row>
    <row r="173" spans="1:50" ht="24.75" customHeight="1" thickBot="1" x14ac:dyDescent="0.2">
      <c r="A173" s="703"/>
      <c r="B173" s="704"/>
      <c r="C173" s="704"/>
      <c r="D173" s="704"/>
      <c r="E173" s="704"/>
      <c r="F173" s="705"/>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3"/>
      <c r="B174" s="704"/>
      <c r="C174" s="704"/>
      <c r="D174" s="704"/>
      <c r="E174" s="704"/>
      <c r="F174" s="705"/>
      <c r="G174" s="377" t="s">
        <v>399</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400</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8"/>
    </row>
    <row r="176" spans="1:50" ht="24.75" customHeight="1" x14ac:dyDescent="0.15">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79"/>
    </row>
    <row r="177" spans="1:50" ht="24.75" customHeight="1" x14ac:dyDescent="0.15">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1"/>
    </row>
    <row r="178" spans="1:50" ht="24.75" customHeight="1" x14ac:dyDescent="0.15">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1"/>
    </row>
    <row r="179" spans="1:50" ht="24.75" customHeight="1" x14ac:dyDescent="0.15">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1"/>
    </row>
    <row r="180" spans="1:50" ht="24.75" customHeight="1" x14ac:dyDescent="0.15">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1"/>
    </row>
    <row r="181" spans="1:50" ht="24.75" customHeight="1" x14ac:dyDescent="0.15">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1"/>
    </row>
    <row r="182" spans="1:50" ht="24.75" customHeight="1" x14ac:dyDescent="0.15">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1"/>
    </row>
    <row r="183" spans="1:50" ht="24.75" customHeight="1" x14ac:dyDescent="0.15">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1"/>
    </row>
    <row r="184" spans="1:50" ht="24.75" customHeight="1" x14ac:dyDescent="0.15">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1"/>
    </row>
    <row r="185" spans="1:50" ht="24.75" customHeight="1" x14ac:dyDescent="0.15">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1"/>
    </row>
    <row r="186" spans="1:50" ht="24.75" customHeight="1" thickBot="1" x14ac:dyDescent="0.2">
      <c r="A186" s="703"/>
      <c r="B186" s="704"/>
      <c r="C186" s="704"/>
      <c r="D186" s="704"/>
      <c r="E186" s="704"/>
      <c r="F186" s="705"/>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3"/>
      <c r="B187" s="704"/>
      <c r="C187" s="704"/>
      <c r="D187" s="704"/>
      <c r="E187" s="704"/>
      <c r="F187" s="705"/>
      <c r="G187" s="377" t="s">
        <v>401</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402</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8"/>
    </row>
    <row r="189" spans="1:50" ht="24.75" customHeight="1" x14ac:dyDescent="0.15">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79"/>
    </row>
    <row r="190" spans="1:50" ht="24.75" customHeight="1" x14ac:dyDescent="0.15">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1"/>
    </row>
    <row r="191" spans="1:50" ht="24.75" customHeight="1" x14ac:dyDescent="0.15">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1"/>
    </row>
    <row r="192" spans="1:50" ht="24.75" customHeight="1" x14ac:dyDescent="0.15">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1"/>
    </row>
    <row r="193" spans="1:50" ht="24.75" customHeight="1" x14ac:dyDescent="0.15">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1"/>
    </row>
    <row r="194" spans="1:50" ht="24.75" customHeight="1" x14ac:dyDescent="0.15">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1"/>
    </row>
    <row r="195" spans="1:50" ht="24.75" customHeight="1" x14ac:dyDescent="0.15">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1"/>
    </row>
    <row r="196" spans="1:50" ht="24.75" customHeight="1" x14ac:dyDescent="0.15">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1"/>
    </row>
    <row r="197" spans="1:50" ht="24.75" customHeight="1" x14ac:dyDescent="0.15">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1"/>
    </row>
    <row r="198" spans="1:50" ht="24.75" customHeight="1" x14ac:dyDescent="0.15">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1"/>
    </row>
    <row r="199" spans="1:50" ht="24.75" customHeight="1" thickBot="1" x14ac:dyDescent="0.2">
      <c r="A199" s="703"/>
      <c r="B199" s="704"/>
      <c r="C199" s="704"/>
      <c r="D199" s="704"/>
      <c r="E199" s="704"/>
      <c r="F199" s="705"/>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403</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8"/>
    </row>
    <row r="202" spans="1:50" ht="24.75" customHeight="1" x14ac:dyDescent="0.15">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79"/>
    </row>
    <row r="203" spans="1:50" ht="24.75" customHeight="1" x14ac:dyDescent="0.15">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1"/>
    </row>
    <row r="204" spans="1:50" ht="24.75" customHeight="1" x14ac:dyDescent="0.15">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1"/>
    </row>
    <row r="205" spans="1:50" ht="24.75" customHeight="1" x14ac:dyDescent="0.15">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1"/>
    </row>
    <row r="206" spans="1:50" ht="24.75" customHeight="1" x14ac:dyDescent="0.15">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1"/>
    </row>
    <row r="207" spans="1:50" ht="24.75" customHeight="1" x14ac:dyDescent="0.15">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1"/>
    </row>
    <row r="208" spans="1:50" ht="24.75" customHeight="1" x14ac:dyDescent="0.15">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1"/>
    </row>
    <row r="209" spans="1:50" ht="24.75" customHeight="1" x14ac:dyDescent="0.15">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1"/>
    </row>
    <row r="210" spans="1:50" ht="24.75" customHeight="1" x14ac:dyDescent="0.15">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1"/>
    </row>
    <row r="211" spans="1:50" ht="24.75" customHeight="1" x14ac:dyDescent="0.15">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1"/>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7" t="s">
        <v>404</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405</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8"/>
    </row>
    <row r="216" spans="1:50" ht="24.75" customHeight="1" x14ac:dyDescent="0.15">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79"/>
    </row>
    <row r="217" spans="1:50" ht="24.75" customHeight="1" x14ac:dyDescent="0.15">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1"/>
    </row>
    <row r="218" spans="1:50" ht="24.75" customHeight="1" x14ac:dyDescent="0.15">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1"/>
    </row>
    <row r="219" spans="1:50" ht="24.75" customHeight="1" x14ac:dyDescent="0.15">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1"/>
    </row>
    <row r="220" spans="1:50" ht="24.75" customHeight="1" x14ac:dyDescent="0.15">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1"/>
    </row>
    <row r="221" spans="1:50" ht="24.75" customHeight="1" x14ac:dyDescent="0.15">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1"/>
    </row>
    <row r="222" spans="1:50" ht="24.75" customHeight="1" x14ac:dyDescent="0.15">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1"/>
    </row>
    <row r="223" spans="1:50" ht="24.75" customHeight="1" x14ac:dyDescent="0.15">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1"/>
    </row>
    <row r="224" spans="1:50" ht="24.75" customHeight="1" x14ac:dyDescent="0.15">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1"/>
    </row>
    <row r="225" spans="1:50" ht="24.75" customHeight="1" x14ac:dyDescent="0.15">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1"/>
    </row>
    <row r="226" spans="1:50" ht="24.75" customHeight="1" thickBot="1" x14ac:dyDescent="0.2">
      <c r="A226" s="703"/>
      <c r="B226" s="704"/>
      <c r="C226" s="704"/>
      <c r="D226" s="704"/>
      <c r="E226" s="704"/>
      <c r="F226" s="705"/>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3"/>
      <c r="B227" s="704"/>
      <c r="C227" s="704"/>
      <c r="D227" s="704"/>
      <c r="E227" s="704"/>
      <c r="F227" s="705"/>
      <c r="G227" s="377" t="s">
        <v>406</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407</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8"/>
    </row>
    <row r="229" spans="1:50" ht="24.75" customHeight="1" x14ac:dyDescent="0.15">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79"/>
    </row>
    <row r="230" spans="1:50" ht="24.75" customHeight="1" x14ac:dyDescent="0.15">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1"/>
    </row>
    <row r="231" spans="1:50" ht="24.75" customHeight="1" x14ac:dyDescent="0.15">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1"/>
    </row>
    <row r="232" spans="1:50" ht="24.75" customHeight="1" x14ac:dyDescent="0.15">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1"/>
    </row>
    <row r="233" spans="1:50" ht="24.75" customHeight="1" x14ac:dyDescent="0.15">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1"/>
    </row>
    <row r="234" spans="1:50" ht="24.75" customHeight="1" x14ac:dyDescent="0.15">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1"/>
    </row>
    <row r="235" spans="1:50" ht="24.75" customHeight="1" x14ac:dyDescent="0.15">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1"/>
    </row>
    <row r="236" spans="1:50" ht="24.75" customHeight="1" x14ac:dyDescent="0.15">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1"/>
    </row>
    <row r="237" spans="1:50" ht="24.75" customHeight="1" x14ac:dyDescent="0.15">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1"/>
    </row>
    <row r="238" spans="1:50" ht="24.75" customHeight="1" x14ac:dyDescent="0.15">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1"/>
    </row>
    <row r="239" spans="1:50" ht="24.75" customHeight="1" thickBot="1" x14ac:dyDescent="0.2">
      <c r="A239" s="703"/>
      <c r="B239" s="704"/>
      <c r="C239" s="704"/>
      <c r="D239" s="704"/>
      <c r="E239" s="704"/>
      <c r="F239" s="705"/>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3"/>
      <c r="B240" s="704"/>
      <c r="C240" s="704"/>
      <c r="D240" s="704"/>
      <c r="E240" s="704"/>
      <c r="F240" s="705"/>
      <c r="G240" s="377" t="s">
        <v>408</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409</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8"/>
    </row>
    <row r="242" spans="1:50" ht="24.75" customHeight="1" x14ac:dyDescent="0.15">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79"/>
    </row>
    <row r="243" spans="1:50" ht="24.75" customHeight="1" x14ac:dyDescent="0.15">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1"/>
    </row>
    <row r="244" spans="1:50" ht="24.75" customHeight="1" x14ac:dyDescent="0.15">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1"/>
    </row>
    <row r="245" spans="1:50" ht="24.75" customHeight="1" x14ac:dyDescent="0.15">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1"/>
    </row>
    <row r="246" spans="1:50" ht="24.75" customHeight="1" x14ac:dyDescent="0.15">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1"/>
    </row>
    <row r="247" spans="1:50" ht="24.75" customHeight="1" x14ac:dyDescent="0.15">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1"/>
    </row>
    <row r="248" spans="1:50" ht="24.75" customHeight="1" x14ac:dyDescent="0.15">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1"/>
    </row>
    <row r="249" spans="1:50" ht="24.75" customHeight="1" x14ac:dyDescent="0.15">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1"/>
    </row>
    <row r="250" spans="1:50" ht="24.75" customHeight="1" x14ac:dyDescent="0.15">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1"/>
    </row>
    <row r="251" spans="1:50" ht="24.75" customHeight="1" x14ac:dyDescent="0.15">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1"/>
    </row>
    <row r="252" spans="1:50" ht="24.75" customHeight="1" thickBot="1" x14ac:dyDescent="0.2">
      <c r="A252" s="703"/>
      <c r="B252" s="704"/>
      <c r="C252" s="704"/>
      <c r="D252" s="704"/>
      <c r="E252" s="704"/>
      <c r="F252" s="705"/>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3"/>
      <c r="B253" s="704"/>
      <c r="C253" s="704"/>
      <c r="D253" s="704"/>
      <c r="E253" s="704"/>
      <c r="F253" s="705"/>
      <c r="G253" s="377" t="s">
        <v>410</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411</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8"/>
    </row>
    <row r="255" spans="1:50" ht="24.75" customHeight="1" x14ac:dyDescent="0.15">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79"/>
    </row>
    <row r="256" spans="1:50" ht="24.75" customHeight="1" x14ac:dyDescent="0.15">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1"/>
    </row>
    <row r="257" spans="1:50" ht="24.75" customHeight="1" x14ac:dyDescent="0.15">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1"/>
    </row>
    <row r="258" spans="1:50" ht="24.75" customHeight="1" x14ac:dyDescent="0.15">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1"/>
    </row>
    <row r="259" spans="1:50" ht="24.75" customHeight="1" x14ac:dyDescent="0.15">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1"/>
    </row>
    <row r="260" spans="1:50" ht="24.75" customHeight="1" x14ac:dyDescent="0.15">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1"/>
    </row>
    <row r="261" spans="1:50" ht="24.75" customHeight="1" x14ac:dyDescent="0.15">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1"/>
    </row>
    <row r="262" spans="1:50" ht="24.75" customHeight="1" x14ac:dyDescent="0.15">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1"/>
    </row>
    <row r="263" spans="1:50" ht="24.75" customHeight="1" x14ac:dyDescent="0.15">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1"/>
    </row>
    <row r="264" spans="1:50" ht="24.75" customHeight="1" x14ac:dyDescent="0.15">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1"/>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416</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416</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416</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431</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416</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416</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416</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416</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416</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416</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416</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416</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416</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416</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456</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416</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416</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x14ac:dyDescent="0.15">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2015-06-02T07:18:32Z</cp:lastPrinted>
  <dcterms:created xsi:type="dcterms:W3CDTF">2012-03-13T00:50:25Z</dcterms:created>
  <dcterms:modified xsi:type="dcterms:W3CDTF">2015-07-21T09:00:20Z</dcterms:modified>
</cp:coreProperties>
</file>