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870" yWindow="45" windowWidth="9330" windowHeight="118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<sst xmlns="http://schemas.openxmlformats.org/spreadsheetml/2006/main" count="1289" uniqueCount="517">
  <si>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</si>
  <si>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</si>
  <si>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</si>
  <si>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</si>
  <si>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</si>
  <si>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</si>
  <si>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</si>
  <si>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</si>
  <si>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</si>
  <si>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</si>
  <si>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</si>
  <si>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</si>
  <si>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</si>
  <si>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</si>
  <si>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</si>
  <si>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</si>
  <si>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</si>
  <si>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</si>
  <si>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</si>
  <si>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</si>
  <si>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</si>
  <si>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</si>
  <si>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</si>
  <si>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</si>
  <si>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</si>
  <si>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</si>
  <si>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</si>
  <si>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</si>
  <si>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</si>
  <si>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</si>
  <si>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</si>
  <si>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</si>
  <si>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</si>
  <si>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</si>
  <si>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</si>
  <si>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</si>
  <si>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</si>
  <si>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</si>
  <si>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</si>
  <si>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</si>
  <si>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</si>
  <si>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</si>
  <si>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</si>
  <si>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</si>
  <si>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</si>
  <si>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</si>
  <si>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</si>
  <si>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</si>
  <si>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</si>
  <si>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</si>
  <si>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</si>
  <si>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</si>
  <si>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</si>
  <si>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</si>
  <si>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</si>
  <si>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</si>
  <si>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</si>
  <si>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</si>
  <si>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</si>
  <si>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</si>
  <si>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</si>
  <si>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</si>
  <si>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</si>
  <si>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</si>
  <si>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</si>
  <si>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</si>
  <si>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</si>
  <si>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</si>
  <si>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</si>
  <si>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</si>
  <si>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</si>
  <si>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</si>
  <si>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</si>
  <si>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</si>
  <si>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</si>
  <si>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</si>
  <si>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</si>
  <si>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</si>
  <si>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</si>
  <si>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</si>
  <si>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</si>
  <si>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</si>
  <si>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</si>
  <si>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</si>
  <si>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</si>
  <si>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</si>
  <si>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</si>
  <si>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</si>
  <si>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</si>
  <si>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</si>
  <si>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</si>
  <si>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</si>
  <si>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</si>
  <si>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</si>
  <si>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</si>
  <si>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</si>
  <si>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</si>
  <si>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</si>
  <si>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</si>
  <si>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</si>
  <si>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</si>
  <si>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</si>
  <si>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</si>
  <si>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</si>
  <si>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</si>
  <si>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</si>
  <si>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</si>
  <si>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</si>
  <si>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</si>
  <si>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</si>
  <si>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</si>
  <si>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</si>
  <si>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</si>
  <si>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</si>
  <si>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</si>
  <si>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</si>
  <si>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</si>
  <si>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</si>
  <si>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</si>
  <si>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</si>
  <si>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</si>
  <si>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</si>
  <si>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</si>
  <si>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</si>
  <si>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</si>
  <si>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</si>
  <si>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</si>
  <si>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</si>
  <si>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</si>
  <si>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</si>
  <si>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</si>
  <si>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</si>
  <si>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</si>
  <si>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</si>
  <si>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</si>
  <si>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</si>
  <si>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</si>
  <si>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</si>
  <si>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</si>
  <si>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</si>
  <si>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</si>
  <si>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</si>
  <si>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</si>
  <si>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</si>
  <si>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</si>
  <si>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</si>
  <si>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</si>
  <si>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</si>
  <si>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</si>
  <si>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</si>
  <si>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</si>
  <si>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</si>
  <si>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</si>
  <si>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</si>
  <si>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</si>
  <si>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</si>
  <si>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</si>
  <si>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</si>
  <si>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</si>
  <si>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</si>
  <si>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</si>
  <si>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</si>
  <si>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</si>
  <si>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</si>
  <si>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</si>
  <si>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</si>
  <si>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</si>
  <si>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</si>
  <si>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</si>
  <si>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</si>
  <si>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</si>
  <si>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</si>
  <si>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</si>
  <si>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</si>
  <si>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</si>
  <si>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</si>
  <si>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</si>
  <si>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</si>
  <si>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</si>
  <si>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</si>
  <si>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</si>
  <si>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</si>
  <si>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</si>
  <si>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</si>
  <si>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</si>
  <si>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</si>
  <si>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</si>
  <si>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</si>
  <si>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</si>
  <si>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</si>
  <si>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</si>
  <si>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</si>
  <si>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</si>
  <si>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</si>
  <si>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</si>
  <si>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</si>
  <si>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</si>
  <si>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</si>
  <si>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</si>
  <si>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</si>
  <si>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</si>
  <si>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</si>
  <si>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</si>
  <si>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</si>
  <si>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</si>
  <si>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</si>
  <si>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</si>
  <si>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</si>
  <si>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</si>
  <si>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</si>
  <si>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</si>
  <si>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</si>
  <si>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</si>
  <si>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</si>
  <si>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</si>
  <si>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</si>
  <si>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</si>
  <si>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</si>
  <si>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</si>
  <si>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</si>
  <si>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</si>
  <si>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</si>
  <si>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</si>
  <si>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</si>
  <si>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</si>
  <si>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</si>
  <si>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</si>
  <si>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</si>
  <si>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</si>
  <si>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</si>
  <si>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</si>
  <si>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</si>
  <si>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</si>
  <si>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</si>
  <si>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</si>
  <si>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</si>
  <si>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</si>
  <si>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</si>
  <si>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</si>
  <si>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</si>
  <si>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</si>
  <si>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</si>
  <si>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</si>
  <si>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</si>
  <si>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</si>
  <si>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</si>
  <si>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</si>
  <si>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</si>
  <si>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</si>
  <si>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</si>
  <si>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</si>
  <si>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</si>
  <si>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</si>
  <si>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</si>
  <si>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</si>
  <si>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</si>
  <si>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</si>
  <si>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</si>
  <si>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</si>
  <si>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</si>
  <si>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</si>
  <si>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</si>
  <si>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</si>
  <si>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</si>
  <si>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</si>
  <si>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</si>
  <si>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</si>
  <si>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</si>
  <si>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</si>
  <si>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</si>
  <si>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</si>
  <si>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</si>
  <si>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</si>
  <si>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</si>
  <si>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</si>
  <si>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</si>
  <si>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</si>
  <si>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</si>
  <si>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</si>
  <si>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</si>
  <si>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</si>
  <si>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</si>
  <si>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</si>
  <si>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</si>
  <si>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</si>
  <si>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</si>
  <si>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</si>
  <si>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</si>
  <si>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</si>
  <si>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</si>
  <si>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</si>
  <si>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</si>
  <si>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</si>
  <si>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</si>
  <si>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</si>
  <si>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</si>
  <si>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</si>
  <si>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</si>
  <si>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</si>
  <si>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</si>
  <si>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</si>
  <si>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</si>
  <si>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</si>
  <si>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</si>
  <si>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</si>
  <si>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</si>
  <si>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</si>
  <si>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</si>
  <si>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</si>
  <si>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</si>
  <si>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</si>
  <si>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</si>
  <si>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</si>
  <si>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</si>
  <si>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</si>
  <si>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</si>
  <si>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</si>
  <si>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</si>
  <si>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</si>
  <si>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</si>
  <si>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</si>
  <si>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</si>
  <si>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</si>
  <si>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</si>
  <si>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</si>
  <si>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</si>
  <si>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</si>
  <si>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</si>
  <si>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</si>
  <si>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</si>
  <si>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</si>
  <si>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</si>
  <si>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</si>
  <si>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</si>
  <si>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</si>
  <si>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</si>
  <si>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</si>
  <si>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</si>
  <si>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</si>
  <si>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</si>
  <si>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</si>
  <si>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</si>
  <si>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</si>
  <si>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</si>
  <si>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</si>
  <si>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</si>
  <si>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</si>
  <si>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</si>
  <si>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</si>
  <si>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</si>
  <si>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</si>
  <si>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</si>
  <si>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</si>
  <si>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</si>
  <si>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</si>
  <si>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</si>
  <si>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</si>
  <si>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</si>
  <si>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</si>
  <si>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</si>
  <si>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</si>
  <si>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</si>
  <si>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</si>
  <si>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</si>
  <si>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</si>
  <si>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</si>
  <si>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</si>
  <si>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</si>
  <si>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</si>
  <si>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</si>
  <si>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</si>
  <si>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</si>
  <si>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</si>
  <si>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</si>
  <si>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</si>
  <si>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</si>
  <si>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</si>
  <si>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</si>
  <si>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</si>
  <si>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</si>
  <si>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</si>
  <si>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</si>
  <si>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</si>
  <si>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</si>
  <si>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</si>
  <si>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</si>
  <si>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</si>
  <si>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</si>
  <si>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</si>
  <si>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</si>
  <si>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</si>
  <si>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</si>
  <si>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</si>
  <si>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</si>
  <si>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</si>
  <si>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</si>
  <si>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</si>
  <si>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</si>
  <si>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</si>
  <si>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</si>
  <si>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</si>
  <si>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</si>
  <si>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</si>
  <si>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</si>
  <si>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</si>
  <si>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</si>
  <si>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</si>
  <si>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</si>
  <si>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</si>
  <si>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</si>
  <si>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</si>
  <si>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</si>
  <si>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</si>
  <si>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</si>
  <si>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</si>
  <si>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</si>
  <si>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</si>
  <si>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</si>
  <si>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</si>
  <si>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</si>
  <si>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</si>
  <si>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</si>
  <si>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</si>
  <si>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</si>
  <si>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</si>
  <si>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</si>
  <si>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</si>
  <si>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</si>
  <si>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</si>
  <si>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</si>
  <si>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</si>
  <si>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</si>
  <si>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</si>
  <si>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</si>
  <si>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</si>
  <si>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</si>
  <si>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</si>
  <si>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</si>
  <si>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</si>
  <si>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</si>
  <si>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</si>
  <si>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</si>
  <si>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</si>
  <si>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</si>
  <si>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</si>
  <si>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</si>
  <si>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</si>
  <si>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</si>
  <si>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</si>
  <si>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</si>
  <si>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</si>
  <si>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</si>
  <si>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</si>
  <si>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</si>
  <si>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</si>
  <si>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</si>
  <si>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</si>
  <si>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</si>
  <si>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</si>
  <si>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</si>
  <si>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</si>
  <si>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</si>
  <si>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</si>
  <si>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</si>
  <si>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</si>
  <si>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</si>
  <si>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</si>
  <si>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</si>
  <si>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</si>
  <si>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</si>
  <si>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</si>
  <si>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</si>
  <si>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</si>
  <si>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</si>
  <si>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</si>
  <si>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</si>
  <si>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</si>
  <si>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</si>
  <si>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</si>
  <si>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</si>
  <si>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砂漠化対処条約拠出金（義務的拠出金）</t>
    <rPh sb="0" eb="3">
      <t>サバクカ</t>
    </rPh>
    <rPh sb="3" eb="5">
      <t>タイショ</t>
    </rPh>
    <rPh sb="5" eb="7">
      <t>ジョウヤク</t>
    </rPh>
    <rPh sb="7" eb="10">
      <t>キョシュツキン</t>
    </rPh>
    <rPh sb="11" eb="14">
      <t>ギムテキ</t>
    </rPh>
    <rPh sb="14" eb="17">
      <t>キョシュツキン</t>
    </rPh>
    <phoneticPr fontId="5"/>
  </si>
  <si>
    <t>砂漠化対処条約第２２条２（ｅ）及び第１回締約国会議決定</t>
    <phoneticPr fontId="5"/>
  </si>
  <si>
    <t>　砂漠化対処条約は、地球的規模での影響を与えることが懸念されている砂漠化の進行について国際的協調のもとに対処するための法的枠組みの構築と具体的措置の実施を推進することを目的としている。</t>
    <rPh sb="1" eb="4">
      <t>サバクカ</t>
    </rPh>
    <rPh sb="4" eb="6">
      <t>タイショ</t>
    </rPh>
    <rPh sb="6" eb="8">
      <t>ジョウヤク</t>
    </rPh>
    <rPh sb="84" eb="86">
      <t>モクテキ</t>
    </rPh>
    <phoneticPr fontId="5"/>
  </si>
  <si>
    <t>　ボン（ドイツ）に所在する砂漠化対処条約の常設事務局には以下の活動が求められている。
      （イ）締約国会議の準備。
      （ロ）補助機関会合の準備。
      （ハ）条約に基づく報告書のとりまとめ。
      （ニ）他の国際機関との協力。
      （ホ）締約国会議が決定する他の任務の遂行。</t>
    <rPh sb="9" eb="11">
      <t>ショザイ</t>
    </rPh>
    <rPh sb="13" eb="16">
      <t>サバクカ</t>
    </rPh>
    <rPh sb="16" eb="18">
      <t>タイショ</t>
    </rPh>
    <rPh sb="18" eb="20">
      <t>ジョウヤク</t>
    </rPh>
    <phoneticPr fontId="5"/>
  </si>
  <si>
    <t>砂漠化対処条約拠出金</t>
    <rPh sb="0" eb="3">
      <t>サバクカ</t>
    </rPh>
    <rPh sb="3" eb="5">
      <t>タイショ</t>
    </rPh>
    <rPh sb="5" eb="7">
      <t>ジョウヤク</t>
    </rPh>
    <rPh sb="7" eb="10">
      <t>キョシュツキン</t>
    </rPh>
    <phoneticPr fontId="5"/>
  </si>
  <si>
    <t>砂漠化対処条約の締約国会議や関連会合の開催、締約国の条約実施を支援するための技術ガイドラインの作成、途上国の能力構築等の活動が行われた。</t>
    <phoneticPr fontId="5"/>
  </si>
  <si>
    <t>加盟国が国家であるため，民間に委ねることは不可。</t>
    <rPh sb="0" eb="3">
      <t>カメイコク</t>
    </rPh>
    <rPh sb="4" eb="6">
      <t>コッカ</t>
    </rPh>
    <rPh sb="12" eb="14">
      <t>ミンカン</t>
    </rPh>
    <rPh sb="15" eb="16">
      <t>ユダ</t>
    </rPh>
    <rPh sb="21" eb="23">
      <t>フカ</t>
    </rPh>
    <phoneticPr fontId="5"/>
  </si>
  <si>
    <t>‐</t>
  </si>
  <si>
    <t>環境保全は，国民の生活と密接に関連している。</t>
    <rPh sb="0" eb="2">
      <t>カンキョウ</t>
    </rPh>
    <rPh sb="2" eb="4">
      <t>ホゼン</t>
    </rPh>
    <rPh sb="6" eb="8">
      <t>コクミン</t>
    </rPh>
    <rPh sb="9" eb="11">
      <t>セイカツ</t>
    </rPh>
    <rPh sb="12" eb="14">
      <t>ミッセツ</t>
    </rPh>
    <rPh sb="15" eb="17">
      <t>カンレン</t>
    </rPh>
    <phoneticPr fontId="5"/>
  </si>
  <si>
    <t>砂漠化対処を含む環境問題は，我が国外交政策の優先課題。</t>
    <rPh sb="0" eb="3">
      <t>サバクカ</t>
    </rPh>
    <rPh sb="3" eb="5">
      <t>タイショ</t>
    </rPh>
    <rPh sb="6" eb="7">
      <t>フク</t>
    </rPh>
    <rPh sb="8" eb="10">
      <t>カンキョウ</t>
    </rPh>
    <rPh sb="10" eb="12">
      <t>モンダイ</t>
    </rPh>
    <rPh sb="14" eb="15">
      <t>ワ</t>
    </rPh>
    <rPh sb="16" eb="17">
      <t>クニ</t>
    </rPh>
    <rPh sb="17" eb="19">
      <t>ガイコウ</t>
    </rPh>
    <rPh sb="19" eb="21">
      <t>セイサク</t>
    </rPh>
    <rPh sb="22" eb="24">
      <t>ユウセン</t>
    </rPh>
    <rPh sb="24" eb="26">
      <t>カダイ</t>
    </rPh>
    <phoneticPr fontId="5"/>
  </si>
  <si>
    <t>締約国会議で合意した手続きに従っており，妥当である。</t>
    <rPh sb="0" eb="3">
      <t>テイヤクコク</t>
    </rPh>
    <rPh sb="3" eb="5">
      <t>カイギ</t>
    </rPh>
    <rPh sb="6" eb="8">
      <t>ゴウイ</t>
    </rPh>
    <rPh sb="10" eb="12">
      <t>テツヅ</t>
    </rPh>
    <rPh sb="14" eb="15">
      <t>シタガ</t>
    </rPh>
    <rPh sb="20" eb="22">
      <t>ダトウ</t>
    </rPh>
    <phoneticPr fontId="5"/>
  </si>
  <si>
    <t>締約国会議において、議論されており，妥当である。</t>
    <rPh sb="0" eb="2">
      <t>テイヤク</t>
    </rPh>
    <rPh sb="2" eb="3">
      <t>コク</t>
    </rPh>
    <rPh sb="3" eb="5">
      <t>カイギ</t>
    </rPh>
    <rPh sb="10" eb="12">
      <t>ギロン</t>
    </rPh>
    <phoneticPr fontId="5"/>
  </si>
  <si>
    <t>締約国会議において，適正かつ効果的な活用について確認している。</t>
    <phoneticPr fontId="5"/>
  </si>
  <si>
    <t>締約国会議において、議論されており，妥当である。</t>
    <phoneticPr fontId="5"/>
  </si>
  <si>
    <t>締約国会議において、議論されており，妥当である。</t>
    <phoneticPr fontId="5"/>
  </si>
  <si>
    <t>締約国会議において、効果的な活用について確認している。</t>
    <phoneticPr fontId="5"/>
  </si>
  <si>
    <t>日常業務を通じた事務局活動の把握に加え、2年に一度開催される締約国会議及び1年に一度程度開催される補助機関会合において、砂漠化への対処という条約の目的が推進されているか、適正な財政執行がなされているか検証しており，特段の問題はない。</t>
    <rPh sb="107" eb="109">
      <t>トクダン</t>
    </rPh>
    <rPh sb="110" eb="112">
      <t>モンダイ</t>
    </rPh>
    <phoneticPr fontId="25"/>
  </si>
  <si>
    <t>引き続き、他の締約国と連携し、締約国会議等の場を活用し、事務局に対して一層の業務効率化を求める。</t>
    <phoneticPr fontId="25"/>
  </si>
  <si>
    <t>条約の実施・運用経費</t>
    <phoneticPr fontId="5"/>
  </si>
  <si>
    <t>a</t>
    <phoneticPr fontId="5"/>
  </si>
  <si>
    <t>条約の実施・運用経費</t>
    <phoneticPr fontId="5"/>
  </si>
  <si>
    <t>砂漠化対処条約事務局</t>
    <phoneticPr fontId="5"/>
  </si>
  <si>
    <t>国別報告書数</t>
    <rPh sb="5" eb="6">
      <t>スウ</t>
    </rPh>
    <phoneticPr fontId="5"/>
  </si>
  <si>
    <t>砂漠化対処条約の下で、各締約国において深刻な干ばつまたは砂漠化に直面する国や地域が砂漠化に対処するため努力を行う</t>
    <rPh sb="51" eb="53">
      <t>ドリョク</t>
    </rPh>
    <rPh sb="54" eb="55">
      <t>オコナ</t>
    </rPh>
    <phoneticPr fontId="5"/>
  </si>
  <si>
    <t>回</t>
    <rPh sb="0" eb="1">
      <t>カイ</t>
    </rPh>
    <phoneticPr fontId="5"/>
  </si>
  <si>
    <t>-</t>
    <phoneticPr fontId="5"/>
  </si>
  <si>
    <t>-</t>
    <phoneticPr fontId="5"/>
  </si>
  <si>
    <t>拠出金／報告書数　　　　　　　　　　　　　　</t>
    <rPh sb="0" eb="3">
      <t>キョシュツキン</t>
    </rPh>
    <rPh sb="4" eb="7">
      <t>ホウコクショ</t>
    </rPh>
    <rPh sb="7" eb="8">
      <t>スウ</t>
    </rPh>
    <phoneticPr fontId="5"/>
  </si>
  <si>
    <t>拠出金／報告書数　</t>
    <phoneticPr fontId="5"/>
  </si>
  <si>
    <t>書</t>
    <rPh sb="0" eb="1">
      <t>ショ</t>
    </rPh>
    <phoneticPr fontId="5"/>
  </si>
  <si>
    <t>回</t>
    <rPh sb="0" eb="1">
      <t>カイ</t>
    </rPh>
    <phoneticPr fontId="5"/>
  </si>
  <si>
    <t>条約機関として唯一であり，高い専門性を有している。</t>
    <rPh sb="0" eb="2">
      <t>ジョウヤク</t>
    </rPh>
    <rPh sb="2" eb="4">
      <t>キカン</t>
    </rPh>
    <rPh sb="7" eb="9">
      <t>ユイツ</t>
    </rPh>
    <rPh sb="13" eb="14">
      <t>タカ</t>
    </rPh>
    <rPh sb="15" eb="18">
      <t>センモンセイ</t>
    </rPh>
    <rPh sb="19" eb="20">
      <t>ユウ</t>
    </rPh>
    <phoneticPr fontId="5"/>
  </si>
  <si>
    <t>１０１／９１</t>
    <phoneticPr fontId="5"/>
  </si>
  <si>
    <t>１００／９１</t>
    <phoneticPr fontId="5"/>
  </si>
  <si>
    <t>百万円</t>
    <rPh sb="0" eb="2">
      <t>ヒャクマン</t>
    </rPh>
    <rPh sb="2" eb="3">
      <t>エン</t>
    </rPh>
    <phoneticPr fontId="5"/>
  </si>
  <si>
    <t>１１４／１９４</t>
    <phoneticPr fontId="5"/>
  </si>
  <si>
    <t>基本目標Ⅶ　分担金・拠出金
施策Ⅶ-3 国際機関を通じた地球規模の諸問題に係る国際貢献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</si>
</sst>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 fillId="0" borderId="57" xfId="4" applyFill="1" applyBorder="1" applyAlignment="1" applyProtection="1">
      <alignment vertical="center"/>
      <protection locked="0"/>
    </xf>
    <xf numFmtId="0" fontId="3" fillId="0" borderId="59" xfId="4"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wrapText="1"/>
      <protection locked="0"/>
    </xf>
    <xf numFmtId="0" fontId="3" fillId="0" borderId="87" xfId="0" applyFont="1" applyFill="1" applyBorder="1" applyAlignment="1" applyProtection="1">
      <alignment horizontal="center"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141" xfId="4" applyFont="1" applyFill="1" applyBorder="1" applyAlignment="1" applyProtection="1">
      <alignment horizontal="left" vertical="center" wrapText="1"/>
      <protection locked="0"/>
    </xf>
    <xf numFmtId="0" fontId="3" fillId="0" borderId="142" xfId="4" applyFill="1" applyBorder="1" applyAlignment="1" applyProtection="1">
      <alignment horizontal="left" vertical="center" wrapText="1"/>
      <protection locked="0"/>
    </xf>
    <xf numFmtId="0" fontId="3" fillId="0" borderId="143" xfId="4"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66</xdr:row>
          <xdr:rowOff>19050</xdr:rowOff>
        </xdr:from>
        <xdr:to>
          <xdr:col>49</xdr:col>
          <xdr:colOff>0</xdr:colOff>
          <xdr:row>66</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229</xdr:row>
          <xdr:rowOff>180975</xdr:rowOff>
        </xdr:from>
        <xdr:to>
          <xdr:col>45</xdr:col>
          <xdr:colOff>19050</xdr:colOff>
          <xdr:row>230</xdr:row>
          <xdr:rowOff>133350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496</xdr:row>
          <xdr:rowOff>180975</xdr:rowOff>
        </xdr:from>
        <xdr:to>
          <xdr:col>45</xdr:col>
          <xdr:colOff>19050</xdr:colOff>
          <xdr:row>497</xdr:row>
          <xdr:rowOff>133350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38100</xdr:colOff>
      <xdr:row>142</xdr:row>
      <xdr:rowOff>54428</xdr:rowOff>
    </xdr:from>
    <xdr:to>
      <xdr:col>26</xdr:col>
      <xdr:colOff>132790</xdr:colOff>
      <xdr:row>143</xdr:row>
      <xdr:rowOff>238125</xdr:rowOff>
    </xdr:to>
    <xdr:sp macro="" textlink="">
      <xdr:nvSpPr>
        <xdr:cNvPr id="5" name="正方形/長方形 4"/>
        <xdr:cNvSpPr/>
      </xdr:nvSpPr>
      <xdr:spPr>
        <a:xfrm>
          <a:off x="3303814" y="31255607"/>
          <a:ext cx="2135762" cy="5374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100</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194982</xdr:colOff>
      <xdr:row>143</xdr:row>
      <xdr:rowOff>302559</xdr:rowOff>
    </xdr:from>
    <xdr:to>
      <xdr:col>26</xdr:col>
      <xdr:colOff>183776</xdr:colOff>
      <xdr:row>145</xdr:row>
      <xdr:rowOff>200025</xdr:rowOff>
    </xdr:to>
    <xdr:sp macro="" textlink="">
      <xdr:nvSpPr>
        <xdr:cNvPr id="6" name="大かっこ 5"/>
        <xdr:cNvSpPr/>
      </xdr:nvSpPr>
      <xdr:spPr>
        <a:xfrm>
          <a:off x="3195357" y="32020809"/>
          <a:ext cx="2189069" cy="6023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拠出金事務・締約国会議での予算案の承認。</a:t>
          </a:r>
        </a:p>
      </xdr:txBody>
    </xdr:sp>
    <xdr:clientData/>
  </xdr:twoCellAnchor>
  <xdr:oneCellAnchor>
    <xdr:from>
      <xdr:col>16</xdr:col>
      <xdr:colOff>73958</xdr:colOff>
      <xdr:row>145</xdr:row>
      <xdr:rowOff>164167</xdr:rowOff>
    </xdr:from>
    <xdr:ext cx="607859" cy="275717"/>
    <xdr:sp macro="" textlink="">
      <xdr:nvSpPr>
        <xdr:cNvPr id="7" name="テキスト ボックス 6"/>
        <xdr:cNvSpPr txBox="1"/>
      </xdr:nvSpPr>
      <xdr:spPr>
        <a:xfrm>
          <a:off x="3274358" y="325872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173131</xdr:colOff>
      <xdr:row>145</xdr:row>
      <xdr:rowOff>206748</xdr:rowOff>
    </xdr:from>
    <xdr:to>
      <xdr:col>19</xdr:col>
      <xdr:colOff>173132</xdr:colOff>
      <xdr:row>146</xdr:row>
      <xdr:rowOff>322234</xdr:rowOff>
    </xdr:to>
    <xdr:cxnSp macro="">
      <xdr:nvCxnSpPr>
        <xdr:cNvPr id="8" name="直線矢印コネクタ 7"/>
        <xdr:cNvCxnSpPr/>
      </xdr:nvCxnSpPr>
      <xdr:spPr>
        <a:xfrm rot="5400000">
          <a:off x="3739651" y="32863803"/>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76200</xdr:colOff>
      <xdr:row>145</xdr:row>
      <xdr:rowOff>163606</xdr:rowOff>
    </xdr:from>
    <xdr:ext cx="990600" cy="468665"/>
    <xdr:sp macro="" textlink="">
      <xdr:nvSpPr>
        <xdr:cNvPr id="9" name="テキスト ボックス 8"/>
        <xdr:cNvSpPr txBox="1"/>
      </xdr:nvSpPr>
      <xdr:spPr>
        <a:xfrm>
          <a:off x="4476750" y="3258670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22</xdr:col>
      <xdr:colOff>107576</xdr:colOff>
      <xdr:row>145</xdr:row>
      <xdr:rowOff>184337</xdr:rowOff>
    </xdr:from>
    <xdr:to>
      <xdr:col>22</xdr:col>
      <xdr:colOff>107577</xdr:colOff>
      <xdr:row>146</xdr:row>
      <xdr:rowOff>299823</xdr:rowOff>
    </xdr:to>
    <xdr:cxnSp macro="">
      <xdr:nvCxnSpPr>
        <xdr:cNvPr id="10" name="直線矢印コネクタ 9"/>
        <xdr:cNvCxnSpPr/>
      </xdr:nvCxnSpPr>
      <xdr:spPr>
        <a:xfrm rot="16200000" flipV="1">
          <a:off x="4274171" y="32841392"/>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145677</xdr:colOff>
      <xdr:row>147</xdr:row>
      <xdr:rowOff>2000</xdr:rowOff>
    </xdr:from>
    <xdr:to>
      <xdr:col>27</xdr:col>
      <xdr:colOff>89647</xdr:colOff>
      <xdr:row>148</xdr:row>
      <xdr:rowOff>285749</xdr:rowOff>
    </xdr:to>
    <xdr:sp macro="" textlink="">
      <xdr:nvSpPr>
        <xdr:cNvPr id="12" name="正方形/長方形 11"/>
        <xdr:cNvSpPr/>
      </xdr:nvSpPr>
      <xdr:spPr>
        <a:xfrm>
          <a:off x="3207284" y="32972107"/>
          <a:ext cx="2393256" cy="6375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砂漠化対処条約事務局（</a:t>
          </a:r>
          <a:r>
            <a:rPr kumimoji="1" lang="en-US" altLang="ja-JP" sz="1100"/>
            <a:t>UNCCD</a:t>
          </a:r>
          <a:r>
            <a:rPr kumimoji="1" lang="ja-JP" altLang="en-US" sz="1100"/>
            <a:t>）</a:t>
          </a:r>
          <a:endParaRPr kumimoji="1" lang="en-US" altLang="ja-JP" sz="1100"/>
        </a:p>
        <a:p>
          <a:pPr algn="ctr"/>
          <a:r>
            <a:rPr kumimoji="1" lang="en-US" altLang="ja-JP" sz="1100"/>
            <a:t>100</a:t>
          </a:r>
          <a:r>
            <a:rPr kumimoji="1" lang="ja-JP" altLang="en-US" sz="1100"/>
            <a:t>百万円</a:t>
          </a:r>
          <a:endParaRPr kumimoji="1" lang="en-US" altLang="ja-JP" sz="1100"/>
        </a:p>
      </xdr:txBody>
    </xdr:sp>
    <xdr:clientData/>
  </xdr:twoCellAnchor>
  <xdr:twoCellAnchor>
    <xdr:from>
      <xdr:col>14</xdr:col>
      <xdr:colOff>134473</xdr:colOff>
      <xdr:row>148</xdr:row>
      <xdr:rowOff>272143</xdr:rowOff>
    </xdr:from>
    <xdr:to>
      <xdr:col>28</xdr:col>
      <xdr:colOff>40825</xdr:colOff>
      <xdr:row>150</xdr:row>
      <xdr:rowOff>326572</xdr:rowOff>
    </xdr:to>
    <xdr:sp macro="" textlink="">
      <xdr:nvSpPr>
        <xdr:cNvPr id="13" name="大かっこ 12"/>
        <xdr:cNvSpPr/>
      </xdr:nvSpPr>
      <xdr:spPr>
        <a:xfrm>
          <a:off x="2991973" y="33596036"/>
          <a:ext cx="2763852" cy="762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事業報告及び予算案の形成・提出。</a:t>
          </a:r>
        </a:p>
        <a:p>
          <a:pPr algn="ctr"/>
          <a:r>
            <a:rPr kumimoji="1" lang="ja-JP" altLang="en-US" sz="1000"/>
            <a:t>条約の実施・運用に係る業務の実施。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106" t="s">
        <v>467</v>
      </c>
      <c r="AR2" s="106"/>
      <c r="AS2" s="68" t="str">
        <f>IF(OR(AQ2="　", AQ2=""), "", "-")</f>
        <v/>
      </c>
      <c r="AT2" s="107">
        <v>211</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475</v>
      </c>
      <c r="AK3" s="299"/>
      <c r="AL3" s="299"/>
      <c r="AM3" s="299"/>
      <c r="AN3" s="299"/>
      <c r="AO3" s="299"/>
      <c r="AP3" s="299"/>
      <c r="AQ3" s="299"/>
      <c r="AR3" s="299"/>
      <c r="AS3" s="299"/>
      <c r="AT3" s="299"/>
      <c r="AU3" s="299"/>
      <c r="AV3" s="299"/>
      <c r="AW3" s="299"/>
      <c r="AX3" s="36" t="s">
        <v>91</v>
      </c>
    </row>
    <row r="4" spans="1:50" ht="24.75" customHeight="1" x14ac:dyDescent="0.15">
      <c r="A4" s="516" t="s">
        <v>30</v>
      </c>
      <c r="B4" s="517"/>
      <c r="C4" s="517"/>
      <c r="D4" s="517"/>
      <c r="E4" s="517"/>
      <c r="F4" s="517"/>
      <c r="G4" s="490" t="s">
        <v>480</v>
      </c>
      <c r="H4" s="491"/>
      <c r="I4" s="491"/>
      <c r="J4" s="491"/>
      <c r="K4" s="491"/>
      <c r="L4" s="491"/>
      <c r="M4" s="491"/>
      <c r="N4" s="491"/>
      <c r="O4" s="491"/>
      <c r="P4" s="491"/>
      <c r="Q4" s="491"/>
      <c r="R4" s="491"/>
      <c r="S4" s="491"/>
      <c r="T4" s="491"/>
      <c r="U4" s="491"/>
      <c r="V4" s="491"/>
      <c r="W4" s="491"/>
      <c r="X4" s="492"/>
      <c r="Y4" s="493" t="s">
        <v>1</v>
      </c>
      <c r="Z4" s="494"/>
      <c r="AA4" s="494"/>
      <c r="AB4" s="494"/>
      <c r="AC4" s="494"/>
      <c r="AD4" s="495"/>
      <c r="AE4" s="496" t="s">
        <v>473</v>
      </c>
      <c r="AF4" s="496"/>
      <c r="AG4" s="496"/>
      <c r="AH4" s="496"/>
      <c r="AI4" s="496"/>
      <c r="AJ4" s="496"/>
      <c r="AK4" s="496"/>
      <c r="AL4" s="496"/>
      <c r="AM4" s="496"/>
      <c r="AN4" s="496"/>
      <c r="AO4" s="496"/>
      <c r="AP4" s="497"/>
      <c r="AQ4" s="498" t="s">
        <v>2</v>
      </c>
      <c r="AR4" s="494"/>
      <c r="AS4" s="494"/>
      <c r="AT4" s="494"/>
      <c r="AU4" s="494"/>
      <c r="AV4" s="494"/>
      <c r="AW4" s="494"/>
      <c r="AX4" s="499"/>
    </row>
    <row r="5" spans="1:50" ht="30" customHeight="1" x14ac:dyDescent="0.15">
      <c r="A5" s="500" t="s">
        <v>93</v>
      </c>
      <c r="B5" s="501"/>
      <c r="C5" s="501"/>
      <c r="D5" s="501"/>
      <c r="E5" s="501"/>
      <c r="F5" s="502"/>
      <c r="G5" s="325" t="s">
        <v>207</v>
      </c>
      <c r="H5" s="326"/>
      <c r="I5" s="326"/>
      <c r="J5" s="326"/>
      <c r="K5" s="326"/>
      <c r="L5" s="326"/>
      <c r="M5" s="327" t="s">
        <v>92</v>
      </c>
      <c r="N5" s="328"/>
      <c r="O5" s="328"/>
      <c r="P5" s="328"/>
      <c r="Q5" s="328"/>
      <c r="R5" s="329"/>
      <c r="S5" s="330" t="s">
        <v>157</v>
      </c>
      <c r="T5" s="326"/>
      <c r="U5" s="326"/>
      <c r="V5" s="326"/>
      <c r="W5" s="326"/>
      <c r="X5" s="331"/>
      <c r="Y5" s="507" t="s">
        <v>3</v>
      </c>
      <c r="Z5" s="508"/>
      <c r="AA5" s="508"/>
      <c r="AB5" s="508"/>
      <c r="AC5" s="508"/>
      <c r="AD5" s="509"/>
      <c r="AE5" s="510" t="s">
        <v>474</v>
      </c>
      <c r="AF5" s="511"/>
      <c r="AG5" s="511"/>
      <c r="AH5" s="511"/>
      <c r="AI5" s="511"/>
      <c r="AJ5" s="511"/>
      <c r="AK5" s="511"/>
      <c r="AL5" s="511"/>
      <c r="AM5" s="511"/>
      <c r="AN5" s="511"/>
      <c r="AO5" s="511"/>
      <c r="AP5" s="512"/>
      <c r="AQ5" s="513" t="s">
        <v>472</v>
      </c>
      <c r="AR5" s="514"/>
      <c r="AS5" s="514"/>
      <c r="AT5" s="514"/>
      <c r="AU5" s="514"/>
      <c r="AV5" s="514"/>
      <c r="AW5" s="514"/>
      <c r="AX5" s="515"/>
    </row>
    <row r="6" spans="1:50" ht="39"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516</v>
      </c>
      <c r="AF6" s="525"/>
      <c r="AG6" s="525"/>
      <c r="AH6" s="525"/>
      <c r="AI6" s="525"/>
      <c r="AJ6" s="525"/>
      <c r="AK6" s="525"/>
      <c r="AL6" s="525"/>
      <c r="AM6" s="525"/>
      <c r="AN6" s="525"/>
      <c r="AO6" s="525"/>
      <c r="AP6" s="525"/>
      <c r="AQ6" s="124"/>
      <c r="AR6" s="124"/>
      <c r="AS6" s="124"/>
      <c r="AT6" s="124"/>
      <c r="AU6" s="124"/>
      <c r="AV6" s="124"/>
      <c r="AW6" s="124"/>
      <c r="AX6" s="526"/>
    </row>
    <row r="7" spans="1:50" ht="49.5" customHeight="1" x14ac:dyDescent="0.15">
      <c r="A7" s="447" t="s">
        <v>25</v>
      </c>
      <c r="B7" s="448"/>
      <c r="C7" s="448"/>
      <c r="D7" s="448"/>
      <c r="E7" s="448"/>
      <c r="F7" s="448"/>
      <c r="G7" s="449" t="s">
        <v>476</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481</v>
      </c>
      <c r="AF7" s="454"/>
      <c r="AG7" s="454"/>
      <c r="AH7" s="454"/>
      <c r="AI7" s="454"/>
      <c r="AJ7" s="454"/>
      <c r="AK7" s="454"/>
      <c r="AL7" s="454"/>
      <c r="AM7" s="454"/>
      <c r="AN7" s="454"/>
      <c r="AO7" s="454"/>
      <c r="AP7" s="454"/>
      <c r="AQ7" s="454"/>
      <c r="AR7" s="454"/>
      <c r="AS7" s="454"/>
      <c r="AT7" s="454"/>
      <c r="AU7" s="454"/>
      <c r="AV7" s="454"/>
      <c r="AW7" s="454"/>
      <c r="AX7" s="455"/>
    </row>
    <row r="8" spans="1:50" ht="35.25"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7" t="s">
        <v>79</v>
      </c>
      <c r="Z8" s="527"/>
      <c r="AA8" s="527"/>
      <c r="AB8" s="527"/>
      <c r="AC8" s="527"/>
      <c r="AD8" s="527"/>
      <c r="AE8" s="482" t="str">
        <f>入力規則等!K13</f>
        <v>経済協力</v>
      </c>
      <c r="AF8" s="483"/>
      <c r="AG8" s="483"/>
      <c r="AH8" s="483"/>
      <c r="AI8" s="483"/>
      <c r="AJ8" s="483"/>
      <c r="AK8" s="483"/>
      <c r="AL8" s="483"/>
      <c r="AM8" s="483"/>
      <c r="AN8" s="483"/>
      <c r="AO8" s="483"/>
      <c r="AP8" s="483"/>
      <c r="AQ8" s="483"/>
      <c r="AR8" s="483"/>
      <c r="AS8" s="483"/>
      <c r="AT8" s="483"/>
      <c r="AU8" s="483"/>
      <c r="AV8" s="483"/>
      <c r="AW8" s="483"/>
      <c r="AX8" s="484"/>
    </row>
    <row r="9" spans="1:50" ht="58.5" customHeight="1" x14ac:dyDescent="0.15">
      <c r="A9" s="456" t="s">
        <v>26</v>
      </c>
      <c r="B9" s="457"/>
      <c r="C9" s="457"/>
      <c r="D9" s="457"/>
      <c r="E9" s="457"/>
      <c r="F9" s="457"/>
      <c r="G9" s="485" t="s">
        <v>482</v>
      </c>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7"/>
    </row>
    <row r="10" spans="1:50" ht="97.5" customHeight="1" x14ac:dyDescent="0.15">
      <c r="A10" s="456" t="s">
        <v>36</v>
      </c>
      <c r="B10" s="457"/>
      <c r="C10" s="457"/>
      <c r="D10" s="457"/>
      <c r="E10" s="457"/>
      <c r="F10" s="457"/>
      <c r="G10" s="485" t="s">
        <v>483</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7"/>
    </row>
    <row r="11" spans="1:50" ht="33.75" customHeight="1" x14ac:dyDescent="0.15">
      <c r="A11" s="456" t="s">
        <v>6</v>
      </c>
      <c r="B11" s="457"/>
      <c r="C11" s="457"/>
      <c r="D11" s="457"/>
      <c r="E11" s="457"/>
      <c r="F11" s="458"/>
      <c r="G11" s="504" t="str">
        <f>入力規則等!P10</f>
        <v>その他</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101</v>
      </c>
      <c r="Q13" s="72"/>
      <c r="R13" s="72"/>
      <c r="S13" s="72"/>
      <c r="T13" s="72"/>
      <c r="U13" s="72"/>
      <c r="V13" s="73"/>
      <c r="W13" s="71">
        <v>101</v>
      </c>
      <c r="X13" s="72"/>
      <c r="Y13" s="72"/>
      <c r="Z13" s="72"/>
      <c r="AA13" s="72"/>
      <c r="AB13" s="72"/>
      <c r="AC13" s="73"/>
      <c r="AD13" s="71">
        <v>100</v>
      </c>
      <c r="AE13" s="72"/>
      <c r="AF13" s="72"/>
      <c r="AG13" s="72"/>
      <c r="AH13" s="72"/>
      <c r="AI13" s="72"/>
      <c r="AJ13" s="73"/>
      <c r="AK13" s="71">
        <v>114</v>
      </c>
      <c r="AL13" s="72"/>
      <c r="AM13" s="72"/>
      <c r="AN13" s="72"/>
      <c r="AO13" s="72"/>
      <c r="AP13" s="72"/>
      <c r="AQ13" s="73"/>
      <c r="AR13" s="664"/>
      <c r="AS13" s="665"/>
      <c r="AT13" s="665"/>
      <c r="AU13" s="665"/>
      <c r="AV13" s="665"/>
      <c r="AW13" s="665"/>
      <c r="AX13" s="666"/>
    </row>
    <row r="14" spans="1:50" ht="21" customHeight="1" x14ac:dyDescent="0.15">
      <c r="A14" s="462"/>
      <c r="B14" s="463"/>
      <c r="C14" s="463"/>
      <c r="D14" s="463"/>
      <c r="E14" s="463"/>
      <c r="F14" s="464"/>
      <c r="G14" s="475"/>
      <c r="H14" s="476"/>
      <c r="I14" s="342" t="s">
        <v>9</v>
      </c>
      <c r="J14" s="470"/>
      <c r="K14" s="470"/>
      <c r="L14" s="470"/>
      <c r="M14" s="470"/>
      <c r="N14" s="470"/>
      <c r="O14" s="471"/>
      <c r="P14" s="71" t="s">
        <v>478</v>
      </c>
      <c r="Q14" s="72"/>
      <c r="R14" s="72"/>
      <c r="S14" s="72"/>
      <c r="T14" s="72"/>
      <c r="U14" s="72"/>
      <c r="V14" s="73"/>
      <c r="W14" s="71" t="s">
        <v>478</v>
      </c>
      <c r="X14" s="72"/>
      <c r="Y14" s="72"/>
      <c r="Z14" s="72"/>
      <c r="AA14" s="72"/>
      <c r="AB14" s="72"/>
      <c r="AC14" s="73"/>
      <c r="AD14" s="71" t="s">
        <v>478</v>
      </c>
      <c r="AE14" s="72"/>
      <c r="AF14" s="72"/>
      <c r="AG14" s="72"/>
      <c r="AH14" s="72"/>
      <c r="AI14" s="72"/>
      <c r="AJ14" s="73"/>
      <c r="AK14" s="71"/>
      <c r="AL14" s="72"/>
      <c r="AM14" s="72"/>
      <c r="AN14" s="72"/>
      <c r="AO14" s="72"/>
      <c r="AP14" s="72"/>
      <c r="AQ14" s="73"/>
      <c r="AR14" s="662"/>
      <c r="AS14" s="662"/>
      <c r="AT14" s="662"/>
      <c r="AU14" s="662"/>
      <c r="AV14" s="662"/>
      <c r="AW14" s="662"/>
      <c r="AX14" s="663"/>
    </row>
    <row r="15" spans="1:50" ht="21" customHeight="1" x14ac:dyDescent="0.15">
      <c r="A15" s="462"/>
      <c r="B15" s="463"/>
      <c r="C15" s="463"/>
      <c r="D15" s="463"/>
      <c r="E15" s="463"/>
      <c r="F15" s="464"/>
      <c r="G15" s="475"/>
      <c r="H15" s="476"/>
      <c r="I15" s="342" t="s">
        <v>62</v>
      </c>
      <c r="J15" s="343"/>
      <c r="K15" s="343"/>
      <c r="L15" s="343"/>
      <c r="M15" s="343"/>
      <c r="N15" s="343"/>
      <c r="O15" s="344"/>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c r="AS15" s="72"/>
      <c r="AT15" s="72"/>
      <c r="AU15" s="72"/>
      <c r="AV15" s="72"/>
      <c r="AW15" s="72"/>
      <c r="AX15" s="661"/>
    </row>
    <row r="16" spans="1:50" ht="21" customHeight="1" x14ac:dyDescent="0.15">
      <c r="A16" s="462"/>
      <c r="B16" s="463"/>
      <c r="C16" s="463"/>
      <c r="D16" s="463"/>
      <c r="E16" s="463"/>
      <c r="F16" s="464"/>
      <c r="G16" s="475"/>
      <c r="H16" s="476"/>
      <c r="I16" s="342" t="s">
        <v>63</v>
      </c>
      <c r="J16" s="343"/>
      <c r="K16" s="343"/>
      <c r="L16" s="343"/>
      <c r="M16" s="343"/>
      <c r="N16" s="343"/>
      <c r="O16" s="344"/>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101</v>
      </c>
      <c r="Q18" s="316"/>
      <c r="R18" s="316"/>
      <c r="S18" s="316"/>
      <c r="T18" s="316"/>
      <c r="U18" s="316"/>
      <c r="V18" s="317"/>
      <c r="W18" s="315">
        <f>SUM(W13:AC17)</f>
        <v>101</v>
      </c>
      <c r="X18" s="316"/>
      <c r="Y18" s="316"/>
      <c r="Z18" s="316"/>
      <c r="AA18" s="316"/>
      <c r="AB18" s="316"/>
      <c r="AC18" s="317"/>
      <c r="AD18" s="315">
        <f t="shared" ref="AD18" si="0">SUM(AD13:AJ17)</f>
        <v>100</v>
      </c>
      <c r="AE18" s="316"/>
      <c r="AF18" s="316"/>
      <c r="AG18" s="316"/>
      <c r="AH18" s="316"/>
      <c r="AI18" s="316"/>
      <c r="AJ18" s="317"/>
      <c r="AK18" s="315">
        <f t="shared" ref="AK18" si="1">SUM(AK13:AQ17)</f>
        <v>114</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101</v>
      </c>
      <c r="Q19" s="72"/>
      <c r="R19" s="72"/>
      <c r="S19" s="72"/>
      <c r="T19" s="72"/>
      <c r="U19" s="72"/>
      <c r="V19" s="73"/>
      <c r="W19" s="71">
        <v>101</v>
      </c>
      <c r="X19" s="72"/>
      <c r="Y19" s="72"/>
      <c r="Z19" s="72"/>
      <c r="AA19" s="72"/>
      <c r="AB19" s="72"/>
      <c r="AC19" s="73"/>
      <c r="AD19" s="71">
        <v>100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30</v>
      </c>
      <c r="AV22" s="110"/>
      <c r="AW22" s="108" t="s">
        <v>362</v>
      </c>
      <c r="AX22" s="109"/>
    </row>
    <row r="23" spans="1:50" ht="22.5" customHeight="1" x14ac:dyDescent="0.15">
      <c r="A23" s="217"/>
      <c r="B23" s="215"/>
      <c r="C23" s="215"/>
      <c r="D23" s="215"/>
      <c r="E23" s="215"/>
      <c r="F23" s="216"/>
      <c r="G23" s="321" t="s">
        <v>503</v>
      </c>
      <c r="H23" s="288"/>
      <c r="I23" s="288"/>
      <c r="J23" s="288"/>
      <c r="K23" s="288"/>
      <c r="L23" s="288"/>
      <c r="M23" s="288"/>
      <c r="N23" s="288"/>
      <c r="O23" s="289"/>
      <c r="P23" s="213" t="s">
        <v>502</v>
      </c>
      <c r="Q23" s="195"/>
      <c r="R23" s="195"/>
      <c r="S23" s="195"/>
      <c r="T23" s="195"/>
      <c r="U23" s="195"/>
      <c r="V23" s="195"/>
      <c r="W23" s="195"/>
      <c r="X23" s="196"/>
      <c r="Y23" s="293" t="s">
        <v>14</v>
      </c>
      <c r="Z23" s="294"/>
      <c r="AA23" s="295"/>
      <c r="AB23" s="657" t="s">
        <v>509</v>
      </c>
      <c r="AC23" s="296"/>
      <c r="AD23" s="296"/>
      <c r="AE23" s="93">
        <v>91</v>
      </c>
      <c r="AF23" s="94"/>
      <c r="AG23" s="94"/>
      <c r="AH23" s="94"/>
      <c r="AI23" s="95"/>
      <c r="AJ23" s="93" t="s">
        <v>505</v>
      </c>
      <c r="AK23" s="94"/>
      <c r="AL23" s="94"/>
      <c r="AM23" s="94"/>
      <c r="AN23" s="95"/>
      <c r="AO23" s="93">
        <v>91</v>
      </c>
      <c r="AP23" s="94"/>
      <c r="AQ23" s="94"/>
      <c r="AR23" s="94"/>
      <c r="AS23" s="95"/>
      <c r="AT23" s="227"/>
      <c r="AU23" s="227"/>
      <c r="AV23" s="227"/>
      <c r="AW23" s="227"/>
      <c r="AX23" s="228"/>
    </row>
    <row r="24" spans="1:50" ht="22.5"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509</v>
      </c>
      <c r="AC24" s="286"/>
      <c r="AD24" s="286"/>
      <c r="AE24" s="93">
        <v>194</v>
      </c>
      <c r="AF24" s="94"/>
      <c r="AG24" s="94"/>
      <c r="AH24" s="94"/>
      <c r="AI24" s="95"/>
      <c r="AJ24" s="93" t="s">
        <v>506</v>
      </c>
      <c r="AK24" s="94"/>
      <c r="AL24" s="94"/>
      <c r="AM24" s="94"/>
      <c r="AN24" s="95"/>
      <c r="AO24" s="93">
        <v>194</v>
      </c>
      <c r="AP24" s="94"/>
      <c r="AQ24" s="94"/>
      <c r="AR24" s="94"/>
      <c r="AS24" s="95"/>
      <c r="AT24" s="93">
        <v>194</v>
      </c>
      <c r="AU24" s="94"/>
      <c r="AV24" s="94"/>
      <c r="AW24" s="94"/>
      <c r="AX24" s="96"/>
    </row>
    <row r="25" spans="1:50" ht="36.75" customHeight="1" x14ac:dyDescent="0.15">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366</v>
      </c>
      <c r="AC25" s="264"/>
      <c r="AD25" s="264"/>
      <c r="AE25" s="93">
        <f>AE23/AE24*100</f>
        <v>46.907216494845358</v>
      </c>
      <c r="AF25" s="94"/>
      <c r="AG25" s="94"/>
      <c r="AH25" s="94"/>
      <c r="AI25" s="95"/>
      <c r="AJ25" s="93"/>
      <c r="AK25" s="94"/>
      <c r="AL25" s="94"/>
      <c r="AM25" s="94"/>
      <c r="AN25" s="95"/>
      <c r="AO25" s="93">
        <f>AO23/AO24*100</f>
        <v>46.907216494845358</v>
      </c>
      <c r="AP25" s="94"/>
      <c r="AQ25" s="94"/>
      <c r="AR25" s="94"/>
      <c r="AS25" s="95"/>
      <c r="AT25" s="268"/>
      <c r="AU25" s="269"/>
      <c r="AV25" s="269"/>
      <c r="AW25" s="269"/>
      <c r="AX25" s="270"/>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362</v>
      </c>
      <c r="AX27" s="109"/>
    </row>
    <row r="28" spans="1:50" ht="22.5" hidden="1" customHeight="1" x14ac:dyDescent="0.15">
      <c r="A28" s="217"/>
      <c r="B28" s="215"/>
      <c r="C28" s="215"/>
      <c r="D28" s="215"/>
      <c r="E28" s="215"/>
      <c r="F28" s="216"/>
      <c r="G28" s="321"/>
      <c r="H28" s="288"/>
      <c r="I28" s="288"/>
      <c r="J28" s="288"/>
      <c r="K28" s="288"/>
      <c r="L28" s="288"/>
      <c r="M28" s="288"/>
      <c r="N28" s="288"/>
      <c r="O28" s="289"/>
      <c r="P28" s="213"/>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362</v>
      </c>
      <c r="AX32" s="109"/>
    </row>
    <row r="33" spans="1:50" ht="22.5" hidden="1" customHeight="1" x14ac:dyDescent="0.15">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362</v>
      </c>
      <c r="AX37" s="109"/>
    </row>
    <row r="38" spans="1:50" ht="22.5" hidden="1" customHeight="1" x14ac:dyDescent="0.15">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362</v>
      </c>
      <c r="AX42" s="109"/>
    </row>
    <row r="43" spans="1:50" ht="22.5" hidden="1" customHeight="1" x14ac:dyDescent="0.15">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5" t="s">
        <v>320</v>
      </c>
      <c r="B47" s="682" t="s">
        <v>317</v>
      </c>
      <c r="C47" s="237"/>
      <c r="D47" s="237"/>
      <c r="E47" s="237"/>
      <c r="F47" s="238"/>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5"/>
      <c r="B48" s="682"/>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2"/>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15">
      <c r="A50" s="235"/>
      <c r="B50" s="682"/>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15">
      <c r="A51" s="235"/>
      <c r="B51" s="683"/>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362</v>
      </c>
      <c r="AX53" s="109"/>
    </row>
    <row r="54" spans="1:50" ht="22.5" hidden="1" customHeight="1" x14ac:dyDescent="0.15">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8"/>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5"/>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362</v>
      </c>
      <c r="AX58" s="109"/>
    </row>
    <row r="59" spans="1:50" ht="22.5" hidden="1" customHeight="1" x14ac:dyDescent="0.15">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362</v>
      </c>
      <c r="AX63" s="109"/>
    </row>
    <row r="64" spans="1:50" ht="22.5" hidden="1" customHeight="1" x14ac:dyDescent="0.15">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x14ac:dyDescent="0.15">
      <c r="A68" s="185"/>
      <c r="B68" s="186"/>
      <c r="C68" s="186"/>
      <c r="D68" s="186"/>
      <c r="E68" s="186"/>
      <c r="F68" s="187"/>
      <c r="G68" s="213" t="s">
        <v>485</v>
      </c>
      <c r="H68" s="195"/>
      <c r="I68" s="195"/>
      <c r="J68" s="195"/>
      <c r="K68" s="195"/>
      <c r="L68" s="195"/>
      <c r="M68" s="195"/>
      <c r="N68" s="195"/>
      <c r="O68" s="195"/>
      <c r="P68" s="195"/>
      <c r="Q68" s="195"/>
      <c r="R68" s="195"/>
      <c r="S68" s="195"/>
      <c r="T68" s="195"/>
      <c r="U68" s="195"/>
      <c r="V68" s="195"/>
      <c r="W68" s="195"/>
      <c r="X68" s="196"/>
      <c r="Y68" s="332" t="s">
        <v>66</v>
      </c>
      <c r="Z68" s="333"/>
      <c r="AA68" s="334"/>
      <c r="AB68" s="202" t="s">
        <v>504</v>
      </c>
      <c r="AC68" s="203"/>
      <c r="AD68" s="204"/>
      <c r="AE68" s="93">
        <v>0</v>
      </c>
      <c r="AF68" s="94"/>
      <c r="AG68" s="94"/>
      <c r="AH68" s="94"/>
      <c r="AI68" s="95"/>
      <c r="AJ68" s="93">
        <v>2</v>
      </c>
      <c r="AK68" s="94"/>
      <c r="AL68" s="94"/>
      <c r="AM68" s="94"/>
      <c r="AN68" s="95"/>
      <c r="AO68" s="93">
        <v>0</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510</v>
      </c>
      <c r="AC69" s="211"/>
      <c r="AD69" s="212"/>
      <c r="AE69" s="93">
        <v>2</v>
      </c>
      <c r="AF69" s="94"/>
      <c r="AG69" s="94"/>
      <c r="AH69" s="94"/>
      <c r="AI69" s="95"/>
      <c r="AJ69" s="93">
        <v>2</v>
      </c>
      <c r="AK69" s="94"/>
      <c r="AL69" s="94"/>
      <c r="AM69" s="94"/>
      <c r="AN69" s="95"/>
      <c r="AO69" s="93">
        <v>2</v>
      </c>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213"/>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507</v>
      </c>
      <c r="H83" s="144"/>
      <c r="I83" s="144"/>
      <c r="J83" s="144"/>
      <c r="K83" s="144"/>
      <c r="L83" s="144"/>
      <c r="M83" s="144"/>
      <c r="N83" s="144"/>
      <c r="O83" s="144"/>
      <c r="P83" s="144"/>
      <c r="Q83" s="144"/>
      <c r="R83" s="144"/>
      <c r="S83" s="144"/>
      <c r="T83" s="144"/>
      <c r="U83" s="144"/>
      <c r="V83" s="144"/>
      <c r="W83" s="144"/>
      <c r="X83" s="144"/>
      <c r="Y83" s="146" t="s">
        <v>17</v>
      </c>
      <c r="Z83" s="147"/>
      <c r="AA83" s="148"/>
      <c r="AB83" s="181" t="s">
        <v>514</v>
      </c>
      <c r="AC83" s="150"/>
      <c r="AD83" s="151"/>
      <c r="AE83" s="152">
        <v>1.1000000000000001</v>
      </c>
      <c r="AF83" s="153"/>
      <c r="AG83" s="153"/>
      <c r="AH83" s="153"/>
      <c r="AI83" s="153"/>
      <c r="AJ83" s="152" t="s">
        <v>506</v>
      </c>
      <c r="AK83" s="153"/>
      <c r="AL83" s="153"/>
      <c r="AM83" s="153"/>
      <c r="AN83" s="153"/>
      <c r="AO83" s="152">
        <v>1.1000000000000001</v>
      </c>
      <c r="AP83" s="153"/>
      <c r="AQ83" s="153"/>
      <c r="AR83" s="153"/>
      <c r="AS83" s="153"/>
      <c r="AT83" s="93">
        <v>0.58699999999999997</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508</v>
      </c>
      <c r="AC84" s="158"/>
      <c r="AD84" s="159"/>
      <c r="AE84" s="157" t="s">
        <v>512</v>
      </c>
      <c r="AF84" s="158"/>
      <c r="AG84" s="158"/>
      <c r="AH84" s="158"/>
      <c r="AI84" s="159"/>
      <c r="AJ84" s="157" t="s">
        <v>505</v>
      </c>
      <c r="AK84" s="158"/>
      <c r="AL84" s="158"/>
      <c r="AM84" s="158"/>
      <c r="AN84" s="159"/>
      <c r="AO84" s="157" t="s">
        <v>513</v>
      </c>
      <c r="AP84" s="158"/>
      <c r="AQ84" s="158"/>
      <c r="AR84" s="158"/>
      <c r="AS84" s="159"/>
      <c r="AT84" s="157" t="s">
        <v>515</v>
      </c>
      <c r="AU84" s="158"/>
      <c r="AV84" s="158"/>
      <c r="AW84" s="158"/>
      <c r="AX84" s="159"/>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484</v>
      </c>
      <c r="D98" s="413"/>
      <c r="E98" s="413"/>
      <c r="F98" s="413"/>
      <c r="G98" s="413"/>
      <c r="H98" s="413"/>
      <c r="I98" s="413"/>
      <c r="J98" s="413"/>
      <c r="K98" s="414"/>
      <c r="L98" s="71">
        <v>114</v>
      </c>
      <c r="M98" s="72"/>
      <c r="N98" s="72"/>
      <c r="O98" s="72"/>
      <c r="P98" s="72"/>
      <c r="Q98" s="73"/>
      <c r="R98" s="71"/>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9"/>
      <c r="B104" s="380"/>
      <c r="C104" s="369" t="s">
        <v>22</v>
      </c>
      <c r="D104" s="370"/>
      <c r="E104" s="370"/>
      <c r="F104" s="370"/>
      <c r="G104" s="370"/>
      <c r="H104" s="370"/>
      <c r="I104" s="370"/>
      <c r="J104" s="370"/>
      <c r="K104" s="371"/>
      <c r="L104" s="372">
        <f>SUM(L98:Q103)</f>
        <v>114</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26.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477</v>
      </c>
      <c r="AE108" s="603"/>
      <c r="AF108" s="603"/>
      <c r="AG108" s="599" t="s">
        <v>488</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477</v>
      </c>
      <c r="AE109" s="441"/>
      <c r="AF109" s="441"/>
      <c r="AG109" s="303" t="s">
        <v>486</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477</v>
      </c>
      <c r="AE110" s="584"/>
      <c r="AF110" s="584"/>
      <c r="AG110" s="528" t="s">
        <v>489</v>
      </c>
      <c r="AH110" s="197"/>
      <c r="AI110" s="197"/>
      <c r="AJ110" s="197"/>
      <c r="AK110" s="197"/>
      <c r="AL110" s="197"/>
      <c r="AM110" s="197"/>
      <c r="AN110" s="197"/>
      <c r="AO110" s="197"/>
      <c r="AP110" s="197"/>
      <c r="AQ110" s="197"/>
      <c r="AR110" s="197"/>
      <c r="AS110" s="197"/>
      <c r="AT110" s="197"/>
      <c r="AU110" s="197"/>
      <c r="AV110" s="197"/>
      <c r="AW110" s="197"/>
      <c r="AX110" s="529"/>
    </row>
    <row r="111" spans="1:50" ht="19.350000000000001"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477</v>
      </c>
      <c r="AE111" s="437"/>
      <c r="AF111" s="437"/>
      <c r="AG111" s="300" t="s">
        <v>511</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487</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6"/>
      <c r="B113" s="587"/>
      <c r="C113" s="503"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477</v>
      </c>
      <c r="AE113" s="441"/>
      <c r="AF113" s="441"/>
      <c r="AG113" s="530" t="s">
        <v>490</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487</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89"/>
      <c r="AD115" s="440" t="s">
        <v>477</v>
      </c>
      <c r="AE115" s="441"/>
      <c r="AF115" s="441"/>
      <c r="AG115" s="530" t="s">
        <v>491</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89"/>
      <c r="AD116" s="631" t="s">
        <v>487</v>
      </c>
      <c r="AE116" s="632"/>
      <c r="AF116" s="632"/>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477</v>
      </c>
      <c r="AE117" s="584"/>
      <c r="AF117" s="593"/>
      <c r="AG117" s="597" t="s">
        <v>492</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30"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477</v>
      </c>
      <c r="AE118" s="437"/>
      <c r="AF118" s="636"/>
      <c r="AG118" s="530" t="s">
        <v>493</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477</v>
      </c>
      <c r="AE119" s="605"/>
      <c r="AF119" s="605"/>
      <c r="AG119" s="530" t="s">
        <v>493</v>
      </c>
      <c r="AH119" s="304"/>
      <c r="AI119" s="304"/>
      <c r="AJ119" s="304"/>
      <c r="AK119" s="304"/>
      <c r="AL119" s="304"/>
      <c r="AM119" s="304"/>
      <c r="AN119" s="304"/>
      <c r="AO119" s="304"/>
      <c r="AP119" s="304"/>
      <c r="AQ119" s="304"/>
      <c r="AR119" s="304"/>
      <c r="AS119" s="304"/>
      <c r="AT119" s="304"/>
      <c r="AU119" s="304"/>
      <c r="AV119" s="304"/>
      <c r="AW119" s="304"/>
      <c r="AX119" s="305"/>
    </row>
    <row r="120" spans="1:64" ht="30"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477</v>
      </c>
      <c r="AE120" s="441"/>
      <c r="AF120" s="441"/>
      <c r="AG120" s="530" t="s">
        <v>494</v>
      </c>
      <c r="AH120" s="304"/>
      <c r="AI120" s="304"/>
      <c r="AJ120" s="304"/>
      <c r="AK120" s="304"/>
      <c r="AL120" s="304"/>
      <c r="AM120" s="304"/>
      <c r="AN120" s="304"/>
      <c r="AO120" s="304"/>
      <c r="AP120" s="304"/>
      <c r="AQ120" s="304"/>
      <c r="AR120" s="304"/>
      <c r="AS120" s="304"/>
      <c r="AT120" s="304"/>
      <c r="AU120" s="304"/>
      <c r="AV120" s="304"/>
      <c r="AW120" s="304"/>
      <c r="AX120" s="305"/>
    </row>
    <row r="121" spans="1:64" ht="30"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477</v>
      </c>
      <c r="AE121" s="441"/>
      <c r="AF121" s="441"/>
      <c r="AG121" s="528" t="s">
        <v>495</v>
      </c>
      <c r="AH121" s="197"/>
      <c r="AI121" s="197"/>
      <c r="AJ121" s="197"/>
      <c r="AK121" s="197"/>
      <c r="AL121" s="197"/>
      <c r="AM121" s="197"/>
      <c r="AN121" s="197"/>
      <c r="AO121" s="197"/>
      <c r="AP121" s="197"/>
      <c r="AQ121" s="197"/>
      <c r="AR121" s="197"/>
      <c r="AS121" s="197"/>
      <c r="AT121" s="197"/>
      <c r="AU121" s="197"/>
      <c r="AV121" s="197"/>
      <c r="AW121" s="197"/>
      <c r="AX121" s="529"/>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487</v>
      </c>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29"/>
    </row>
    <row r="126" spans="1:64" ht="57" customHeight="1" x14ac:dyDescent="0.15">
      <c r="A126" s="548" t="s">
        <v>58</v>
      </c>
      <c r="B126" s="549"/>
      <c r="C126" s="391" t="s">
        <v>64</v>
      </c>
      <c r="D126" s="571"/>
      <c r="E126" s="571"/>
      <c r="F126" s="572"/>
      <c r="G126" s="542" t="s">
        <v>496</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497</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9.5"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87.75" customHeight="1" thickBot="1" x14ac:dyDescent="0.2">
      <c r="A131" s="545" t="s">
        <v>359</v>
      </c>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t="s">
        <v>358</v>
      </c>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44.2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v>36</v>
      </c>
      <c r="H137" s="418"/>
      <c r="I137" s="418"/>
      <c r="J137" s="418"/>
      <c r="K137" s="418"/>
      <c r="L137" s="418"/>
      <c r="M137" s="418"/>
      <c r="N137" s="418"/>
      <c r="O137" s="418"/>
      <c r="P137" s="419"/>
      <c r="Q137" s="404" t="s">
        <v>225</v>
      </c>
      <c r="R137" s="404"/>
      <c r="S137" s="404"/>
      <c r="T137" s="404"/>
      <c r="U137" s="404"/>
      <c r="V137" s="404"/>
      <c r="W137" s="417">
        <v>27</v>
      </c>
      <c r="X137" s="418"/>
      <c r="Y137" s="418"/>
      <c r="Z137" s="418"/>
      <c r="AA137" s="418"/>
      <c r="AB137" s="418"/>
      <c r="AC137" s="418"/>
      <c r="AD137" s="418"/>
      <c r="AE137" s="418"/>
      <c r="AF137" s="419"/>
      <c r="AG137" s="404" t="s">
        <v>226</v>
      </c>
      <c r="AH137" s="404"/>
      <c r="AI137" s="404"/>
      <c r="AJ137" s="404"/>
      <c r="AK137" s="404"/>
      <c r="AL137" s="404"/>
      <c r="AM137" s="400">
        <v>47</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215</v>
      </c>
      <c r="H138" s="421"/>
      <c r="I138" s="421"/>
      <c r="J138" s="421"/>
      <c r="K138" s="421"/>
      <c r="L138" s="421"/>
      <c r="M138" s="421"/>
      <c r="N138" s="421"/>
      <c r="O138" s="421"/>
      <c r="P138" s="422"/>
      <c r="Q138" s="406" t="s">
        <v>228</v>
      </c>
      <c r="R138" s="406"/>
      <c r="S138" s="406"/>
      <c r="T138" s="406"/>
      <c r="U138" s="406"/>
      <c r="V138" s="406"/>
      <c r="W138" s="420">
        <v>210</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7.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7.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7.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7.2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7.25"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7.2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372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466</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t="s">
        <v>499</v>
      </c>
      <c r="H180" s="98"/>
      <c r="I180" s="98"/>
      <c r="J180" s="98"/>
      <c r="K180" s="99"/>
      <c r="L180" s="100" t="s">
        <v>498</v>
      </c>
      <c r="M180" s="101"/>
      <c r="N180" s="101"/>
      <c r="O180" s="101"/>
      <c r="P180" s="101"/>
      <c r="Q180" s="101"/>
      <c r="R180" s="101"/>
      <c r="S180" s="101"/>
      <c r="T180" s="101"/>
      <c r="U180" s="101"/>
      <c r="V180" s="101"/>
      <c r="W180" s="101"/>
      <c r="X180" s="102"/>
      <c r="Y180" s="103">
        <v>100</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100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7" t="s">
        <v>374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367</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368</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369</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370</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371</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501</v>
      </c>
      <c r="D236" s="113"/>
      <c r="E236" s="113"/>
      <c r="F236" s="113"/>
      <c r="G236" s="113"/>
      <c r="H236" s="113"/>
      <c r="I236" s="113"/>
      <c r="J236" s="113"/>
      <c r="K236" s="113"/>
      <c r="L236" s="113"/>
      <c r="M236" s="117" t="s">
        <v>500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100</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47">
      <formula>IF(RIGHT(TEXT(P14,"0.#"),1)=".",FALSE,TRUE)</formula>
    </cfRule>
    <cfRule type="expression" dxfId="952" priority="548">
      <formula>IF(RIGHT(TEXT(P14,"0.#"),1)=".",TRUE,FALSE)</formula>
    </cfRule>
  </conditionalFormatting>
  <conditionalFormatting sqref="AE23:AI23">
    <cfRule type="expression" dxfId="951" priority="537">
      <formula>IF(RIGHT(TEXT(AE23,"0.#"),1)=".",FALSE,TRUE)</formula>
    </cfRule>
    <cfRule type="expression" dxfId="950" priority="538">
      <formula>IF(RIGHT(TEXT(AE23,"0.#"),1)=".",TRUE,FALSE)</formula>
    </cfRule>
  </conditionalFormatting>
  <conditionalFormatting sqref="AE69:AX69">
    <cfRule type="expression" dxfId="949" priority="469">
      <formula>IF(RIGHT(TEXT(AE69,"0.#"),1)=".",FALSE,TRUE)</formula>
    </cfRule>
    <cfRule type="expression" dxfId="948" priority="470">
      <formula>IF(RIGHT(TEXT(AE69,"0.#"),1)=".",TRUE,FALSE)</formula>
    </cfRule>
  </conditionalFormatting>
  <conditionalFormatting sqref="AE83:AI83">
    <cfRule type="expression" dxfId="947" priority="451">
      <formula>IF(RIGHT(TEXT(AE83,"0.#"),1)=".",FALSE,TRUE)</formula>
    </cfRule>
    <cfRule type="expression" dxfId="946" priority="452">
      <formula>IF(RIGHT(TEXT(AE83,"0.#"),1)=".",TRUE,FALSE)</formula>
    </cfRule>
  </conditionalFormatting>
  <conditionalFormatting sqref="AJ83:AN83 AT83:AX83">
    <cfRule type="expression" dxfId="945" priority="449">
      <formula>IF(RIGHT(TEXT(AJ83,"0.#"),1)=".",FALSE,TRUE)</formula>
    </cfRule>
    <cfRule type="expression" dxfId="944" priority="450">
      <formula>IF(RIGHT(TEXT(AJ83,"0.#"),1)=".",TRUE,FALSE)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P13:AX13 AR15:AX15 P15:AQ17">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N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O25:AS25">
    <cfRule type="expression" dxfId="749" priority="3">
      <formula>IF(AND(AO25&gt;=0, RIGHT(TEXT(AO25,"0.#"),1)&lt;&gt;"."),TRUE,FALSE)</formula>
    </cfRule>
    <cfRule type="expression" dxfId="748" priority="4">
      <formula>IF(AND(AO25&gt;=0, RIGHT(TEXT(AO25,"0.#"),1)="."),TRUE,FALSE)</formula>
    </cfRule>
    <cfRule type="expression" dxfId="747" priority="5">
      <formula>IF(AND(AO25&lt;0, RIGHT(TEXT(AO25,"0.#"),1)&lt;&gt;"."),TRUE,FALSE)</formula>
    </cfRule>
    <cfRule type="expression" dxfId="746" priority="6">
      <formula>IF(AND(AO25&lt;0, RIGHT(TEXT(AO25,"0.#"),1)="."),TRUE,FALSE)</formula>
    </cfRule>
  </conditionalFormatting>
  <conditionalFormatting sqref="AO83:AS83">
    <cfRule type="expression" dxfId="745" priority="1">
      <formula>IF(RIGHT(TEXT(AO83,"0.#"),1)=".",FALSE,TRUE)</formula>
    </cfRule>
    <cfRule type="expression" dxfId="744"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66</xdr:row>
                    <xdr:rowOff>19050</xdr:rowOff>
                  </from>
                  <to>
                    <xdr:col>49</xdr:col>
                    <xdr:colOff>0</xdr:colOff>
                    <xdr:row>66</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229</xdr:row>
                    <xdr:rowOff>180975</xdr:rowOff>
                  </from>
                  <to>
                    <xdr:col>45</xdr:col>
                    <xdr:colOff>19050</xdr:colOff>
                    <xdr:row>230</xdr:row>
                    <xdr:rowOff>133350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496</xdr:row>
                    <xdr:rowOff>180975</xdr:rowOff>
                  </from>
                  <to>
                    <xdr:col>45</xdr:col>
                    <xdr:colOff>19050</xdr:colOff>
                    <xdr:row>497</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468</v>
      </c>
      <c r="AX3" s="109"/>
    </row>
    <row r="4" spans="1:50" ht="22.5" customHeight="1" x14ac:dyDescent="0.15">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469</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362</v>
      </c>
      <c r="AX8" s="109"/>
    </row>
    <row r="9" spans="1:50" ht="22.5" customHeight="1" x14ac:dyDescent="0.15">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362</v>
      </c>
      <c r="AX13" s="109"/>
    </row>
    <row r="14" spans="1:50" ht="22.5" customHeight="1" x14ac:dyDescent="0.15">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362</v>
      </c>
      <c r="AX18" s="109"/>
    </row>
    <row r="19" spans="1:50" ht="22.5" customHeight="1" x14ac:dyDescent="0.15">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470</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471</v>
      </c>
      <c r="AX23" s="109"/>
    </row>
    <row r="24" spans="1:50" ht="22.5" customHeight="1" x14ac:dyDescent="0.15">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470</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468</v>
      </c>
      <c r="AX28" s="109"/>
    </row>
    <row r="29" spans="1:50" ht="22.5" customHeight="1" x14ac:dyDescent="0.15">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469</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471</v>
      </c>
      <c r="AX33" s="109"/>
    </row>
    <row r="34" spans="1:50" ht="22.5" customHeight="1" x14ac:dyDescent="0.15">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470</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471</v>
      </c>
      <c r="AX38" s="109"/>
    </row>
    <row r="39" spans="1:50" ht="22.5" customHeight="1" x14ac:dyDescent="0.15">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470</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471</v>
      </c>
      <c r="AX43" s="109"/>
    </row>
    <row r="44" spans="1:50" ht="22.5" customHeight="1" x14ac:dyDescent="0.15">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470</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468</v>
      </c>
      <c r="AX48" s="109"/>
    </row>
    <row r="49" spans="1:50" ht="22.5" customHeight="1" x14ac:dyDescent="0.15">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469</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7" t="s">
        <v>375</v>
      </c>
      <c r="H2" s="388"/>
      <c r="I2" s="388"/>
      <c r="J2" s="388"/>
      <c r="K2" s="388"/>
      <c r="L2" s="388"/>
      <c r="M2" s="388"/>
      <c r="N2" s="388"/>
      <c r="O2" s="388"/>
      <c r="P2" s="388"/>
      <c r="Q2" s="388"/>
      <c r="R2" s="388"/>
      <c r="S2" s="388"/>
      <c r="T2" s="388"/>
      <c r="U2" s="388"/>
      <c r="V2" s="388"/>
      <c r="W2" s="388"/>
      <c r="X2" s="388"/>
      <c r="Y2" s="388"/>
      <c r="Z2" s="388"/>
      <c r="AA2" s="388"/>
      <c r="AB2" s="389"/>
      <c r="AC2" s="387" t="s">
        <v>465</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7" t="s">
        <v>376</v>
      </c>
      <c r="H15" s="388"/>
      <c r="I15" s="388"/>
      <c r="J15" s="388"/>
      <c r="K15" s="388"/>
      <c r="L15" s="388"/>
      <c r="M15" s="388"/>
      <c r="N15" s="388"/>
      <c r="O15" s="388"/>
      <c r="P15" s="388"/>
      <c r="Q15" s="388"/>
      <c r="R15" s="388"/>
      <c r="S15" s="388"/>
      <c r="T15" s="388"/>
      <c r="U15" s="388"/>
      <c r="V15" s="388"/>
      <c r="W15" s="388"/>
      <c r="X15" s="388"/>
      <c r="Y15" s="388"/>
      <c r="Z15" s="388"/>
      <c r="AA15" s="388"/>
      <c r="AB15" s="389"/>
      <c r="AC15" s="387" t="s">
        <v>377</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7" t="s">
        <v>378</v>
      </c>
      <c r="H28" s="388"/>
      <c r="I28" s="388"/>
      <c r="J28" s="388"/>
      <c r="K28" s="388"/>
      <c r="L28" s="388"/>
      <c r="M28" s="388"/>
      <c r="N28" s="388"/>
      <c r="O28" s="388"/>
      <c r="P28" s="388"/>
      <c r="Q28" s="388"/>
      <c r="R28" s="388"/>
      <c r="S28" s="388"/>
      <c r="T28" s="388"/>
      <c r="U28" s="388"/>
      <c r="V28" s="388"/>
      <c r="W28" s="388"/>
      <c r="X28" s="388"/>
      <c r="Y28" s="388"/>
      <c r="Z28" s="388"/>
      <c r="AA28" s="388"/>
      <c r="AB28" s="389"/>
      <c r="AC28" s="387" t="s">
        <v>379</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7" t="s">
        <v>380</v>
      </c>
      <c r="H41" s="388"/>
      <c r="I41" s="388"/>
      <c r="J41" s="388"/>
      <c r="K41" s="388"/>
      <c r="L41" s="388"/>
      <c r="M41" s="388"/>
      <c r="N41" s="388"/>
      <c r="O41" s="388"/>
      <c r="P41" s="388"/>
      <c r="Q41" s="388"/>
      <c r="R41" s="388"/>
      <c r="S41" s="388"/>
      <c r="T41" s="388"/>
      <c r="U41" s="388"/>
      <c r="V41" s="388"/>
      <c r="W41" s="388"/>
      <c r="X41" s="388"/>
      <c r="Y41" s="388"/>
      <c r="Z41" s="388"/>
      <c r="AA41" s="388"/>
      <c r="AB41" s="389"/>
      <c r="AC41" s="387" t="s">
        <v>381</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7" t="s">
        <v>382</v>
      </c>
      <c r="H55" s="388"/>
      <c r="I55" s="388"/>
      <c r="J55" s="388"/>
      <c r="K55" s="388"/>
      <c r="L55" s="388"/>
      <c r="M55" s="388"/>
      <c r="N55" s="388"/>
      <c r="O55" s="388"/>
      <c r="P55" s="388"/>
      <c r="Q55" s="388"/>
      <c r="R55" s="388"/>
      <c r="S55" s="388"/>
      <c r="T55" s="388"/>
      <c r="U55" s="388"/>
      <c r="V55" s="388"/>
      <c r="W55" s="388"/>
      <c r="X55" s="388"/>
      <c r="Y55" s="388"/>
      <c r="Z55" s="388"/>
      <c r="AA55" s="388"/>
      <c r="AB55" s="389"/>
      <c r="AC55" s="387" t="s">
        <v>383</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7" t="s">
        <v>384</v>
      </c>
      <c r="H68" s="388"/>
      <c r="I68" s="388"/>
      <c r="J68" s="388"/>
      <c r="K68" s="388"/>
      <c r="L68" s="388"/>
      <c r="M68" s="388"/>
      <c r="N68" s="388"/>
      <c r="O68" s="388"/>
      <c r="P68" s="388"/>
      <c r="Q68" s="388"/>
      <c r="R68" s="388"/>
      <c r="S68" s="388"/>
      <c r="T68" s="388"/>
      <c r="U68" s="388"/>
      <c r="V68" s="388"/>
      <c r="W68" s="388"/>
      <c r="X68" s="388"/>
      <c r="Y68" s="388"/>
      <c r="Z68" s="388"/>
      <c r="AA68" s="388"/>
      <c r="AB68" s="389"/>
      <c r="AC68" s="387" t="s">
        <v>385</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7" t="s">
        <v>386</v>
      </c>
      <c r="H81" s="388"/>
      <c r="I81" s="388"/>
      <c r="J81" s="388"/>
      <c r="K81" s="388"/>
      <c r="L81" s="388"/>
      <c r="M81" s="388"/>
      <c r="N81" s="388"/>
      <c r="O81" s="388"/>
      <c r="P81" s="388"/>
      <c r="Q81" s="388"/>
      <c r="R81" s="388"/>
      <c r="S81" s="388"/>
      <c r="T81" s="388"/>
      <c r="U81" s="388"/>
      <c r="V81" s="388"/>
      <c r="W81" s="388"/>
      <c r="X81" s="388"/>
      <c r="Y81" s="388"/>
      <c r="Z81" s="388"/>
      <c r="AA81" s="388"/>
      <c r="AB81" s="389"/>
      <c r="AC81" s="387" t="s">
        <v>387</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7" t="s">
        <v>388</v>
      </c>
      <c r="H94" s="388"/>
      <c r="I94" s="388"/>
      <c r="J94" s="388"/>
      <c r="K94" s="388"/>
      <c r="L94" s="388"/>
      <c r="M94" s="388"/>
      <c r="N94" s="388"/>
      <c r="O94" s="388"/>
      <c r="P94" s="388"/>
      <c r="Q94" s="388"/>
      <c r="R94" s="388"/>
      <c r="S94" s="388"/>
      <c r="T94" s="388"/>
      <c r="U94" s="388"/>
      <c r="V94" s="388"/>
      <c r="W94" s="388"/>
      <c r="X94" s="388"/>
      <c r="Y94" s="388"/>
      <c r="Z94" s="388"/>
      <c r="AA94" s="388"/>
      <c r="AB94" s="389"/>
      <c r="AC94" s="387" t="s">
        <v>389</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7" t="s">
        <v>390</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391</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7" t="s">
        <v>412</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392</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7" t="s">
        <v>393</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394</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7" t="s">
        <v>395</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396</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7" t="s">
        <v>397</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398</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7" t="s">
        <v>399</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400</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7" t="s">
        <v>401</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402</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403</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7" t="s">
        <v>404</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405</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7" t="s">
        <v>406</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407</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7" t="s">
        <v>408</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409</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7" t="s">
        <v>410</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411</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2015-06-03T03:19:31Z</cp:lastPrinted>
  <dcterms:created xsi:type="dcterms:W3CDTF">2012-03-13T00:50:25Z</dcterms:created>
  <dcterms:modified xsi:type="dcterms:W3CDTF">2015-07-21T08:58:18Z</dcterms:modified>
</cp:coreProperties>
</file>