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45" i="3" l="1"/>
  <c r="AJ45" i="3"/>
  <c r="AE4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<sst xmlns="http://schemas.openxmlformats.org/spreadsheetml/2006/main" count="1285" uniqueCount="512">
  <si>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</si>
  <si>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</si>
  <si>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</si>
  <si>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</si>
  <si>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</si>
  <si>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</si>
  <si>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</si>
  <si>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</si>
  <si>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</si>
  <si>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</si>
  <si>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</si>
  <si>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</si>
  <si>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</si>
  <si>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</si>
  <si>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</si>
  <si>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</si>
  <si>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</si>
  <si>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</si>
  <si>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</si>
  <si>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</si>
  <si>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</si>
  <si>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</si>
  <si>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</si>
  <si>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</si>
  <si>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</si>
  <si>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</si>
  <si>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</si>
  <si>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</si>
  <si>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</si>
  <si>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</si>
  <si>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</si>
  <si>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</si>
  <si>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</si>
  <si>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</si>
  <si>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</si>
  <si>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</si>
  <si>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</si>
  <si>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</si>
  <si>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</si>
  <si>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</si>
  <si>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</si>
  <si>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</si>
  <si>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</si>
  <si>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</si>
  <si>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</si>
  <si>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</si>
  <si>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</si>
  <si>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</si>
  <si>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</si>
  <si>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</si>
  <si>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</si>
  <si>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</si>
  <si>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</si>
  <si>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</si>
  <si>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</si>
  <si>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</si>
  <si>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</si>
  <si>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</si>
  <si>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</si>
  <si>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</si>
  <si>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</si>
  <si>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</si>
  <si>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</si>
  <si>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</si>
  <si>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</si>
  <si>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</si>
  <si>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</si>
  <si>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</si>
  <si>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</si>
  <si>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</si>
  <si>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</si>
  <si>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</si>
  <si>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</si>
  <si>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</si>
  <si>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</si>
  <si>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</si>
  <si>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</si>
  <si>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</si>
  <si>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</si>
  <si>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</si>
  <si>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</si>
  <si>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</si>
  <si>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</si>
  <si>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</si>
  <si>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</si>
  <si>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</si>
  <si>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</si>
  <si>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</si>
  <si>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</si>
  <si>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</si>
  <si>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</si>
  <si>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</si>
  <si>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</si>
  <si>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</si>
  <si>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</si>
  <si>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</si>
  <si>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</si>
  <si>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</si>
  <si>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</si>
  <si>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</si>
  <si>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</si>
  <si>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</si>
  <si>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</si>
  <si>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</si>
  <si>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</si>
  <si>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</si>
  <si>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</si>
  <si>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</si>
  <si>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</si>
  <si>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</si>
  <si>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</si>
  <si>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</si>
  <si>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</si>
  <si>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</si>
  <si>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</si>
  <si>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</si>
  <si>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</si>
  <si>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</si>
  <si>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</si>
  <si>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</si>
  <si>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</si>
  <si>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</si>
  <si>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</si>
  <si>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</si>
  <si>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</si>
  <si>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</si>
  <si>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</si>
  <si>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</si>
  <si>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</si>
  <si>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</si>
  <si>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</si>
  <si>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</si>
  <si>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</si>
  <si>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</si>
  <si>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</si>
  <si>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</si>
  <si>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</si>
  <si>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</si>
  <si>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</si>
  <si>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</si>
  <si>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</si>
  <si>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</si>
  <si>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</si>
  <si>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</si>
  <si>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</si>
  <si>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</si>
  <si>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</si>
  <si>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</si>
  <si>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</si>
  <si>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</si>
  <si>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</si>
  <si>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</si>
  <si>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</si>
  <si>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</si>
  <si>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</si>
  <si>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</si>
  <si>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</si>
  <si>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</si>
  <si>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</si>
  <si>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</si>
  <si>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</si>
  <si>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</si>
  <si>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</si>
  <si>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</si>
  <si>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</si>
  <si>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</si>
  <si>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</si>
  <si>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</si>
  <si>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</si>
  <si>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</si>
  <si>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</si>
  <si>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</si>
  <si>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</si>
  <si>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</si>
  <si>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</si>
  <si>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</si>
  <si>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</si>
  <si>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</si>
  <si>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</si>
  <si>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</si>
  <si>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</si>
  <si>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</si>
  <si>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</si>
  <si>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</si>
  <si>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</si>
  <si>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</si>
  <si>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</si>
  <si>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</si>
  <si>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</si>
  <si>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</si>
  <si>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</si>
  <si>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</si>
  <si>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</si>
  <si>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</si>
  <si>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</si>
  <si>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</si>
  <si>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</si>
  <si>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</si>
  <si>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</si>
  <si>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</si>
  <si>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</si>
  <si>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</si>
  <si>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</si>
  <si>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</si>
  <si>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</si>
  <si>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</si>
  <si>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</si>
  <si>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</si>
  <si>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</si>
  <si>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</si>
  <si>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</si>
  <si>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</si>
  <si>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</si>
  <si>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</si>
  <si>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</si>
  <si>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</si>
  <si>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</si>
  <si>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</si>
  <si>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</si>
  <si>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</si>
  <si>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</si>
  <si>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</si>
  <si>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</si>
  <si>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</si>
  <si>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</si>
  <si>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</si>
  <si>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</si>
  <si>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</si>
  <si>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</si>
  <si>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</si>
  <si>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</si>
  <si>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</si>
  <si>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</si>
  <si>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</si>
  <si>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</si>
  <si>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</si>
  <si>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</si>
  <si>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</si>
  <si>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</si>
  <si>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</si>
  <si>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</si>
  <si>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</si>
  <si>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</si>
  <si>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</si>
  <si>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</si>
  <si>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</si>
  <si>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</si>
  <si>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</si>
  <si>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</si>
  <si>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</si>
  <si>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</si>
  <si>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</si>
  <si>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</si>
  <si>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</si>
  <si>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</si>
  <si>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</si>
  <si>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</si>
  <si>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</si>
  <si>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</si>
  <si>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</si>
  <si>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</si>
  <si>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</si>
  <si>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</si>
  <si>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</si>
  <si>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</si>
  <si>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</si>
  <si>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</si>
  <si>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</si>
  <si>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</si>
  <si>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</si>
  <si>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</si>
  <si>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</si>
  <si>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</si>
  <si>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</si>
  <si>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</si>
  <si>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</si>
  <si>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</si>
  <si>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</si>
  <si>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</si>
  <si>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</si>
  <si>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</si>
  <si>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</si>
  <si>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</si>
  <si>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</si>
  <si>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</si>
  <si>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</si>
  <si>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</si>
  <si>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</si>
  <si>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</si>
  <si>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</si>
  <si>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</si>
  <si>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</si>
  <si>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</si>
  <si>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</si>
  <si>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</si>
  <si>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</si>
  <si>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</si>
  <si>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</si>
  <si>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</si>
  <si>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</si>
  <si>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</si>
  <si>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</si>
  <si>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</si>
  <si>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</si>
  <si>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</si>
  <si>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</si>
  <si>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</si>
  <si>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</si>
  <si>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</si>
  <si>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</si>
  <si>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</si>
  <si>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</si>
  <si>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</si>
  <si>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</si>
  <si>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</si>
  <si>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</si>
  <si>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</si>
  <si>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</si>
  <si>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</si>
  <si>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</si>
  <si>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</si>
  <si>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</si>
  <si>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</si>
  <si>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</si>
  <si>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</si>
  <si>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</si>
  <si>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</si>
  <si>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</si>
  <si>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</si>
  <si>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</si>
  <si>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</si>
  <si>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</si>
  <si>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</si>
  <si>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</si>
  <si>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</si>
  <si>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</si>
  <si>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</si>
  <si>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</si>
  <si>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</si>
  <si>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</si>
  <si>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</si>
  <si>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</si>
  <si>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</si>
  <si>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</si>
  <si>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</si>
  <si>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</si>
  <si>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</si>
  <si>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</si>
  <si>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</si>
  <si>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</si>
  <si>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</si>
  <si>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</si>
  <si>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</si>
  <si>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</si>
  <si>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</si>
  <si>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</si>
  <si>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</si>
  <si>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</si>
  <si>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</si>
  <si>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</si>
  <si>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</si>
  <si>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</si>
  <si>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</si>
  <si>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</si>
  <si>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</si>
  <si>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</si>
  <si>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</si>
  <si>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</si>
  <si>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</si>
  <si>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</si>
  <si>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</si>
  <si>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</si>
  <si>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</si>
  <si>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</si>
  <si>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</si>
  <si>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</si>
  <si>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</si>
  <si>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</si>
  <si>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</si>
  <si>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</si>
  <si>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</si>
  <si>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</si>
  <si>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</si>
  <si>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</si>
  <si>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</si>
  <si>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</si>
  <si>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</si>
  <si>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</si>
  <si>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</si>
  <si>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</si>
  <si>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</si>
  <si>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</si>
  <si>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</si>
  <si>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</si>
  <si>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</si>
  <si>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</si>
  <si>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</si>
  <si>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</si>
  <si>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</si>
  <si>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</si>
  <si>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</si>
  <si>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</si>
  <si>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</si>
  <si>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</si>
  <si>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</si>
  <si>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</si>
  <si>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</si>
  <si>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</si>
  <si>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</si>
  <si>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</si>
  <si>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</si>
  <si>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</si>
  <si>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</si>
  <si>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</si>
  <si>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</si>
  <si>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</si>
  <si>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</si>
  <si>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</si>
  <si>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</si>
  <si>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</si>
  <si>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</si>
  <si>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</si>
  <si>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</si>
  <si>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</si>
  <si>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</si>
  <si>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</si>
  <si>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</si>
  <si>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</si>
  <si>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</si>
  <si>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</si>
  <si>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</si>
  <si>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</si>
  <si>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</si>
  <si>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</si>
  <si>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</si>
  <si>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</si>
  <si>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</si>
  <si>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</si>
  <si>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</si>
  <si>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</si>
  <si>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</si>
  <si>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</si>
  <si>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</si>
  <si>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</si>
  <si>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</si>
  <si>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</si>
  <si>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</si>
  <si>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</si>
  <si>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</si>
  <si>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</si>
  <si>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</si>
  <si>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</si>
  <si>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</si>
  <si>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</si>
  <si>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</si>
  <si>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</si>
  <si>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</si>
  <si>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</si>
  <si>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</si>
  <si>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</si>
  <si>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</si>
  <si>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</si>
  <si>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</si>
  <si>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</si>
  <si>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</si>
  <si>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</si>
  <si>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</si>
  <si>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</si>
  <si>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</si>
  <si>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</si>
  <si>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</si>
  <si>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t>
  </si>
  <si>
    <t>アジア太平洋経済協力室</t>
    <rPh sb="3" eb="6">
      <t>タイヘイヨウ</t>
    </rPh>
    <rPh sb="6" eb="8">
      <t>ケイザイ</t>
    </rPh>
    <rPh sb="8" eb="10">
      <t>キョウリョク</t>
    </rPh>
    <rPh sb="10" eb="11">
      <t>シツ</t>
    </rPh>
    <phoneticPr fontId="5"/>
  </si>
  <si>
    <t>経済局</t>
    <rPh sb="0" eb="3">
      <t>ケイザイキョク</t>
    </rPh>
    <phoneticPr fontId="5"/>
  </si>
  <si>
    <t>室長　　明珍　充</t>
    <rPh sb="0" eb="2">
      <t>シツチョウ</t>
    </rPh>
    <rPh sb="4" eb="6">
      <t>ミョウチン</t>
    </rPh>
    <rPh sb="7" eb="8">
      <t>ミツル</t>
    </rPh>
    <phoneticPr fontId="5"/>
  </si>
  <si>
    <t>外務省設置法第4条第1項ロ及び第3項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5"/>
  </si>
  <si>
    <t>-</t>
    <phoneticPr fontId="5"/>
  </si>
  <si>
    <t>-</t>
    <phoneticPr fontId="5"/>
  </si>
  <si>
    <t>回数</t>
    <rPh sb="0" eb="2">
      <t>カイスウ</t>
    </rPh>
    <phoneticPr fontId="5"/>
  </si>
  <si>
    <t>拠出金額　／　拠出回数　　　　　　　　　　　　　　</t>
    <rPh sb="0" eb="3">
      <t>キョシュツキン</t>
    </rPh>
    <rPh sb="3" eb="4">
      <t>ガク</t>
    </rPh>
    <rPh sb="7" eb="9">
      <t>キョシュツ</t>
    </rPh>
    <rPh sb="9" eb="11">
      <t>カイスウ</t>
    </rPh>
    <phoneticPr fontId="5"/>
  </si>
  <si>
    <t xml:space="preserve"> 百万円</t>
    <rPh sb="1" eb="3">
      <t>ヒャクマン</t>
    </rPh>
    <rPh sb="3" eb="4">
      <t>エン</t>
    </rPh>
    <phoneticPr fontId="5"/>
  </si>
  <si>
    <t>　　/</t>
    <phoneticPr fontId="5"/>
  </si>
  <si>
    <t>拠出金</t>
    <rPh sb="0" eb="3">
      <t>キョシュツキン</t>
    </rPh>
    <phoneticPr fontId="5"/>
  </si>
  <si>
    <t>‐</t>
  </si>
  <si>
    <t>事務局運営費等</t>
    <rPh sb="0" eb="3">
      <t>ジムキョク</t>
    </rPh>
    <rPh sb="3" eb="6">
      <t>ウンエイヒ</t>
    </rPh>
    <rPh sb="6" eb="7">
      <t>ナド</t>
    </rPh>
    <phoneticPr fontId="5"/>
  </si>
  <si>
    <t>事務局運営費及びAPEC関連プロジェクト経費</t>
    <rPh sb="0" eb="3">
      <t>ジムキョク</t>
    </rPh>
    <rPh sb="3" eb="6">
      <t>ウンエイヒ</t>
    </rPh>
    <rPh sb="6" eb="7">
      <t>オヨ</t>
    </rPh>
    <rPh sb="12" eb="14">
      <t>カンレン</t>
    </rPh>
    <rPh sb="20" eb="22">
      <t>ケイヒ</t>
    </rPh>
    <phoneticPr fontId="5"/>
  </si>
  <si>
    <t>太平洋経済協力会議(PECC)拠出金(義務的拠出金)</t>
    <rPh sb="0" eb="3">
      <t>タイヘイヨウ</t>
    </rPh>
    <rPh sb="3" eb="5">
      <t>ケイザイ</t>
    </rPh>
    <rPh sb="5" eb="7">
      <t>キョウリョク</t>
    </rPh>
    <rPh sb="7" eb="9">
      <t>カイギ</t>
    </rPh>
    <rPh sb="15" eb="18">
      <t>キョシュツキン</t>
    </rPh>
    <rPh sb="19" eb="22">
      <t>ギムテキ</t>
    </rPh>
    <rPh sb="22" eb="25">
      <t>キョシュツキン</t>
    </rPh>
    <phoneticPr fontId="5"/>
  </si>
  <si>
    <t>1988年常任委員会での取り決め及び1991年PECC憲章を踏まえ，毎年の太平洋経済協力会議(PECC)国際事務局からの要請</t>
    <rPh sb="4" eb="5">
      <t>ネン</t>
    </rPh>
    <rPh sb="5" eb="7">
      <t>ジョウニン</t>
    </rPh>
    <rPh sb="7" eb="10">
      <t>イインカイ</t>
    </rPh>
    <rPh sb="12" eb="13">
      <t>ト</t>
    </rPh>
    <rPh sb="14" eb="15">
      <t>キ</t>
    </rPh>
    <rPh sb="16" eb="17">
      <t>オヨ</t>
    </rPh>
    <rPh sb="22" eb="23">
      <t>ネン</t>
    </rPh>
    <rPh sb="27" eb="29">
      <t>ケンショウ</t>
    </rPh>
    <rPh sb="30" eb="31">
      <t>フ</t>
    </rPh>
    <rPh sb="34" eb="36">
      <t>マイトシ</t>
    </rPh>
    <rPh sb="37" eb="40">
      <t>タイヘイヨウ</t>
    </rPh>
    <rPh sb="40" eb="42">
      <t>ケイザイ</t>
    </rPh>
    <rPh sb="42" eb="44">
      <t>キョウリョク</t>
    </rPh>
    <rPh sb="44" eb="46">
      <t>カイギ</t>
    </rPh>
    <rPh sb="52" eb="54">
      <t>コクサイ</t>
    </rPh>
    <rPh sb="54" eb="57">
      <t>ジムキョク</t>
    </rPh>
    <rPh sb="60" eb="62">
      <t>ヨウセイ</t>
    </rPh>
    <phoneticPr fontId="5"/>
  </si>
  <si>
    <t>太平洋経済協力会議(PECC)の活動への支援を通じ，環太平洋諸国・地域の相互的経済協力及び安定，繁栄及び進歩，並びに同諸国・地域の経済社会的福祉の促進に貢献する。</t>
    <rPh sb="0" eb="3">
      <t>タイヘイヨウ</t>
    </rPh>
    <rPh sb="3" eb="5">
      <t>ケイザイ</t>
    </rPh>
    <rPh sb="5" eb="7">
      <t>キョウリョク</t>
    </rPh>
    <rPh sb="7" eb="9">
      <t>カイギ</t>
    </rPh>
    <rPh sb="16" eb="18">
      <t>カツドウ</t>
    </rPh>
    <rPh sb="20" eb="22">
      <t>シエン</t>
    </rPh>
    <rPh sb="23" eb="24">
      <t>ツウ</t>
    </rPh>
    <rPh sb="26" eb="30">
      <t>カンタイヘイヨウ</t>
    </rPh>
    <rPh sb="30" eb="32">
      <t>ショコク</t>
    </rPh>
    <rPh sb="33" eb="35">
      <t>チイキ</t>
    </rPh>
    <rPh sb="36" eb="39">
      <t>ソウゴテキ</t>
    </rPh>
    <rPh sb="39" eb="41">
      <t>ケイザイ</t>
    </rPh>
    <rPh sb="41" eb="43">
      <t>キョウリョク</t>
    </rPh>
    <rPh sb="43" eb="44">
      <t>オヨ</t>
    </rPh>
    <rPh sb="45" eb="47">
      <t>アンテイ</t>
    </rPh>
    <rPh sb="48" eb="50">
      <t>ハンエイ</t>
    </rPh>
    <rPh sb="50" eb="51">
      <t>オヨ</t>
    </rPh>
    <rPh sb="52" eb="54">
      <t>シンポ</t>
    </rPh>
    <rPh sb="55" eb="56">
      <t>ナラ</t>
    </rPh>
    <rPh sb="58" eb="59">
      <t>ドウ</t>
    </rPh>
    <rPh sb="59" eb="61">
      <t>ショコク</t>
    </rPh>
    <rPh sb="62" eb="64">
      <t>チイキ</t>
    </rPh>
    <rPh sb="65" eb="67">
      <t>ケイザイ</t>
    </rPh>
    <rPh sb="67" eb="70">
      <t>シャカイテキ</t>
    </rPh>
    <rPh sb="70" eb="72">
      <t>フクシ</t>
    </rPh>
    <rPh sb="73" eb="75">
      <t>ソクシン</t>
    </rPh>
    <rPh sb="76" eb="78">
      <t>コウケン</t>
    </rPh>
    <phoneticPr fontId="5"/>
  </si>
  <si>
    <t>メンバーとしてあらかじめ合意された分担率に従い，PECC国際事務局への拠出を行う。</t>
    <rPh sb="12" eb="14">
      <t>ゴウイ</t>
    </rPh>
    <rPh sb="17" eb="20">
      <t>ブンタンリツ</t>
    </rPh>
    <rPh sb="21" eb="22">
      <t>シタガ</t>
    </rPh>
    <rPh sb="28" eb="30">
      <t>コクサイ</t>
    </rPh>
    <rPh sb="30" eb="33">
      <t>ジムキョク</t>
    </rPh>
    <rPh sb="35" eb="37">
      <t>キョシュツ</t>
    </rPh>
    <rPh sb="38" eb="39">
      <t>オコナ</t>
    </rPh>
    <phoneticPr fontId="5"/>
  </si>
  <si>
    <t>手交数</t>
    <rPh sb="0" eb="2">
      <t>シュコウ</t>
    </rPh>
    <rPh sb="2" eb="3">
      <t>スウ</t>
    </rPh>
    <phoneticPr fontId="5"/>
  </si>
  <si>
    <t>回数</t>
    <rPh sb="0" eb="2">
      <t>カイスウ</t>
    </rPh>
    <phoneticPr fontId="5"/>
  </si>
  <si>
    <t>会合
開催数</t>
    <rPh sb="0" eb="2">
      <t>カイゴウ</t>
    </rPh>
    <rPh sb="3" eb="6">
      <t>カイサイスウ</t>
    </rPh>
    <phoneticPr fontId="5"/>
  </si>
  <si>
    <t>ＰＥＣＣ国際事務局</t>
    <rPh sb="4" eb="6">
      <t>コクサイ</t>
    </rPh>
    <rPh sb="6" eb="9">
      <t>ジムキョク</t>
    </rPh>
    <phoneticPr fontId="5"/>
  </si>
  <si>
    <t>調査・研究レポートやセミナー実施報告書等は，PECCメンバーに共有されている。</t>
    <rPh sb="0" eb="2">
      <t>チョウサ</t>
    </rPh>
    <rPh sb="3" eb="5">
      <t>ケンキュウ</t>
    </rPh>
    <rPh sb="14" eb="16">
      <t>ジッシ</t>
    </rPh>
    <rPh sb="16" eb="19">
      <t>ホウコクショ</t>
    </rPh>
    <rPh sb="19" eb="20">
      <t>ナド</t>
    </rPh>
    <rPh sb="31" eb="33">
      <t>キョウユウ</t>
    </rPh>
    <phoneticPr fontId="5"/>
  </si>
  <si>
    <r>
      <rPr>
        <sz val="11"/>
        <rFont val="ＭＳ Ｐゴシック"/>
        <family val="3"/>
        <charset val="128"/>
      </rPr>
      <t>0064</t>
    </r>
    <phoneticPr fontId="5"/>
  </si>
  <si>
    <t>APEC閣僚会議に対し，PECCとして産官学の立場から提言を行う。</t>
    <rPh sb="4" eb="6">
      <t>カクリョウ</t>
    </rPh>
    <rPh sb="6" eb="8">
      <t>カイギ</t>
    </rPh>
    <rPh sb="9" eb="10">
      <t>タイ</t>
    </rPh>
    <rPh sb="19" eb="22">
      <t>サンカンガク</t>
    </rPh>
    <rPh sb="23" eb="25">
      <t>タチバ</t>
    </rPh>
    <rPh sb="27" eb="29">
      <t>テイゲン</t>
    </rPh>
    <rPh sb="30" eb="31">
      <t>オコナ</t>
    </rPh>
    <phoneticPr fontId="5"/>
  </si>
  <si>
    <t>年1回のAPEC閣僚会議に対し，APECの公式オブザーバーの立場としての提言を宣言に盛り込む。</t>
    <rPh sb="0" eb="1">
      <t>ネン</t>
    </rPh>
    <rPh sb="2" eb="3">
      <t>カイ</t>
    </rPh>
    <rPh sb="8" eb="10">
      <t>カクリョウ</t>
    </rPh>
    <rPh sb="10" eb="12">
      <t>カイギ</t>
    </rPh>
    <rPh sb="13" eb="14">
      <t>タイ</t>
    </rPh>
    <rPh sb="21" eb="23">
      <t>コウシキ</t>
    </rPh>
    <rPh sb="30" eb="32">
      <t>タチバ</t>
    </rPh>
    <rPh sb="36" eb="38">
      <t>テイゲン</t>
    </rPh>
    <rPh sb="39" eb="41">
      <t>センゲン</t>
    </rPh>
    <rPh sb="42" eb="43">
      <t>モ</t>
    </rPh>
    <rPh sb="44" eb="45">
      <t>コ</t>
    </rPh>
    <phoneticPr fontId="5"/>
  </si>
  <si>
    <t>産官学の立場からAPEC閣僚会議への提言を取りまとめるため，年に1回のPECC国際総会を開催する。</t>
    <rPh sb="0" eb="3">
      <t>サンカンガク</t>
    </rPh>
    <rPh sb="4" eb="6">
      <t>タチバ</t>
    </rPh>
    <rPh sb="12" eb="14">
      <t>カクリョウ</t>
    </rPh>
    <rPh sb="14" eb="16">
      <t>カイギ</t>
    </rPh>
    <rPh sb="18" eb="20">
      <t>テイゲン</t>
    </rPh>
    <rPh sb="21" eb="22">
      <t>ト</t>
    </rPh>
    <rPh sb="30" eb="31">
      <t>ネン</t>
    </rPh>
    <rPh sb="33" eb="34">
      <t>カイ</t>
    </rPh>
    <rPh sb="39" eb="41">
      <t>コクサイ</t>
    </rPh>
    <rPh sb="41" eb="43">
      <t>ソウカイ</t>
    </rPh>
    <rPh sb="44" eb="46">
      <t>カイサイ</t>
    </rPh>
    <phoneticPr fontId="5"/>
  </si>
  <si>
    <t>産官学の三者により組織された機関であり，アジア太平洋地域の国際協力を推進。我が国に関しては，産・官・学を代表する80名程度から構成される日本委員会が存在し，PECCの活動に積極的なインプットを行っている。</t>
    <rPh sb="0" eb="3">
      <t>サンカンガク</t>
    </rPh>
    <rPh sb="4" eb="6">
      <t>サンシャ</t>
    </rPh>
    <rPh sb="9" eb="11">
      <t>ソシキ</t>
    </rPh>
    <rPh sb="14" eb="16">
      <t>キカン</t>
    </rPh>
    <rPh sb="23" eb="26">
      <t>タイヘイヨウ</t>
    </rPh>
    <rPh sb="26" eb="28">
      <t>チイキ</t>
    </rPh>
    <rPh sb="29" eb="31">
      <t>コクサイ</t>
    </rPh>
    <rPh sb="31" eb="33">
      <t>キョウリョク</t>
    </rPh>
    <rPh sb="34" eb="36">
      <t>スイシン</t>
    </rPh>
    <rPh sb="37" eb="38">
      <t>ワ</t>
    </rPh>
    <rPh sb="39" eb="40">
      <t>クニ</t>
    </rPh>
    <rPh sb="41" eb="42">
      <t>カン</t>
    </rPh>
    <phoneticPr fontId="5"/>
  </si>
  <si>
    <t>ＡＰＥＣの公式オブザーバーであり，ほぼ全てのＡＰＥＣ参加国・地域が加入し，ＰＥＣＣとしてＡＰＥＣの各種分野の取組に対し提言を行っている。</t>
    <rPh sb="5" eb="7">
      <t>コウシキ</t>
    </rPh>
    <rPh sb="19" eb="20">
      <t>スベ</t>
    </rPh>
    <rPh sb="26" eb="28">
      <t>サンカ</t>
    </rPh>
    <rPh sb="28" eb="29">
      <t>クニ</t>
    </rPh>
    <rPh sb="30" eb="32">
      <t>チイキ</t>
    </rPh>
    <rPh sb="33" eb="35">
      <t>カニュウ</t>
    </rPh>
    <rPh sb="49" eb="51">
      <t>カクシュ</t>
    </rPh>
    <rPh sb="51" eb="53">
      <t>ブンヤ</t>
    </rPh>
    <rPh sb="54" eb="56">
      <t>トリクミ</t>
    </rPh>
    <rPh sb="57" eb="58">
      <t>タイ</t>
    </rPh>
    <rPh sb="59" eb="61">
      <t>テイゲン</t>
    </rPh>
    <rPh sb="62" eb="63">
      <t>オコナ</t>
    </rPh>
    <phoneticPr fontId="5"/>
  </si>
  <si>
    <t>ＰＥＣＣメンバー(各国内委員会委員長)は，コスト面等も考慮し，事務局運営費やプロジェクト経費の支出につき，厳格な審査を経て，常任委員会の場で承認している。</t>
    <rPh sb="9" eb="10">
      <t>カク</t>
    </rPh>
    <rPh sb="10" eb="12">
      <t>コクナイ</t>
    </rPh>
    <rPh sb="12" eb="15">
      <t>イインカイ</t>
    </rPh>
    <rPh sb="15" eb="18">
      <t>イインチョウ</t>
    </rPh>
    <rPh sb="24" eb="25">
      <t>メン</t>
    </rPh>
    <rPh sb="25" eb="26">
      <t>ナド</t>
    </rPh>
    <rPh sb="27" eb="29">
      <t>コウリョ</t>
    </rPh>
    <rPh sb="31" eb="34">
      <t>ジムキョク</t>
    </rPh>
    <rPh sb="34" eb="37">
      <t>ウンエイヒ</t>
    </rPh>
    <rPh sb="44" eb="46">
      <t>ケイヒ</t>
    </rPh>
    <rPh sb="47" eb="49">
      <t>シシュツ</t>
    </rPh>
    <rPh sb="53" eb="55">
      <t>ゲンカク</t>
    </rPh>
    <rPh sb="56" eb="58">
      <t>シンサ</t>
    </rPh>
    <rPh sb="59" eb="60">
      <t>ヘ</t>
    </rPh>
    <rPh sb="62" eb="64">
      <t>ジョウニン</t>
    </rPh>
    <rPh sb="64" eb="67">
      <t>イインカイ</t>
    </rPh>
    <rPh sb="68" eb="69">
      <t>バ</t>
    </rPh>
    <rPh sb="70" eb="72">
      <t>ショウニン</t>
    </rPh>
    <phoneticPr fontId="5"/>
  </si>
  <si>
    <t>常任委員会の審査結果を踏まえ，PECC国際事務局が必要に応じて適切な支出を行っている。</t>
    <rPh sb="0" eb="2">
      <t>ジョウニン</t>
    </rPh>
    <rPh sb="2" eb="5">
      <t>イインカイ</t>
    </rPh>
    <rPh sb="6" eb="8">
      <t>シンサ</t>
    </rPh>
    <rPh sb="8" eb="10">
      <t>ケッカ</t>
    </rPh>
    <rPh sb="11" eb="12">
      <t>フ</t>
    </rPh>
    <rPh sb="19" eb="21">
      <t>コクサイ</t>
    </rPh>
    <rPh sb="21" eb="24">
      <t>ジムキョク</t>
    </rPh>
    <rPh sb="25" eb="27">
      <t>ヒツヨウ</t>
    </rPh>
    <rPh sb="28" eb="29">
      <t>オウ</t>
    </rPh>
    <rPh sb="31" eb="33">
      <t>テキセツ</t>
    </rPh>
    <rPh sb="34" eb="36">
      <t>シシュツ</t>
    </rPh>
    <rPh sb="37" eb="38">
      <t>オコナ</t>
    </rPh>
    <phoneticPr fontId="5"/>
  </si>
  <si>
    <t>常任委員会では必要な事業のみ承認している。</t>
    <rPh sb="0" eb="2">
      <t>ジョウニン</t>
    </rPh>
    <rPh sb="2" eb="5">
      <t>イインカイ</t>
    </rPh>
    <rPh sb="7" eb="9">
      <t>ヒツヨウ</t>
    </rPh>
    <rPh sb="10" eb="12">
      <t>ジギョウ</t>
    </rPh>
    <rPh sb="14" eb="16">
      <t>ショウニン</t>
    </rPh>
    <phoneticPr fontId="5"/>
  </si>
  <si>
    <t>PECC国際事務局では，常にコスト削減や節約を意識しながら厳正に運営している。</t>
    <rPh sb="4" eb="6">
      <t>コクサイ</t>
    </rPh>
    <rPh sb="6" eb="9">
      <t>ジムキョク</t>
    </rPh>
    <rPh sb="12" eb="13">
      <t>ツネ</t>
    </rPh>
    <rPh sb="17" eb="19">
      <t>サクゲン</t>
    </rPh>
    <rPh sb="20" eb="22">
      <t>セツヤク</t>
    </rPh>
    <rPh sb="23" eb="25">
      <t>イシキ</t>
    </rPh>
    <rPh sb="29" eb="31">
      <t>ゲンセイ</t>
    </rPh>
    <rPh sb="32" eb="34">
      <t>ウンエイ</t>
    </rPh>
    <phoneticPr fontId="5"/>
  </si>
  <si>
    <t>プロジェクト実施を通じて，太平洋地域における貿易の自由化，成長戦略，地域協力促進に貢献している。</t>
    <rPh sb="6" eb="8">
      <t>ジッシ</t>
    </rPh>
    <rPh sb="9" eb="10">
      <t>ツウ</t>
    </rPh>
    <rPh sb="13" eb="16">
      <t>タイヘイヨウ</t>
    </rPh>
    <rPh sb="16" eb="18">
      <t>チイキ</t>
    </rPh>
    <rPh sb="22" eb="24">
      <t>ボウエキ</t>
    </rPh>
    <rPh sb="25" eb="28">
      <t>ジユウカ</t>
    </rPh>
    <rPh sb="29" eb="31">
      <t>セイチョウ</t>
    </rPh>
    <rPh sb="31" eb="33">
      <t>センリャク</t>
    </rPh>
    <rPh sb="34" eb="36">
      <t>チイキ</t>
    </rPh>
    <rPh sb="36" eb="38">
      <t>キョウリョク</t>
    </rPh>
    <rPh sb="38" eb="40">
      <t>ソクシン</t>
    </rPh>
    <rPh sb="41" eb="43">
      <t>コウケン</t>
    </rPh>
    <phoneticPr fontId="5"/>
  </si>
  <si>
    <t>PECCは毎年APEC閣僚会議に向け，学術的，政策的及びビジネス的な側面から提言を行っている。2010年は，日本がAPEC議長を務め，横浜で行われた首脳会議において「横浜ビジョン」をとりまとめたが，この動きに相乗効果を出すべく，同年に日本(PECC日本事務局)が議長となり，東京でPECC国際総会(年に一度開かれる全メンバーによる最大の会合)を開催し，横浜APECに対しても，上述のような貢献を行うことが出来た。
応分の拠出金負担を日本が担っていることもあり，我が国(PECC日本委員)の発言力は強く，PECCの重点的な取組や活動の方向性の議論にも活かされるよう取り組んでいる。</t>
    <rPh sb="5" eb="7">
      <t>マイネン</t>
    </rPh>
    <rPh sb="11" eb="13">
      <t>カクリョウ</t>
    </rPh>
    <rPh sb="13" eb="15">
      <t>カイギ</t>
    </rPh>
    <rPh sb="16" eb="17">
      <t>ム</t>
    </rPh>
    <rPh sb="19" eb="22">
      <t>ガクジュツテキ</t>
    </rPh>
    <rPh sb="23" eb="26">
      <t>セイサクテキ</t>
    </rPh>
    <rPh sb="26" eb="27">
      <t>オヨ</t>
    </rPh>
    <rPh sb="32" eb="33">
      <t>テキ</t>
    </rPh>
    <rPh sb="34" eb="36">
      <t>ソクメン</t>
    </rPh>
    <rPh sb="38" eb="40">
      <t>テイゲン</t>
    </rPh>
    <rPh sb="41" eb="42">
      <t>オコナ</t>
    </rPh>
    <rPh sb="51" eb="52">
      <t>ネン</t>
    </rPh>
    <rPh sb="54" eb="56">
      <t>ニホン</t>
    </rPh>
    <rPh sb="61" eb="63">
      <t>ギチョウ</t>
    </rPh>
    <rPh sb="64" eb="65">
      <t>ツト</t>
    </rPh>
    <rPh sb="67" eb="69">
      <t>ヨコハマ</t>
    </rPh>
    <rPh sb="70" eb="71">
      <t>オコナ</t>
    </rPh>
    <rPh sb="74" eb="76">
      <t>シュノウ</t>
    </rPh>
    <rPh sb="76" eb="78">
      <t>カイギ</t>
    </rPh>
    <rPh sb="83" eb="85">
      <t>ヨコハマ</t>
    </rPh>
    <rPh sb="101" eb="102">
      <t>ウゴ</t>
    </rPh>
    <rPh sb="104" eb="106">
      <t>ソウジョウ</t>
    </rPh>
    <rPh sb="106" eb="108">
      <t>コウカ</t>
    </rPh>
    <rPh sb="109" eb="110">
      <t>ダ</t>
    </rPh>
    <rPh sb="114" eb="116">
      <t>ドウネン</t>
    </rPh>
    <rPh sb="117" eb="119">
      <t>ニホン</t>
    </rPh>
    <rPh sb="124" eb="126">
      <t>ニホン</t>
    </rPh>
    <rPh sb="126" eb="129">
      <t>ジムキョク</t>
    </rPh>
    <rPh sb="131" eb="133">
      <t>ギチョウ</t>
    </rPh>
    <rPh sb="137" eb="139">
      <t>トウキョウ</t>
    </rPh>
    <rPh sb="144" eb="146">
      <t>コクサイ</t>
    </rPh>
    <rPh sb="146" eb="148">
      <t>ソウカイ</t>
    </rPh>
    <rPh sb="149" eb="150">
      <t>ネン</t>
    </rPh>
    <rPh sb="151" eb="153">
      <t>イチド</t>
    </rPh>
    <rPh sb="153" eb="154">
      <t>ヒラ</t>
    </rPh>
    <rPh sb="157" eb="158">
      <t>ゼン</t>
    </rPh>
    <rPh sb="165" eb="167">
      <t>サイダイ</t>
    </rPh>
    <rPh sb="168" eb="170">
      <t>カイゴウ</t>
    </rPh>
    <rPh sb="172" eb="174">
      <t>カイサイ</t>
    </rPh>
    <rPh sb="176" eb="178">
      <t>ヨコハマ</t>
    </rPh>
    <rPh sb="183" eb="184">
      <t>タイ</t>
    </rPh>
    <rPh sb="188" eb="190">
      <t>ジョウジュツ</t>
    </rPh>
    <rPh sb="194" eb="196">
      <t>コウケン</t>
    </rPh>
    <rPh sb="197" eb="198">
      <t>オコナ</t>
    </rPh>
    <rPh sb="202" eb="204">
      <t>デキ</t>
    </rPh>
    <rPh sb="207" eb="209">
      <t>オウブン</t>
    </rPh>
    <rPh sb="210" eb="213">
      <t>キョシュツキン</t>
    </rPh>
    <rPh sb="213" eb="215">
      <t>フタン</t>
    </rPh>
    <rPh sb="216" eb="218">
      <t>ニホン</t>
    </rPh>
    <rPh sb="219" eb="220">
      <t>ニナ</t>
    </rPh>
    <rPh sb="230" eb="231">
      <t>ワ</t>
    </rPh>
    <rPh sb="232" eb="233">
      <t>クニ</t>
    </rPh>
    <rPh sb="238" eb="240">
      <t>ニホン</t>
    </rPh>
    <rPh sb="240" eb="242">
      <t>イイン</t>
    </rPh>
    <rPh sb="244" eb="247">
      <t>ハツゲンリョク</t>
    </rPh>
    <rPh sb="248" eb="249">
      <t>ツヨ</t>
    </rPh>
    <rPh sb="256" eb="259">
      <t>ジュウテンテキ</t>
    </rPh>
    <rPh sb="260" eb="262">
      <t>トリクミ</t>
    </rPh>
    <rPh sb="263" eb="265">
      <t>カツドウ</t>
    </rPh>
    <rPh sb="266" eb="269">
      <t>ホウコウセイ</t>
    </rPh>
    <rPh sb="270" eb="272">
      <t>ギロン</t>
    </rPh>
    <rPh sb="274" eb="275">
      <t>イ</t>
    </rPh>
    <rPh sb="281" eb="282">
      <t>ト</t>
    </rPh>
    <rPh sb="283" eb="284">
      <t>ク</t>
    </rPh>
    <phoneticPr fontId="5"/>
  </si>
  <si>
    <t>PECCはAPECの公式オブザーバーとして各種会合に参加し，産官学の視点から独自のコメントを行い議論に深みを与えるなど，APECの活動に多大な影響を与えている。当該拠出金は，義務的拠出金であり，我が国としてもPECCが安定的に活動を行うことが極めて重要であるとの認識の下，引き続き拠出を行っていく必要がある。</t>
    <rPh sb="10" eb="12">
      <t>コウシキ</t>
    </rPh>
    <rPh sb="21" eb="23">
      <t>カクシュ</t>
    </rPh>
    <rPh sb="23" eb="25">
      <t>カイゴウ</t>
    </rPh>
    <rPh sb="26" eb="28">
      <t>サンカ</t>
    </rPh>
    <rPh sb="30" eb="33">
      <t>サンカンガク</t>
    </rPh>
    <rPh sb="34" eb="36">
      <t>シテン</t>
    </rPh>
    <rPh sb="38" eb="40">
      <t>ドクジ</t>
    </rPh>
    <rPh sb="46" eb="47">
      <t>オコナ</t>
    </rPh>
    <rPh sb="48" eb="50">
      <t>ギロン</t>
    </rPh>
    <rPh sb="51" eb="52">
      <t>フカ</t>
    </rPh>
    <rPh sb="54" eb="55">
      <t>アタ</t>
    </rPh>
    <rPh sb="65" eb="67">
      <t>カツドウ</t>
    </rPh>
    <rPh sb="68" eb="70">
      <t>タダイ</t>
    </rPh>
    <rPh sb="71" eb="73">
      <t>エイキョウ</t>
    </rPh>
    <rPh sb="74" eb="75">
      <t>アタ</t>
    </rPh>
    <rPh sb="80" eb="82">
      <t>トウガイ</t>
    </rPh>
    <rPh sb="82" eb="85">
      <t>キョシュツキン</t>
    </rPh>
    <rPh sb="87" eb="90">
      <t>ギムテキ</t>
    </rPh>
    <rPh sb="90" eb="93">
      <t>キョシュツキン</t>
    </rPh>
    <rPh sb="97" eb="98">
      <t>ワ</t>
    </rPh>
    <rPh sb="99" eb="100">
      <t>クニ</t>
    </rPh>
    <rPh sb="109" eb="112">
      <t>アンテイテキ</t>
    </rPh>
    <rPh sb="113" eb="115">
      <t>カツドウ</t>
    </rPh>
    <rPh sb="116" eb="117">
      <t>オコナ</t>
    </rPh>
    <rPh sb="121" eb="122">
      <t>キワ</t>
    </rPh>
    <rPh sb="124" eb="126">
      <t>ジュウヨウ</t>
    </rPh>
    <rPh sb="131" eb="133">
      <t>ニンシキ</t>
    </rPh>
    <rPh sb="134" eb="135">
      <t>シタ</t>
    </rPh>
    <rPh sb="136" eb="137">
      <t>ヒ</t>
    </rPh>
    <rPh sb="138" eb="139">
      <t>ツヅ</t>
    </rPh>
    <rPh sb="140" eb="142">
      <t>キョシュツ</t>
    </rPh>
    <rPh sb="143" eb="144">
      <t>オコナ</t>
    </rPh>
    <rPh sb="148" eb="150">
      <t>ヒツヨウ</t>
    </rPh>
    <phoneticPr fontId="5"/>
  </si>
  <si>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5"/>
  </si>
  <si>
    <t>　　　7百万円
　　　　　　/
　　　　　1回</t>
    <rPh sb="4" eb="6">
      <t>ヒャクマン</t>
    </rPh>
    <rPh sb="6" eb="7">
      <t>エン</t>
    </rPh>
    <rPh sb="22" eb="23">
      <t>カイ</t>
    </rPh>
    <phoneticPr fontId="5"/>
  </si>
  <si>
    <t>　　  8百万円
　　　　　　/
　　　　　1回</t>
    <rPh sb="5" eb="7">
      <t>ヒャクマン</t>
    </rPh>
    <rPh sb="7" eb="8">
      <t>エン</t>
    </rPh>
    <rPh sb="23" eb="24">
      <t>カイ</t>
    </rPh>
    <phoneticPr fontId="5"/>
  </si>
  <si>
    <t>　　  9百万円
　　　　　　/
　　　　　1回</t>
    <rPh sb="5" eb="7">
      <t>ヒャクマン</t>
    </rPh>
    <rPh sb="7" eb="8">
      <t>エン</t>
    </rPh>
    <rPh sb="23" eb="24">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</si>
</sst>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Border="1" applyAlignment="1" applyProtection="1">
      <alignment horizontal="center" vertical="center" wrapText="1" shrinkToFit="1"/>
      <protection locked="0"/>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46</xdr:row>
          <xdr:rowOff>0</xdr:rowOff>
        </xdr:from>
        <xdr:to>
          <xdr:col>47</xdr:col>
          <xdr:colOff>104775</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190</xdr:row>
          <xdr:rowOff>0</xdr:rowOff>
        </xdr:from>
        <xdr:to>
          <xdr:col>43</xdr:col>
          <xdr:colOff>142875</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236</xdr:row>
          <xdr:rowOff>209550</xdr:rowOff>
        </xdr:from>
        <xdr:to>
          <xdr:col>43</xdr:col>
          <xdr:colOff>142875</xdr:colOff>
          <xdr:row>497</xdr:row>
          <xdr:rowOff>152400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92049</xdr:colOff>
      <xdr:row>146</xdr:row>
      <xdr:rowOff>14889</xdr:rowOff>
    </xdr:from>
    <xdr:to>
      <xdr:col>28</xdr:col>
      <xdr:colOff>125667</xdr:colOff>
      <xdr:row>149</xdr:row>
      <xdr:rowOff>112059</xdr:rowOff>
    </xdr:to>
    <xdr:cxnSp macro="">
      <xdr:nvCxnSpPr>
        <xdr:cNvPr id="12" name="直線矢印コネクタ 11"/>
        <xdr:cNvCxnSpPr>
          <a:stCxn id="13" idx="2"/>
          <a:endCxn id="15" idx="0"/>
        </xdr:cNvCxnSpPr>
      </xdr:nvCxnSpPr>
      <xdr:spPr>
        <a:xfrm flipH="1">
          <a:off x="5112284" y="33632536"/>
          <a:ext cx="33618" cy="113931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143</xdr:row>
      <xdr:rowOff>11206</xdr:rowOff>
    </xdr:from>
    <xdr:to>
      <xdr:col>35</xdr:col>
      <xdr:colOff>49626</xdr:colOff>
      <xdr:row>146</xdr:row>
      <xdr:rowOff>14889</xdr:rowOff>
    </xdr:to>
    <xdr:sp macro="" textlink="">
      <xdr:nvSpPr>
        <xdr:cNvPr id="13" name="正方形/長方形 12"/>
        <xdr:cNvSpPr/>
      </xdr:nvSpPr>
      <xdr:spPr>
        <a:xfrm>
          <a:off x="3966883" y="32586706"/>
          <a:ext cx="2358037" cy="10458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8</a:t>
          </a:r>
          <a:r>
            <a:rPr kumimoji="1" lang="ja-JP" altLang="en-US" sz="1400"/>
            <a:t>百万円</a:t>
          </a:r>
        </a:p>
      </xdr:txBody>
    </xdr:sp>
    <xdr:clientData/>
  </xdr:twoCellAnchor>
  <xdr:twoCellAnchor>
    <xdr:from>
      <xdr:col>22</xdr:col>
      <xdr:colOff>0</xdr:colOff>
      <xdr:row>146</xdr:row>
      <xdr:rowOff>44824</xdr:rowOff>
    </xdr:from>
    <xdr:to>
      <xdr:col>35</xdr:col>
      <xdr:colOff>0</xdr:colOff>
      <xdr:row>147</xdr:row>
      <xdr:rowOff>212911</xdr:rowOff>
    </xdr:to>
    <xdr:sp macro="" textlink="">
      <xdr:nvSpPr>
        <xdr:cNvPr id="14" name="テキスト ボックス 13"/>
        <xdr:cNvSpPr txBox="1"/>
      </xdr:nvSpPr>
      <xdr:spPr>
        <a:xfrm>
          <a:off x="3944471" y="33662471"/>
          <a:ext cx="2330823" cy="515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ＰＥＣＣ国際事務局への拠出</a:t>
          </a:r>
        </a:p>
      </xdr:txBody>
    </xdr:sp>
    <xdr:clientData/>
  </xdr:twoCellAnchor>
  <xdr:twoCellAnchor>
    <xdr:from>
      <xdr:col>21</xdr:col>
      <xdr:colOff>168089</xdr:colOff>
      <xdr:row>149</xdr:row>
      <xdr:rowOff>112059</xdr:rowOff>
    </xdr:from>
    <xdr:to>
      <xdr:col>35</xdr:col>
      <xdr:colOff>16008</xdr:colOff>
      <xdr:row>152</xdr:row>
      <xdr:rowOff>117101</xdr:rowOff>
    </xdr:to>
    <xdr:sp macro="" textlink="">
      <xdr:nvSpPr>
        <xdr:cNvPr id="15" name="正方形/長方形 14"/>
        <xdr:cNvSpPr/>
      </xdr:nvSpPr>
      <xdr:spPr>
        <a:xfrm>
          <a:off x="3933265" y="34771853"/>
          <a:ext cx="2358037" cy="10471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ＰＥＣＣ国際事務局</a:t>
          </a:r>
          <a:endParaRPr kumimoji="1" lang="en-US" altLang="ja-JP" sz="1400"/>
        </a:p>
        <a:p>
          <a:pPr algn="ctr"/>
          <a:endParaRPr kumimoji="1" lang="en-US" altLang="ja-JP" sz="1400"/>
        </a:p>
        <a:p>
          <a:pPr algn="ctr"/>
          <a:r>
            <a:rPr kumimoji="1" lang="en-US" altLang="ja-JP" sz="1400"/>
            <a:t>8</a:t>
          </a:r>
          <a:r>
            <a:rPr kumimoji="1" lang="ja-JP" altLang="en-US" sz="1400"/>
            <a:t>百万円</a:t>
          </a:r>
        </a:p>
      </xdr:txBody>
    </xdr:sp>
    <xdr:clientData/>
  </xdr:twoCellAnchor>
  <xdr:twoCellAnchor>
    <xdr:from>
      <xdr:col>21</xdr:col>
      <xdr:colOff>134472</xdr:colOff>
      <xdr:row>152</xdr:row>
      <xdr:rowOff>224118</xdr:rowOff>
    </xdr:from>
    <xdr:to>
      <xdr:col>34</xdr:col>
      <xdr:colOff>134471</xdr:colOff>
      <xdr:row>154</xdr:row>
      <xdr:rowOff>78440</xdr:rowOff>
    </xdr:to>
    <xdr:sp macro="" textlink="">
      <xdr:nvSpPr>
        <xdr:cNvPr id="16" name="テキスト ボックス 15"/>
        <xdr:cNvSpPr txBox="1"/>
      </xdr:nvSpPr>
      <xdr:spPr>
        <a:xfrm>
          <a:off x="3899648" y="35926059"/>
          <a:ext cx="2330823" cy="549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ＰＥＣＣ国際事務局の運営経費及び</a:t>
          </a:r>
          <a:endParaRPr kumimoji="1" lang="en-US" altLang="ja-JP" sz="1100"/>
        </a:p>
        <a:p>
          <a:pPr algn="ctr"/>
          <a:r>
            <a:rPr kumimoji="1" lang="ja-JP" altLang="en-US" sz="1100"/>
            <a:t>プロジェクト遂行に伴う経費</a:t>
          </a:r>
        </a:p>
      </xdr:txBody>
    </xdr:sp>
    <xdr:clientData/>
  </xdr:twoCellAnchor>
  <xdr:twoCellAnchor>
    <xdr:from>
      <xdr:col>20</xdr:col>
      <xdr:colOff>33618</xdr:colOff>
      <xdr:row>152</xdr:row>
      <xdr:rowOff>268941</xdr:rowOff>
    </xdr:from>
    <xdr:to>
      <xdr:col>36</xdr:col>
      <xdr:colOff>156082</xdr:colOff>
      <xdr:row>154</xdr:row>
      <xdr:rowOff>56029</xdr:rowOff>
    </xdr:to>
    <xdr:sp macro="" textlink="">
      <xdr:nvSpPr>
        <xdr:cNvPr id="17" name="大かっこ 16"/>
        <xdr:cNvSpPr/>
      </xdr:nvSpPr>
      <xdr:spPr>
        <a:xfrm>
          <a:off x="3619500" y="35970882"/>
          <a:ext cx="299117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146</xdr:row>
      <xdr:rowOff>67235</xdr:rowOff>
    </xdr:from>
    <xdr:to>
      <xdr:col>36</xdr:col>
      <xdr:colOff>122464</xdr:colOff>
      <xdr:row>147</xdr:row>
      <xdr:rowOff>217954</xdr:rowOff>
    </xdr:to>
    <xdr:sp macro="" textlink="">
      <xdr:nvSpPr>
        <xdr:cNvPr id="18" name="大かっこ 17"/>
        <xdr:cNvSpPr/>
      </xdr:nvSpPr>
      <xdr:spPr>
        <a:xfrm>
          <a:off x="3585882" y="33684882"/>
          <a:ext cx="2991170" cy="4981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465</v>
      </c>
      <c r="AR2" s="106"/>
      <c r="AS2" s="68" t="str">
        <f>IF(OR(AQ2="　", AQ2=""), "", "-")</f>
        <v/>
      </c>
      <c r="AT2" s="107">
        <v>190</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470</v>
      </c>
      <c r="AK3" s="301"/>
      <c r="AL3" s="301"/>
      <c r="AM3" s="301"/>
      <c r="AN3" s="301"/>
      <c r="AO3" s="301"/>
      <c r="AP3" s="301"/>
      <c r="AQ3" s="301"/>
      <c r="AR3" s="301"/>
      <c r="AS3" s="301"/>
      <c r="AT3" s="301"/>
      <c r="AU3" s="301"/>
      <c r="AV3" s="301"/>
      <c r="AW3" s="301"/>
      <c r="AX3" s="36" t="s">
        <v>91</v>
      </c>
    </row>
    <row r="4" spans="1:50" ht="24.75" customHeight="1" x14ac:dyDescent="0.15">
      <c r="A4" s="518" t="s">
        <v>30</v>
      </c>
      <c r="B4" s="519"/>
      <c r="C4" s="519"/>
      <c r="D4" s="519"/>
      <c r="E4" s="519"/>
      <c r="F4" s="519"/>
      <c r="G4" s="492" t="s">
        <v>486</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189</v>
      </c>
      <c r="H5" s="327"/>
      <c r="I5" s="327"/>
      <c r="J5" s="327"/>
      <c r="K5" s="327"/>
      <c r="L5" s="327"/>
      <c r="M5" s="328" t="s">
        <v>92</v>
      </c>
      <c r="N5" s="329"/>
      <c r="O5" s="329"/>
      <c r="P5" s="329"/>
      <c r="Q5" s="329"/>
      <c r="R5" s="330"/>
      <c r="S5" s="331" t="s">
        <v>157</v>
      </c>
      <c r="T5" s="327"/>
      <c r="U5" s="327"/>
      <c r="V5" s="327"/>
      <c r="W5" s="327"/>
      <c r="X5" s="332"/>
      <c r="Y5" s="509" t="s">
        <v>3</v>
      </c>
      <c r="Z5" s="510"/>
      <c r="AA5" s="510"/>
      <c r="AB5" s="510"/>
      <c r="AC5" s="510"/>
      <c r="AD5" s="511"/>
      <c r="AE5" s="512" t="s">
        <v>472</v>
      </c>
      <c r="AF5" s="513"/>
      <c r="AG5" s="513"/>
      <c r="AH5" s="513"/>
      <c r="AI5" s="513"/>
      <c r="AJ5" s="513"/>
      <c r="AK5" s="513"/>
      <c r="AL5" s="513"/>
      <c r="AM5" s="513"/>
      <c r="AN5" s="513"/>
      <c r="AO5" s="513"/>
      <c r="AP5" s="514"/>
      <c r="AQ5" s="515" t="s">
        <v>474</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508</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475</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487</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4.5" customHeight="1" x14ac:dyDescent="0.15">
      <c r="A9" s="457" t="s">
        <v>26</v>
      </c>
      <c r="B9" s="458"/>
      <c r="C9" s="458"/>
      <c r="D9" s="458"/>
      <c r="E9" s="458"/>
      <c r="F9" s="458"/>
      <c r="G9" s="486" t="s">
        <v>488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60" customHeight="1" x14ac:dyDescent="0.15">
      <c r="A10" s="457" t="s">
        <v>36</v>
      </c>
      <c r="B10" s="458"/>
      <c r="C10" s="458"/>
      <c r="D10" s="458"/>
      <c r="E10" s="458"/>
      <c r="F10" s="458"/>
      <c r="G10" s="486" t="s">
        <v>489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36" customHeight="1" x14ac:dyDescent="0.15">
      <c r="A11" s="457" t="s">
        <v>6</v>
      </c>
      <c r="B11" s="458"/>
      <c r="C11" s="458"/>
      <c r="D11" s="458"/>
      <c r="E11" s="458"/>
      <c r="F11" s="459"/>
      <c r="G11" s="506" t="str">
        <f>入力規則等!P10</f>
        <v>その他</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7</v>
      </c>
      <c r="Q13" s="72"/>
      <c r="R13" s="72"/>
      <c r="S13" s="72"/>
      <c r="T13" s="72"/>
      <c r="U13" s="72"/>
      <c r="V13" s="73"/>
      <c r="W13" s="71">
        <v>7</v>
      </c>
      <c r="X13" s="72"/>
      <c r="Y13" s="72"/>
      <c r="Z13" s="72"/>
      <c r="AA13" s="72"/>
      <c r="AB13" s="72"/>
      <c r="AC13" s="73"/>
      <c r="AD13" s="71">
        <v>8</v>
      </c>
      <c r="AE13" s="72"/>
      <c r="AF13" s="72"/>
      <c r="AG13" s="72"/>
      <c r="AH13" s="72"/>
      <c r="AI13" s="72"/>
      <c r="AJ13" s="73"/>
      <c r="AK13" s="71">
        <v>9</v>
      </c>
      <c r="AL13" s="72"/>
      <c r="AM13" s="72"/>
      <c r="AN13" s="72"/>
      <c r="AO13" s="72"/>
      <c r="AP13" s="72"/>
      <c r="AQ13" s="73"/>
      <c r="AR13" s="666"/>
      <c r="AS13" s="667"/>
      <c r="AT13" s="667"/>
      <c r="AU13" s="667"/>
      <c r="AV13" s="667"/>
      <c r="AW13" s="667"/>
      <c r="AX13" s="668"/>
    </row>
    <row r="14" spans="1:50" ht="21" customHeight="1" x14ac:dyDescent="0.15">
      <c r="A14" s="463"/>
      <c r="B14" s="464"/>
      <c r="C14" s="464"/>
      <c r="D14" s="464"/>
      <c r="E14" s="464"/>
      <c r="F14" s="465"/>
      <c r="G14" s="476"/>
      <c r="H14" s="477"/>
      <c r="I14" s="342" t="s">
        <v>9</v>
      </c>
      <c r="J14" s="471"/>
      <c r="K14" s="471"/>
      <c r="L14" s="471"/>
      <c r="M14" s="471"/>
      <c r="N14" s="471"/>
      <c r="O14" s="472"/>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t="s">
        <v>476</v>
      </c>
      <c r="AL14" s="72"/>
      <c r="AM14" s="72"/>
      <c r="AN14" s="72"/>
      <c r="AO14" s="72"/>
      <c r="AP14" s="72"/>
      <c r="AQ14" s="73"/>
      <c r="AR14" s="664"/>
      <c r="AS14" s="664"/>
      <c r="AT14" s="664"/>
      <c r="AU14" s="664"/>
      <c r="AV14" s="664"/>
      <c r="AW14" s="664"/>
      <c r="AX14" s="665"/>
    </row>
    <row r="15" spans="1:50" ht="21" customHeight="1" x14ac:dyDescent="0.15">
      <c r="A15" s="463"/>
      <c r="B15" s="464"/>
      <c r="C15" s="464"/>
      <c r="D15" s="464"/>
      <c r="E15" s="464"/>
      <c r="F15" s="465"/>
      <c r="G15" s="476"/>
      <c r="H15" s="477"/>
      <c r="I15" s="342" t="s">
        <v>62</v>
      </c>
      <c r="J15" s="343"/>
      <c r="K15" s="343"/>
      <c r="L15" s="343"/>
      <c r="M15" s="343"/>
      <c r="N15" s="343"/>
      <c r="O15" s="344"/>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476</v>
      </c>
      <c r="AL15" s="72"/>
      <c r="AM15" s="72"/>
      <c r="AN15" s="72"/>
      <c r="AO15" s="72"/>
      <c r="AP15" s="72"/>
      <c r="AQ15" s="73"/>
      <c r="AR15" s="71" t="s">
        <v>476</v>
      </c>
      <c r="AS15" s="72"/>
      <c r="AT15" s="72"/>
      <c r="AU15" s="72"/>
      <c r="AV15" s="72"/>
      <c r="AW15" s="72"/>
      <c r="AX15" s="663"/>
    </row>
    <row r="16" spans="1:50" ht="21" customHeight="1" x14ac:dyDescent="0.15">
      <c r="A16" s="463"/>
      <c r="B16" s="464"/>
      <c r="C16" s="464"/>
      <c r="D16" s="464"/>
      <c r="E16" s="464"/>
      <c r="F16" s="465"/>
      <c r="G16" s="476"/>
      <c r="H16" s="477"/>
      <c r="I16" s="342" t="s">
        <v>63</v>
      </c>
      <c r="J16" s="343"/>
      <c r="K16" s="343"/>
      <c r="L16" s="343"/>
      <c r="M16" s="343"/>
      <c r="N16" s="343"/>
      <c r="O16" s="344"/>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t="s">
        <v>476</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7">
        <f>SUM(P13:V17)</f>
        <v>7</v>
      </c>
      <c r="Q18" s="318"/>
      <c r="R18" s="318"/>
      <c r="S18" s="318"/>
      <c r="T18" s="318"/>
      <c r="U18" s="318"/>
      <c r="V18" s="319"/>
      <c r="W18" s="317">
        <f>SUM(W13:AC17)</f>
        <v>7</v>
      </c>
      <c r="X18" s="318"/>
      <c r="Y18" s="318"/>
      <c r="Z18" s="318"/>
      <c r="AA18" s="318"/>
      <c r="AB18" s="318"/>
      <c r="AC18" s="319"/>
      <c r="AD18" s="317">
        <f t="shared" ref="AD18" si="0">SUM(AD13:AJ17)</f>
        <v>8</v>
      </c>
      <c r="AE18" s="318"/>
      <c r="AF18" s="318"/>
      <c r="AG18" s="318"/>
      <c r="AH18" s="318"/>
      <c r="AI18" s="318"/>
      <c r="AJ18" s="319"/>
      <c r="AK18" s="317">
        <f t="shared" ref="AK18" si="1">SUM(AK13:AQ17)</f>
        <v>9</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3"/>
      <c r="B19" s="464"/>
      <c r="C19" s="464"/>
      <c r="D19" s="464"/>
      <c r="E19" s="464"/>
      <c r="F19" s="465"/>
      <c r="G19" s="314" t="s">
        <v>10</v>
      </c>
      <c r="H19" s="315"/>
      <c r="I19" s="315"/>
      <c r="J19" s="315"/>
      <c r="K19" s="315"/>
      <c r="L19" s="315"/>
      <c r="M19" s="315"/>
      <c r="N19" s="315"/>
      <c r="O19" s="315"/>
      <c r="P19" s="71">
        <v>7</v>
      </c>
      <c r="Q19" s="72"/>
      <c r="R19" s="72"/>
      <c r="S19" s="72"/>
      <c r="T19" s="72"/>
      <c r="U19" s="72"/>
      <c r="V19" s="73"/>
      <c r="W19" s="71">
        <v>7</v>
      </c>
      <c r="X19" s="72"/>
      <c r="Y19" s="72"/>
      <c r="Z19" s="72"/>
      <c r="AA19" s="72"/>
      <c r="AB19" s="72"/>
      <c r="AC19" s="73"/>
      <c r="AD19" s="71">
        <v>8</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 customHeight="1" x14ac:dyDescent="0.15">
      <c r="A20" s="466"/>
      <c r="B20" s="467"/>
      <c r="C20" s="467"/>
      <c r="D20" s="467"/>
      <c r="E20" s="467"/>
      <c r="F20" s="468"/>
      <c r="G20" s="314" t="s">
        <v>11</v>
      </c>
      <c r="H20" s="315"/>
      <c r="I20" s="315"/>
      <c r="J20" s="315"/>
      <c r="K20" s="315"/>
      <c r="L20" s="315"/>
      <c r="M20" s="315"/>
      <c r="N20" s="315"/>
      <c r="O20" s="315"/>
      <c r="P20" s="322">
        <f>IF(P18=0, "-", P19/P18)</f>
        <v>1</v>
      </c>
      <c r="Q20" s="322"/>
      <c r="R20" s="322"/>
      <c r="S20" s="322"/>
      <c r="T20" s="322"/>
      <c r="U20" s="322"/>
      <c r="V20" s="322"/>
      <c r="W20" s="322">
        <f>IF(W18=0, "-", W19/W18)</f>
        <v>1</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hidden="1"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hidden="1"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hidden="1" customHeight="1" x14ac:dyDescent="0.15">
      <c r="A23" s="216"/>
      <c r="B23" s="214"/>
      <c r="C23" s="214"/>
      <c r="D23" s="214"/>
      <c r="E23" s="214"/>
      <c r="F23" s="215"/>
      <c r="G23" s="287"/>
      <c r="H23" s="288"/>
      <c r="I23" s="288"/>
      <c r="J23" s="288"/>
      <c r="K23" s="288"/>
      <c r="L23" s="288"/>
      <c r="M23" s="288"/>
      <c r="N23" s="288"/>
      <c r="O23" s="289"/>
      <c r="P23" s="254"/>
      <c r="Q23" s="195"/>
      <c r="R23" s="195"/>
      <c r="S23" s="195"/>
      <c r="T23" s="195"/>
      <c r="U23" s="195"/>
      <c r="V23" s="195"/>
      <c r="W23" s="195"/>
      <c r="X23" s="196"/>
      <c r="Y23" s="293" t="s">
        <v>14</v>
      </c>
      <c r="Z23" s="294"/>
      <c r="AA23" s="295"/>
      <c r="AB23" s="296"/>
      <c r="AC23" s="297"/>
      <c r="AD23" s="297"/>
      <c r="AE23" s="93"/>
      <c r="AF23" s="94"/>
      <c r="AG23" s="94"/>
      <c r="AH23" s="94"/>
      <c r="AI23" s="95"/>
      <c r="AJ23" s="93"/>
      <c r="AK23" s="94"/>
      <c r="AL23" s="94"/>
      <c r="AM23" s="94"/>
      <c r="AN23" s="95"/>
      <c r="AO23" s="93"/>
      <c r="AP23" s="94"/>
      <c r="AQ23" s="94"/>
      <c r="AR23" s="94"/>
      <c r="AS23" s="95"/>
      <c r="AT23" s="226"/>
      <c r="AU23" s="226"/>
      <c r="AV23" s="226"/>
      <c r="AW23" s="226"/>
      <c r="AX23" s="227"/>
    </row>
    <row r="24" spans="1:50" ht="22.5" hidden="1"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298"/>
      <c r="AC24" s="286"/>
      <c r="AD24" s="286"/>
      <c r="AE24" s="93"/>
      <c r="AF24" s="94"/>
      <c r="AG24" s="94"/>
      <c r="AH24" s="94"/>
      <c r="AI24" s="95"/>
      <c r="AJ24" s="93"/>
      <c r="AK24" s="94"/>
      <c r="AL24" s="94"/>
      <c r="AM24" s="94"/>
      <c r="AN24" s="95"/>
      <c r="AO24" s="93"/>
      <c r="AP24" s="94"/>
      <c r="AQ24" s="94"/>
      <c r="AR24" s="94"/>
      <c r="AS24" s="95"/>
      <c r="AT24" s="93"/>
      <c r="AU24" s="94"/>
      <c r="AV24" s="94"/>
      <c r="AW24" s="94"/>
      <c r="AX24" s="96"/>
    </row>
    <row r="25" spans="1:50" ht="18.75" hidden="1" customHeight="1" x14ac:dyDescent="0.15">
      <c r="A25" s="669"/>
      <c r="B25" s="670"/>
      <c r="C25" s="670"/>
      <c r="D25" s="670"/>
      <c r="E25" s="670"/>
      <c r="F25" s="671"/>
      <c r="G25" s="323"/>
      <c r="H25" s="324"/>
      <c r="I25" s="324"/>
      <c r="J25" s="324"/>
      <c r="K25" s="324"/>
      <c r="L25" s="324"/>
      <c r="M25" s="324"/>
      <c r="N25" s="324"/>
      <c r="O25" s="325"/>
      <c r="P25" s="197"/>
      <c r="Q25" s="197"/>
      <c r="R25" s="197"/>
      <c r="S25" s="197"/>
      <c r="T25" s="197"/>
      <c r="U25" s="197"/>
      <c r="V25" s="197"/>
      <c r="W25" s="197"/>
      <c r="X25" s="198"/>
      <c r="Y25" s="120" t="s">
        <v>15</v>
      </c>
      <c r="Z25" s="121"/>
      <c r="AA25" s="171"/>
      <c r="AB25" s="681"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287"/>
      <c r="H28" s="288"/>
      <c r="I28" s="288"/>
      <c r="J28" s="288"/>
      <c r="K28" s="288"/>
      <c r="L28" s="288"/>
      <c r="M28" s="288"/>
      <c r="N28" s="288"/>
      <c r="O28" s="289"/>
      <c r="P28" s="254"/>
      <c r="Q28" s="195"/>
      <c r="R28" s="195"/>
      <c r="S28" s="195"/>
      <c r="T28" s="195"/>
      <c r="U28" s="195"/>
      <c r="V28" s="195"/>
      <c r="W28" s="195"/>
      <c r="X28" s="196"/>
      <c r="Y28" s="293" t="s">
        <v>14</v>
      </c>
      <c r="Z28" s="294"/>
      <c r="AA28" s="295"/>
      <c r="AB28" s="297"/>
      <c r="AC28" s="297"/>
      <c r="AD28" s="297"/>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3"/>
      <c r="H30" s="324"/>
      <c r="I30" s="324"/>
      <c r="J30" s="324"/>
      <c r="K30" s="324"/>
      <c r="L30" s="324"/>
      <c r="M30" s="324"/>
      <c r="N30" s="324"/>
      <c r="O30" s="325"/>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657"/>
      <c r="H33" s="288"/>
      <c r="I33" s="288"/>
      <c r="J33" s="288"/>
      <c r="K33" s="288"/>
      <c r="L33" s="288"/>
      <c r="M33" s="288"/>
      <c r="N33" s="288"/>
      <c r="O33" s="289"/>
      <c r="P33" s="254"/>
      <c r="Q33" s="195"/>
      <c r="R33" s="195"/>
      <c r="S33" s="195"/>
      <c r="T33" s="195"/>
      <c r="U33" s="195"/>
      <c r="V33" s="195"/>
      <c r="W33" s="195"/>
      <c r="X33" s="196"/>
      <c r="Y33" s="293" t="s">
        <v>14</v>
      </c>
      <c r="Z33" s="294"/>
      <c r="AA33" s="295"/>
      <c r="AB33" s="297"/>
      <c r="AC33" s="297"/>
      <c r="AD33" s="297"/>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3"/>
      <c r="H35" s="324"/>
      <c r="I35" s="324"/>
      <c r="J35" s="324"/>
      <c r="K35" s="324"/>
      <c r="L35" s="324"/>
      <c r="M35" s="324"/>
      <c r="N35" s="324"/>
      <c r="O35" s="325"/>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657"/>
      <c r="H38" s="288"/>
      <c r="I38" s="288"/>
      <c r="J38" s="288"/>
      <c r="K38" s="288"/>
      <c r="L38" s="288"/>
      <c r="M38" s="288"/>
      <c r="N38" s="288"/>
      <c r="O38" s="289"/>
      <c r="P38" s="195"/>
      <c r="Q38" s="195"/>
      <c r="R38" s="195"/>
      <c r="S38" s="195"/>
      <c r="T38" s="195"/>
      <c r="U38" s="195"/>
      <c r="V38" s="195"/>
      <c r="W38" s="195"/>
      <c r="X38" s="196"/>
      <c r="Y38" s="293" t="s">
        <v>14</v>
      </c>
      <c r="Z38" s="294"/>
      <c r="AA38" s="295"/>
      <c r="AB38" s="297"/>
      <c r="AC38" s="297"/>
      <c r="AD38" s="297"/>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idden="1" x14ac:dyDescent="0.15">
      <c r="A40" s="669"/>
      <c r="B40" s="670"/>
      <c r="C40" s="670"/>
      <c r="D40" s="670"/>
      <c r="E40" s="670"/>
      <c r="F40" s="671"/>
      <c r="G40" s="323"/>
      <c r="H40" s="324"/>
      <c r="I40" s="324"/>
      <c r="J40" s="324"/>
      <c r="K40" s="324"/>
      <c r="L40" s="324"/>
      <c r="M40" s="324"/>
      <c r="N40" s="324"/>
      <c r="O40" s="325"/>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24.75"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24.75"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v>27</v>
      </c>
      <c r="AV42" s="110"/>
      <c r="AW42" s="108" t="s">
        <v>360</v>
      </c>
      <c r="AX42" s="109"/>
    </row>
    <row r="43" spans="1:50" ht="24.75" customHeight="1" x14ac:dyDescent="0.15">
      <c r="A43" s="216"/>
      <c r="B43" s="214"/>
      <c r="C43" s="214"/>
      <c r="D43" s="214"/>
      <c r="E43" s="214"/>
      <c r="F43" s="215"/>
      <c r="G43" s="287" t="s">
        <v>496</v>
      </c>
      <c r="H43" s="288"/>
      <c r="I43" s="288"/>
      <c r="J43" s="288"/>
      <c r="K43" s="288"/>
      <c r="L43" s="288"/>
      <c r="M43" s="288"/>
      <c r="N43" s="288"/>
      <c r="O43" s="289"/>
      <c r="P43" s="254" t="s">
        <v>497</v>
      </c>
      <c r="Q43" s="195"/>
      <c r="R43" s="195"/>
      <c r="S43" s="195"/>
      <c r="T43" s="195"/>
      <c r="U43" s="195"/>
      <c r="V43" s="195"/>
      <c r="W43" s="195"/>
      <c r="X43" s="196"/>
      <c r="Y43" s="293" t="s">
        <v>14</v>
      </c>
      <c r="Z43" s="294"/>
      <c r="AA43" s="295"/>
      <c r="AB43" s="296" t="s">
        <v>490</v>
      </c>
      <c r="AC43" s="297"/>
      <c r="AD43" s="297"/>
      <c r="AE43" s="93">
        <v>1</v>
      </c>
      <c r="AF43" s="94"/>
      <c r="AG43" s="94"/>
      <c r="AH43" s="94"/>
      <c r="AI43" s="95"/>
      <c r="AJ43" s="93">
        <v>1</v>
      </c>
      <c r="AK43" s="94"/>
      <c r="AL43" s="94"/>
      <c r="AM43" s="94"/>
      <c r="AN43" s="95"/>
      <c r="AO43" s="93">
        <v>1</v>
      </c>
      <c r="AP43" s="94"/>
      <c r="AQ43" s="94"/>
      <c r="AR43" s="94"/>
      <c r="AS43" s="95"/>
      <c r="AT43" s="226"/>
      <c r="AU43" s="226"/>
      <c r="AV43" s="226"/>
      <c r="AW43" s="226"/>
      <c r="AX43" s="227"/>
    </row>
    <row r="44" spans="1:50" ht="24.75"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98" t="s">
        <v>491</v>
      </c>
      <c r="AC44" s="286"/>
      <c r="AD44" s="286"/>
      <c r="AE44" s="93">
        <v>1</v>
      </c>
      <c r="AF44" s="94"/>
      <c r="AG44" s="94"/>
      <c r="AH44" s="94"/>
      <c r="AI44" s="95"/>
      <c r="AJ44" s="93">
        <v>1</v>
      </c>
      <c r="AK44" s="94"/>
      <c r="AL44" s="94"/>
      <c r="AM44" s="94"/>
      <c r="AN44" s="95"/>
      <c r="AO44" s="93">
        <v>1</v>
      </c>
      <c r="AP44" s="94"/>
      <c r="AQ44" s="94"/>
      <c r="AR44" s="94"/>
      <c r="AS44" s="95"/>
      <c r="AT44" s="93">
        <v>1</v>
      </c>
      <c r="AU44" s="94"/>
      <c r="AV44" s="94"/>
      <c r="AW44" s="94"/>
      <c r="AX44" s="96"/>
    </row>
    <row r="45" spans="1:50" ht="24.7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f>AE43/AE44*100</f>
        <v>100</v>
      </c>
      <c r="AF45" s="94"/>
      <c r="AG45" s="94"/>
      <c r="AH45" s="94"/>
      <c r="AI45" s="95"/>
      <c r="AJ45" s="93">
        <f>AJ43/AJ44*100</f>
        <v>100</v>
      </c>
      <c r="AK45" s="94"/>
      <c r="AL45" s="94"/>
      <c r="AM45" s="94"/>
      <c r="AN45" s="95"/>
      <c r="AO45" s="93">
        <f>AO43/AO44*100</f>
        <v>100</v>
      </c>
      <c r="AP45" s="94"/>
      <c r="AQ45" s="94"/>
      <c r="AR45" s="94"/>
      <c r="AS45" s="95"/>
      <c r="AT45" s="268"/>
      <c r="AU45" s="269"/>
      <c r="AV45" s="269"/>
      <c r="AW45" s="269"/>
      <c r="AX45" s="270"/>
    </row>
    <row r="46" spans="1:50" ht="24.7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90"/>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1"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7" customHeight="1" x14ac:dyDescent="0.15">
      <c r="A68" s="185"/>
      <c r="B68" s="186"/>
      <c r="C68" s="186"/>
      <c r="D68" s="186"/>
      <c r="E68" s="186"/>
      <c r="F68" s="187"/>
      <c r="G68" s="254" t="s">
        <v>498</v>
      </c>
      <c r="H68" s="195"/>
      <c r="I68" s="195"/>
      <c r="J68" s="195"/>
      <c r="K68" s="195"/>
      <c r="L68" s="195"/>
      <c r="M68" s="195"/>
      <c r="N68" s="195"/>
      <c r="O68" s="195"/>
      <c r="P68" s="195"/>
      <c r="Q68" s="195"/>
      <c r="R68" s="195"/>
      <c r="S68" s="195"/>
      <c r="T68" s="195"/>
      <c r="U68" s="195"/>
      <c r="V68" s="195"/>
      <c r="W68" s="195"/>
      <c r="X68" s="196"/>
      <c r="Y68" s="333" t="s">
        <v>66</v>
      </c>
      <c r="Z68" s="334"/>
      <c r="AA68" s="335"/>
      <c r="AB68" s="689" t="s">
        <v>492</v>
      </c>
      <c r="AC68" s="203"/>
      <c r="AD68" s="204"/>
      <c r="AE68" s="93">
        <v>1</v>
      </c>
      <c r="AF68" s="94"/>
      <c r="AG68" s="94"/>
      <c r="AH68" s="94"/>
      <c r="AI68" s="95"/>
      <c r="AJ68" s="93">
        <v>1</v>
      </c>
      <c r="AK68" s="94"/>
      <c r="AL68" s="94"/>
      <c r="AM68" s="94"/>
      <c r="AN68" s="95"/>
      <c r="AO68" s="93">
        <v>1</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478</v>
      </c>
      <c r="AC69" s="211"/>
      <c r="AD69" s="212"/>
      <c r="AE69" s="93">
        <v>1</v>
      </c>
      <c r="AF69" s="94"/>
      <c r="AG69" s="94"/>
      <c r="AH69" s="94"/>
      <c r="AI69" s="95"/>
      <c r="AJ69" s="93">
        <v>1</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0.75"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5"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5"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5"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479</v>
      </c>
      <c r="H83" s="144"/>
      <c r="I83" s="144"/>
      <c r="J83" s="144"/>
      <c r="K83" s="144"/>
      <c r="L83" s="144"/>
      <c r="M83" s="144"/>
      <c r="N83" s="144"/>
      <c r="O83" s="144"/>
      <c r="P83" s="144"/>
      <c r="Q83" s="144"/>
      <c r="R83" s="144"/>
      <c r="S83" s="144"/>
      <c r="T83" s="144"/>
      <c r="U83" s="144"/>
      <c r="V83" s="144"/>
      <c r="W83" s="144"/>
      <c r="X83" s="144"/>
      <c r="Y83" s="146" t="s">
        <v>17</v>
      </c>
      <c r="Z83" s="147"/>
      <c r="AA83" s="148"/>
      <c r="AB83" s="181" t="s">
        <v>480</v>
      </c>
      <c r="AC83" s="150"/>
      <c r="AD83" s="151"/>
      <c r="AE83" s="152">
        <v>7</v>
      </c>
      <c r="AF83" s="153"/>
      <c r="AG83" s="153"/>
      <c r="AH83" s="153"/>
      <c r="AI83" s="153"/>
      <c r="AJ83" s="152">
        <v>7</v>
      </c>
      <c r="AK83" s="153"/>
      <c r="AL83" s="153"/>
      <c r="AM83" s="153"/>
      <c r="AN83" s="153"/>
      <c r="AO83" s="152">
        <v>8</v>
      </c>
      <c r="AP83" s="153"/>
      <c r="AQ83" s="153"/>
      <c r="AR83" s="153"/>
      <c r="AS83" s="153"/>
      <c r="AT83" s="93">
        <v>9</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481</v>
      </c>
      <c r="AC84" s="158"/>
      <c r="AD84" s="159"/>
      <c r="AE84" s="157" t="s">
        <v>509</v>
      </c>
      <c r="AF84" s="158"/>
      <c r="AG84" s="158"/>
      <c r="AH84" s="158"/>
      <c r="AI84" s="159"/>
      <c r="AJ84" s="157" t="s">
        <v>509</v>
      </c>
      <c r="AK84" s="158"/>
      <c r="AL84" s="158"/>
      <c r="AM84" s="158"/>
      <c r="AN84" s="159"/>
      <c r="AO84" s="157" t="s">
        <v>510</v>
      </c>
      <c r="AP84" s="158"/>
      <c r="AQ84" s="158"/>
      <c r="AR84" s="158"/>
      <c r="AS84" s="159"/>
      <c r="AT84" s="157" t="s">
        <v>511</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6.5"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0"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6.5"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6.5"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6.5"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482</v>
      </c>
      <c r="D98" s="413"/>
      <c r="E98" s="413"/>
      <c r="F98" s="413"/>
      <c r="G98" s="413"/>
      <c r="H98" s="413"/>
      <c r="I98" s="413"/>
      <c r="J98" s="413"/>
      <c r="K98" s="414"/>
      <c r="L98" s="71">
        <v>9</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1.75"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2.5" hidden="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2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2.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9</v>
      </c>
      <c r="M104" s="373"/>
      <c r="N104" s="373"/>
      <c r="O104" s="373"/>
      <c r="P104" s="373"/>
      <c r="Q104" s="374"/>
      <c r="R104" s="372">
        <f>SUM(R98:W103)</f>
        <v>0</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57" customHeight="1" x14ac:dyDescent="0.15">
      <c r="A108" s="308" t="s">
        <v>312</v>
      </c>
      <c r="B108" s="309"/>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471</v>
      </c>
      <c r="AE108" s="605"/>
      <c r="AF108" s="605"/>
      <c r="AG108" s="601" t="s">
        <v>499</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x14ac:dyDescent="0.15">
      <c r="A109" s="310"/>
      <c r="B109" s="311"/>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483</v>
      </c>
      <c r="AE109" s="442"/>
      <c r="AF109" s="442"/>
      <c r="AG109" s="305"/>
      <c r="AH109" s="306"/>
      <c r="AI109" s="306"/>
      <c r="AJ109" s="306"/>
      <c r="AK109" s="306"/>
      <c r="AL109" s="306"/>
      <c r="AM109" s="306"/>
      <c r="AN109" s="306"/>
      <c r="AO109" s="306"/>
      <c r="AP109" s="306"/>
      <c r="AQ109" s="306"/>
      <c r="AR109" s="306"/>
      <c r="AS109" s="306"/>
      <c r="AT109" s="306"/>
      <c r="AU109" s="306"/>
      <c r="AV109" s="306"/>
      <c r="AW109" s="306"/>
      <c r="AX109" s="307"/>
    </row>
    <row r="110" spans="1:50" ht="45" customHeight="1" x14ac:dyDescent="0.15">
      <c r="A110" s="312"/>
      <c r="B110" s="313"/>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471</v>
      </c>
      <c r="AE110" s="586"/>
      <c r="AF110" s="586"/>
      <c r="AG110" s="530" t="s">
        <v>500</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50"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483</v>
      </c>
      <c r="AE111" s="438"/>
      <c r="AF111" s="438"/>
      <c r="AG111" s="302"/>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483</v>
      </c>
      <c r="AE112" s="442"/>
      <c r="AF112" s="442"/>
      <c r="AG112" s="305"/>
      <c r="AH112" s="306"/>
      <c r="AI112" s="306"/>
      <c r="AJ112" s="306"/>
      <c r="AK112" s="306"/>
      <c r="AL112" s="306"/>
      <c r="AM112" s="306"/>
      <c r="AN112" s="306"/>
      <c r="AO112" s="306"/>
      <c r="AP112" s="306"/>
      <c r="AQ112" s="306"/>
      <c r="AR112" s="306"/>
      <c r="AS112" s="306"/>
      <c r="AT112" s="306"/>
      <c r="AU112" s="306"/>
      <c r="AV112" s="306"/>
      <c r="AW112" s="306"/>
      <c r="AX112" s="307"/>
    </row>
    <row r="113" spans="1:64" ht="45" customHeight="1" x14ac:dyDescent="0.15">
      <c r="A113" s="588"/>
      <c r="B113" s="589"/>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471</v>
      </c>
      <c r="AE113" s="442"/>
      <c r="AF113" s="442"/>
      <c r="AG113" s="532" t="s">
        <v>501</v>
      </c>
      <c r="AH113" s="306"/>
      <c r="AI113" s="306"/>
      <c r="AJ113" s="306"/>
      <c r="AK113" s="306"/>
      <c r="AL113" s="306"/>
      <c r="AM113" s="306"/>
      <c r="AN113" s="306"/>
      <c r="AO113" s="306"/>
      <c r="AP113" s="306"/>
      <c r="AQ113" s="306"/>
      <c r="AR113" s="306"/>
      <c r="AS113" s="306"/>
      <c r="AT113" s="306"/>
      <c r="AU113" s="306"/>
      <c r="AV113" s="306"/>
      <c r="AW113" s="306"/>
      <c r="AX113" s="307"/>
    </row>
    <row r="114" spans="1:64" ht="30" customHeight="1" x14ac:dyDescent="0.15">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471</v>
      </c>
      <c r="AE114" s="442"/>
      <c r="AF114" s="442"/>
      <c r="AG114" s="532" t="s">
        <v>502</v>
      </c>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471</v>
      </c>
      <c r="AE115" s="442"/>
      <c r="AF115" s="442"/>
      <c r="AG115" s="532" t="s">
        <v>503</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3" t="s">
        <v>483</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0"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471</v>
      </c>
      <c r="AE117" s="586"/>
      <c r="AF117" s="595"/>
      <c r="AG117" s="599" t="s">
        <v>504</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18"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471</v>
      </c>
      <c r="AE118" s="438"/>
      <c r="AF118" s="638"/>
      <c r="AG118" s="302"/>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483</v>
      </c>
      <c r="AE119" s="607"/>
      <c r="AF119" s="607"/>
      <c r="AG119" s="305"/>
      <c r="AH119" s="306"/>
      <c r="AI119" s="306"/>
      <c r="AJ119" s="306"/>
      <c r="AK119" s="306"/>
      <c r="AL119" s="306"/>
      <c r="AM119" s="306"/>
      <c r="AN119" s="306"/>
      <c r="AO119" s="306"/>
      <c r="AP119" s="306"/>
      <c r="AQ119" s="306"/>
      <c r="AR119" s="306"/>
      <c r="AS119" s="306"/>
      <c r="AT119" s="306"/>
      <c r="AU119" s="306"/>
      <c r="AV119" s="306"/>
      <c r="AW119" s="306"/>
      <c r="AX119" s="307"/>
    </row>
    <row r="120" spans="1:64" ht="30" customHeight="1" x14ac:dyDescent="0.15">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471</v>
      </c>
      <c r="AE120" s="442"/>
      <c r="AF120" s="442"/>
      <c r="AG120" s="532" t="s">
        <v>505</v>
      </c>
      <c r="AH120" s="306"/>
      <c r="AI120" s="306"/>
      <c r="AJ120" s="306"/>
      <c r="AK120" s="306"/>
      <c r="AL120" s="306"/>
      <c r="AM120" s="306"/>
      <c r="AN120" s="306"/>
      <c r="AO120" s="306"/>
      <c r="AP120" s="306"/>
      <c r="AQ120" s="306"/>
      <c r="AR120" s="306"/>
      <c r="AS120" s="306"/>
      <c r="AT120" s="306"/>
      <c r="AU120" s="306"/>
      <c r="AV120" s="306"/>
      <c r="AW120" s="306"/>
      <c r="AX120" s="307"/>
    </row>
    <row r="121" spans="1:64" ht="30" customHeight="1" x14ac:dyDescent="0.15">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471</v>
      </c>
      <c r="AE121" s="442"/>
      <c r="AF121" s="442"/>
      <c r="AG121" s="530" t="s">
        <v>494</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t="s">
        <v>483</v>
      </c>
      <c r="AE122" s="438"/>
      <c r="AF122" s="438"/>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6"/>
      <c r="V124" s="306"/>
      <c r="W124" s="306"/>
      <c r="X124" s="306"/>
      <c r="Y124" s="306"/>
      <c r="Z124" s="306"/>
      <c r="AA124" s="306"/>
      <c r="AB124" s="306"/>
      <c r="AC124" s="306"/>
      <c r="AD124" s="306"/>
      <c r="AE124" s="306"/>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85.5" customHeight="1" x14ac:dyDescent="0.15">
      <c r="A126" s="550" t="s">
        <v>58</v>
      </c>
      <c r="B126" s="551"/>
      <c r="C126" s="391" t="s">
        <v>64</v>
      </c>
      <c r="D126" s="573"/>
      <c r="E126" s="573"/>
      <c r="F126" s="574"/>
      <c r="G126" s="544" t="s">
        <v>506</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72" customHeight="1" thickBot="1" x14ac:dyDescent="0.2">
      <c r="A127" s="552"/>
      <c r="B127" s="553"/>
      <c r="C127" s="360" t="s">
        <v>68</v>
      </c>
      <c r="D127" s="361"/>
      <c r="E127" s="361"/>
      <c r="F127" s="362"/>
      <c r="G127" s="363" t="s">
        <v>507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39.75"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45"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55.5" customHeight="1" thickBot="1" x14ac:dyDescent="0.2">
      <c r="A133" s="430"/>
      <c r="B133" s="431"/>
      <c r="C133" s="431"/>
      <c r="D133" s="431"/>
      <c r="E133" s="432"/>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38.2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3" t="s">
        <v>224</v>
      </c>
      <c r="B137" s="404"/>
      <c r="C137" s="404"/>
      <c r="D137" s="404"/>
      <c r="E137" s="404"/>
      <c r="F137" s="404"/>
      <c r="G137" s="417" t="s">
        <v>495</v>
      </c>
      <c r="H137" s="418"/>
      <c r="I137" s="418"/>
      <c r="J137" s="418"/>
      <c r="K137" s="418"/>
      <c r="L137" s="418"/>
      <c r="M137" s="418"/>
      <c r="N137" s="418"/>
      <c r="O137" s="418"/>
      <c r="P137" s="419"/>
      <c r="Q137" s="404" t="s">
        <v>225</v>
      </c>
      <c r="R137" s="404"/>
      <c r="S137" s="404"/>
      <c r="T137" s="404"/>
      <c r="U137" s="404"/>
      <c r="V137" s="404"/>
      <c r="W137" s="433">
        <v>42</v>
      </c>
      <c r="X137" s="418"/>
      <c r="Y137" s="418"/>
      <c r="Z137" s="418"/>
      <c r="AA137" s="418"/>
      <c r="AB137" s="418"/>
      <c r="AC137" s="418"/>
      <c r="AD137" s="418"/>
      <c r="AE137" s="418"/>
      <c r="AF137" s="419"/>
      <c r="AG137" s="404" t="s">
        <v>226</v>
      </c>
      <c r="AH137" s="404"/>
      <c r="AI137" s="404"/>
      <c r="AJ137" s="404"/>
      <c r="AK137" s="404"/>
      <c r="AL137" s="404"/>
      <c r="AM137" s="400">
        <v>64</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186</v>
      </c>
      <c r="H138" s="421"/>
      <c r="I138" s="421"/>
      <c r="J138" s="421"/>
      <c r="K138" s="421"/>
      <c r="L138" s="421"/>
      <c r="M138" s="421"/>
      <c r="N138" s="421"/>
      <c r="O138" s="421"/>
      <c r="P138" s="422"/>
      <c r="Q138" s="406" t="s">
        <v>228</v>
      </c>
      <c r="R138" s="406"/>
      <c r="S138" s="406"/>
      <c r="T138" s="406"/>
      <c r="U138" s="406"/>
      <c r="V138" s="406"/>
      <c r="W138" s="420">
        <v>188</v>
      </c>
      <c r="X138" s="421"/>
      <c r="Y138" s="421"/>
      <c r="Z138" s="421"/>
      <c r="AA138" s="421"/>
      <c r="AB138" s="421"/>
      <c r="AC138" s="421"/>
      <c r="AD138" s="421"/>
      <c r="AE138" s="421"/>
      <c r="AF138" s="422"/>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8.5"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9"/>
      <c r="C180" s="539"/>
      <c r="D180" s="539"/>
      <c r="E180" s="539"/>
      <c r="F180" s="540"/>
      <c r="G180" s="97" t="s">
        <v>482</v>
      </c>
      <c r="H180" s="98"/>
      <c r="I180" s="98"/>
      <c r="J180" s="98"/>
      <c r="K180" s="99"/>
      <c r="L180" s="100" t="s">
        <v>484</v>
      </c>
      <c r="M180" s="101"/>
      <c r="N180" s="101"/>
      <c r="O180" s="101"/>
      <c r="P180" s="101"/>
      <c r="Q180" s="101"/>
      <c r="R180" s="101"/>
      <c r="S180" s="101"/>
      <c r="T180" s="101"/>
      <c r="U180" s="101"/>
      <c r="V180" s="101"/>
      <c r="W180" s="101"/>
      <c r="X180" s="102"/>
      <c r="Y180" s="103">
        <v>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9"/>
      <c r="C191" s="539"/>
      <c r="D191" s="539"/>
      <c r="E191" s="539"/>
      <c r="F191" s="540"/>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493</v>
      </c>
      <c r="D236" s="113"/>
      <c r="E236" s="113"/>
      <c r="F236" s="113"/>
      <c r="G236" s="113"/>
      <c r="H236" s="113"/>
      <c r="I236" s="113"/>
      <c r="J236" s="113"/>
      <c r="K236" s="113"/>
      <c r="L236" s="113"/>
      <c r="M236" s="117" t="s">
        <v>485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8</v>
      </c>
      <c r="AL236" s="115"/>
      <c r="AM236" s="115"/>
      <c r="AN236" s="115"/>
      <c r="AO236" s="115"/>
      <c r="AP236" s="116"/>
      <c r="AQ236" s="117"/>
      <c r="AR236" s="113"/>
      <c r="AS236" s="113"/>
      <c r="AT236" s="113"/>
      <c r="AU236" s="114"/>
      <c r="AV236" s="115"/>
      <c r="AW236" s="115"/>
      <c r="AX236" s="116"/>
    </row>
    <row r="237" spans="1:50" ht="23.25"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25"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12"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2.5"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t="12.75"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12"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0.75"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13.5"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6"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19.5"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16.5"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6.75"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0.75"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9.75"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63" priority="561">
      <formula>IF(RIGHT(TEXT(P14,"0.#"),1)=".",FALSE,TRUE)</formula>
    </cfRule>
    <cfRule type="expression" dxfId="962" priority="562">
      <formula>IF(RIGHT(TEXT(P14,"0.#"),1)=".",TRUE,FALSE)</formula>
    </cfRule>
  </conditionalFormatting>
  <conditionalFormatting sqref="AE23:AI23">
    <cfRule type="expression" dxfId="961" priority="551">
      <formula>IF(RIGHT(TEXT(AE23,"0.#"),1)=".",FALSE,TRUE)</formula>
    </cfRule>
    <cfRule type="expression" dxfId="960" priority="552">
      <formula>IF(RIGHT(TEXT(AE23,"0.#"),1)=".",TRUE,FALSE)</formula>
    </cfRule>
  </conditionalFormatting>
  <conditionalFormatting sqref="AE69:AX69">
    <cfRule type="expression" dxfId="959" priority="483">
      <formula>IF(RIGHT(TEXT(AE69,"0.#"),1)=".",FALSE,TRUE)</formula>
    </cfRule>
    <cfRule type="expression" dxfId="958" priority="484">
      <formula>IF(RIGHT(TEXT(AE69,"0.#"),1)=".",TRUE,FALSE)</formula>
    </cfRule>
  </conditionalFormatting>
  <conditionalFormatting sqref="AE83:AI83">
    <cfRule type="expression" dxfId="957" priority="465">
      <formula>IF(RIGHT(TEXT(AE83,"0.#"),1)=".",FALSE,TRUE)</formula>
    </cfRule>
    <cfRule type="expression" dxfId="956" priority="466">
      <formula>IF(RIGHT(TEXT(AE83,"0.#"),1)=".",TRUE,FALSE)</formula>
    </cfRule>
  </conditionalFormatting>
  <conditionalFormatting sqref="AJ83:AX83">
    <cfRule type="expression" dxfId="955" priority="463">
      <formula>IF(RIGHT(TEXT(AJ83,"0.#"),1)=".",FALSE,TRUE)</formula>
    </cfRule>
    <cfRule type="expression" dxfId="954" priority="464">
      <formula>IF(RIGHT(TEXT(AJ83,"0.#"),1)=".",TRUE,FALSE)</formula>
    </cfRule>
  </conditionalFormatting>
  <conditionalFormatting sqref="L99">
    <cfRule type="expression" dxfId="953" priority="443">
      <formula>IF(RIGHT(TEXT(L99,"0.#"),1)=".",FALSE,TRUE)</formula>
    </cfRule>
    <cfRule type="expression" dxfId="952" priority="444">
      <formula>IF(RIGHT(TEXT(L99,"0.#"),1)=".",TRUE,FALSE)</formula>
    </cfRule>
  </conditionalFormatting>
  <conditionalFormatting sqref="L104">
    <cfRule type="expression" dxfId="951" priority="441">
      <formula>IF(RIGHT(TEXT(L104,"0.#"),1)=".",FALSE,TRUE)</formula>
    </cfRule>
    <cfRule type="expression" dxfId="950" priority="442">
      <formula>IF(RIGHT(TEXT(L104,"0.#"),1)=".",TRUE,FALSE)</formula>
    </cfRule>
  </conditionalFormatting>
  <conditionalFormatting sqref="R104">
    <cfRule type="expression" dxfId="949" priority="439">
      <formula>IF(RIGHT(TEXT(R104,"0.#"),1)=".",FALSE,TRUE)</formula>
    </cfRule>
    <cfRule type="expression" dxfId="948" priority="440">
      <formula>IF(RIGHT(TEXT(R104,"0.#"),1)=".",TRUE,FALSE)</formula>
    </cfRule>
  </conditionalFormatting>
  <conditionalFormatting sqref="P18:AX18">
    <cfRule type="expression" dxfId="947" priority="437">
      <formula>IF(RIGHT(TEXT(P18,"0.#"),1)=".",FALSE,TRUE)</formula>
    </cfRule>
    <cfRule type="expression" dxfId="946" priority="438">
      <formula>IF(RIGHT(TEXT(P18,"0.#"),1)=".",TRUE,FALSE)</formula>
    </cfRule>
  </conditionalFormatting>
  <conditionalFormatting sqref="Y181">
    <cfRule type="expression" dxfId="945" priority="433">
      <formula>IF(RIGHT(TEXT(Y181,"0.#"),1)=".",FALSE,TRUE)</formula>
    </cfRule>
    <cfRule type="expression" dxfId="944" priority="434">
      <formula>IF(RIGHT(TEXT(Y181,"0.#"),1)=".",TRUE,FALSE)</formula>
    </cfRule>
  </conditionalFormatting>
  <conditionalFormatting sqref="Y190">
    <cfRule type="expression" dxfId="943" priority="429">
      <formula>IF(RIGHT(TEXT(Y190,"0.#"),1)=".",FALSE,TRUE)</formula>
    </cfRule>
    <cfRule type="expression" dxfId="942" priority="430">
      <formula>IF(RIGHT(TEXT(Y190,"0.#"),1)=".",TRUE,FALSE)</formula>
    </cfRule>
  </conditionalFormatting>
  <conditionalFormatting sqref="AK236">
    <cfRule type="expression" dxfId="941" priority="351">
      <formula>IF(RIGHT(TEXT(AK236,"0.#"),1)=".",FALSE,TRUE)</formula>
    </cfRule>
    <cfRule type="expression" dxfId="940" priority="352">
      <formula>IF(RIGHT(TEXT(AK236,"0.#"),1)=".",TRUE,FALSE)</formula>
    </cfRule>
  </conditionalFormatting>
  <conditionalFormatting sqref="AE54:AI54">
    <cfRule type="expression" dxfId="939" priority="301">
      <formula>IF(RIGHT(TEXT(AE54,"0.#"),1)=".",FALSE,TRUE)</formula>
    </cfRule>
    <cfRule type="expression" dxfId="938" priority="302">
      <formula>IF(RIGHT(TEXT(AE54,"0.#"),1)=".",TRUE,FALSE)</formula>
    </cfRule>
  </conditionalFormatting>
  <conditionalFormatting sqref="P15:V17 P13:AX13 AR15:AX15">
    <cfRule type="expression" dxfId="937" priority="259">
      <formula>IF(RIGHT(TEXT(P13,"0.#"),1)=".",FALSE,TRUE)</formula>
    </cfRule>
    <cfRule type="expression" dxfId="936" priority="260">
      <formula>IF(RIGHT(TEXT(P13,"0.#"),1)=".",TRUE,FALSE)</formula>
    </cfRule>
  </conditionalFormatting>
  <conditionalFormatting sqref="P19:AJ19">
    <cfRule type="expression" dxfId="935" priority="257">
      <formula>IF(RIGHT(TEXT(P19,"0.#"),1)=".",FALSE,TRUE)</formula>
    </cfRule>
    <cfRule type="expression" dxfId="934" priority="258">
      <formula>IF(RIGHT(TEXT(P19,"0.#"),1)=".",TRUE,FALSE)</formula>
    </cfRule>
  </conditionalFormatting>
  <conditionalFormatting sqref="AE55:AX55 AJ54:AS54">
    <cfRule type="expression" dxfId="933" priority="253">
      <formula>IF(RIGHT(TEXT(AE54,"0.#"),1)=".",FALSE,TRUE)</formula>
    </cfRule>
    <cfRule type="expression" dxfId="932" priority="254">
      <formula>IF(RIGHT(TEXT(AE54,"0.#"),1)=".",TRUE,FALSE)</formula>
    </cfRule>
  </conditionalFormatting>
  <conditionalFormatting sqref="AE68:AS68">
    <cfRule type="expression" dxfId="931" priority="249">
      <formula>IF(RIGHT(TEXT(AE68,"0.#"),1)=".",FALSE,TRUE)</formula>
    </cfRule>
    <cfRule type="expression" dxfId="930" priority="250">
      <formula>IF(RIGHT(TEXT(AE68,"0.#"),1)=".",TRUE,FALSE)</formula>
    </cfRule>
  </conditionalFormatting>
  <conditionalFormatting sqref="AE95:AI95 AE92:AI92 AE89:AI89 AE86:AI86">
    <cfRule type="expression" dxfId="929" priority="247">
      <formula>IF(RIGHT(TEXT(AE86,"0.#"),1)=".",FALSE,TRUE)</formula>
    </cfRule>
    <cfRule type="expression" dxfId="928" priority="248">
      <formula>IF(RIGHT(TEXT(AE86,"0.#"),1)=".",TRUE,FALSE)</formula>
    </cfRule>
  </conditionalFormatting>
  <conditionalFormatting sqref="AJ95:AX95 AJ92:AX92 AJ89:AX89 AJ86:AX86">
    <cfRule type="expression" dxfId="927" priority="245">
      <formula>IF(RIGHT(TEXT(AJ86,"0.#"),1)=".",FALSE,TRUE)</formula>
    </cfRule>
    <cfRule type="expression" dxfId="926" priority="246">
      <formula>IF(RIGHT(TEXT(AJ86,"0.#"),1)=".",TRUE,FALSE)</formula>
    </cfRule>
  </conditionalFormatting>
  <conditionalFormatting sqref="L100:L103 L98">
    <cfRule type="expression" dxfId="925" priority="243">
      <formula>IF(RIGHT(TEXT(L98,"0.#"),1)=".",FALSE,TRUE)</formula>
    </cfRule>
    <cfRule type="expression" dxfId="924" priority="244">
      <formula>IF(RIGHT(TEXT(L98,"0.#"),1)=".",TRUE,FALSE)</formula>
    </cfRule>
  </conditionalFormatting>
  <conditionalFormatting sqref="R98">
    <cfRule type="expression" dxfId="923" priority="239">
      <formula>IF(RIGHT(TEXT(R98,"0.#"),1)=".",FALSE,TRUE)</formula>
    </cfRule>
    <cfRule type="expression" dxfId="922" priority="240">
      <formula>IF(RIGHT(TEXT(R98,"0.#"),1)=".",TRUE,FALSE)</formula>
    </cfRule>
  </conditionalFormatting>
  <conditionalFormatting sqref="R99:R103">
    <cfRule type="expression" dxfId="921" priority="237">
      <formula>IF(RIGHT(TEXT(R99,"0.#"),1)=".",FALSE,TRUE)</formula>
    </cfRule>
    <cfRule type="expression" dxfId="920" priority="238">
      <formula>IF(RIGHT(TEXT(R99,"0.#"),1)=".",TRUE,FALSE)</formula>
    </cfRule>
  </conditionalFormatting>
  <conditionalFormatting sqref="Y182:Y189 Y180">
    <cfRule type="expression" dxfId="919" priority="235">
      <formula>IF(RIGHT(TEXT(Y180,"0.#"),1)=".",FALSE,TRUE)</formula>
    </cfRule>
    <cfRule type="expression" dxfId="918" priority="236">
      <formula>IF(RIGHT(TEXT(Y180,"0.#"),1)=".",TRUE,FALSE)</formula>
    </cfRule>
  </conditionalFormatting>
  <conditionalFormatting sqref="AU181">
    <cfRule type="expression" dxfId="917" priority="233">
      <formula>IF(RIGHT(TEXT(AU181,"0.#"),1)=".",FALSE,TRUE)</formula>
    </cfRule>
    <cfRule type="expression" dxfId="916" priority="234">
      <formula>IF(RIGHT(TEXT(AU181,"0.#"),1)=".",TRUE,FALSE)</formula>
    </cfRule>
  </conditionalFormatting>
  <conditionalFormatting sqref="AU190">
    <cfRule type="expression" dxfId="915" priority="231">
      <formula>IF(RIGHT(TEXT(AU190,"0.#"),1)=".",FALSE,TRUE)</formula>
    </cfRule>
    <cfRule type="expression" dxfId="914" priority="232">
      <formula>IF(RIGHT(TEXT(AU190,"0.#"),1)=".",TRUE,FALSE)</formula>
    </cfRule>
  </conditionalFormatting>
  <conditionalFormatting sqref="AU182:AU189 AU180">
    <cfRule type="expression" dxfId="913" priority="229">
      <formula>IF(RIGHT(TEXT(AU180,"0.#"),1)=".",FALSE,TRUE)</formula>
    </cfRule>
    <cfRule type="expression" dxfId="912" priority="230">
      <formula>IF(RIGHT(TEXT(AU180,"0.#"),1)=".",TRUE,FALSE)</formula>
    </cfRule>
  </conditionalFormatting>
  <conditionalFormatting sqref="Y220 Y207 Y194">
    <cfRule type="expression" dxfId="911" priority="215">
      <formula>IF(RIGHT(TEXT(Y194,"0.#"),1)=".",FALSE,TRUE)</formula>
    </cfRule>
    <cfRule type="expression" dxfId="910" priority="216">
      <formula>IF(RIGHT(TEXT(Y194,"0.#"),1)=".",TRUE,FALSE)</formula>
    </cfRule>
  </conditionalFormatting>
  <conditionalFormatting sqref="Y229 Y216 Y203">
    <cfRule type="expression" dxfId="909" priority="213">
      <formula>IF(RIGHT(TEXT(Y203,"0.#"),1)=".",FALSE,TRUE)</formula>
    </cfRule>
    <cfRule type="expression" dxfId="908" priority="214">
      <formula>IF(RIGHT(TEXT(Y203,"0.#"),1)=".",TRUE,FALSE)</formula>
    </cfRule>
  </conditionalFormatting>
  <conditionalFormatting sqref="Y221:Y228 Y219 Y208:Y215 Y206 Y195:Y202 Y193">
    <cfRule type="expression" dxfId="907" priority="211">
      <formula>IF(RIGHT(TEXT(Y193,"0.#"),1)=".",FALSE,TRUE)</formula>
    </cfRule>
    <cfRule type="expression" dxfId="906" priority="212">
      <formula>IF(RIGHT(TEXT(Y193,"0.#"),1)=".",TRUE,FALSE)</formula>
    </cfRule>
  </conditionalFormatting>
  <conditionalFormatting sqref="AU220 AU207 AU194">
    <cfRule type="expression" dxfId="905" priority="209">
      <formula>IF(RIGHT(TEXT(AU194,"0.#"),1)=".",FALSE,TRUE)</formula>
    </cfRule>
    <cfRule type="expression" dxfId="904" priority="210">
      <formula>IF(RIGHT(TEXT(AU194,"0.#"),1)=".",TRUE,FALSE)</formula>
    </cfRule>
  </conditionalFormatting>
  <conditionalFormatting sqref="AU229 AU216 AU203">
    <cfRule type="expression" dxfId="903" priority="207">
      <formula>IF(RIGHT(TEXT(AU203,"0.#"),1)=".",FALSE,TRUE)</formula>
    </cfRule>
    <cfRule type="expression" dxfId="902" priority="208">
      <formula>IF(RIGHT(TEXT(AU203,"0.#"),1)=".",TRUE,FALSE)</formula>
    </cfRule>
  </conditionalFormatting>
  <conditionalFormatting sqref="AU221:AU228 AU219 AU208:AU215 AU206 AU195:AU202 AU193">
    <cfRule type="expression" dxfId="901" priority="205">
      <formula>IF(RIGHT(TEXT(AU193,"0.#"),1)=".",FALSE,TRUE)</formula>
    </cfRule>
    <cfRule type="expression" dxfId="900" priority="206">
      <formula>IF(RIGHT(TEXT(AU193,"0.#"),1)=".",TRUE,FALSE)</formula>
    </cfRule>
  </conditionalFormatting>
  <conditionalFormatting sqref="AE56:AI56">
    <cfRule type="expression" dxfId="899" priority="179">
      <formula>IF(AND(AE56&gt;=0, RIGHT(TEXT(AE56,"0.#"),1)&lt;&gt;"."),TRUE,FALSE)</formula>
    </cfRule>
    <cfRule type="expression" dxfId="898" priority="180">
      <formula>IF(AND(AE56&gt;=0, RIGHT(TEXT(AE56,"0.#"),1)="."),TRUE,FALSE)</formula>
    </cfRule>
    <cfRule type="expression" dxfId="897" priority="181">
      <formula>IF(AND(AE56&lt;0, RIGHT(TEXT(AE56,"0.#"),1)&lt;&gt;"."),TRUE,FALSE)</formula>
    </cfRule>
    <cfRule type="expression" dxfId="896" priority="182">
      <formula>IF(AND(AE56&lt;0, RIGHT(TEXT(AE56,"0.#"),1)="."),TRUE,FALSE)</formula>
    </cfRule>
  </conditionalFormatting>
  <conditionalFormatting sqref="AK237:AK265">
    <cfRule type="expression" dxfId="895" priority="163">
      <formula>IF(RIGHT(TEXT(AK237,"0.#"),1)=".",FALSE,TRUE)</formula>
    </cfRule>
    <cfRule type="expression" dxfId="894" priority="164">
      <formula>IF(RIGHT(TEXT(AK237,"0.#"),1)=".",TRUE,FALSE)</formula>
    </cfRule>
  </conditionalFormatting>
  <conditionalFormatting sqref="AU237:AX265">
    <cfRule type="expression" dxfId="893" priority="159">
      <formula>IF(AND(AU237&gt;=0, RIGHT(TEXT(AU237,"0.#"),1)&lt;&gt;"."),TRUE,FALSE)</formula>
    </cfRule>
    <cfRule type="expression" dxfId="892" priority="160">
      <formula>IF(AND(AU237&gt;=0, RIGHT(TEXT(AU237,"0.#"),1)="."),TRUE,FALSE)</formula>
    </cfRule>
    <cfRule type="expression" dxfId="891" priority="161">
      <formula>IF(AND(AU237&lt;0, RIGHT(TEXT(AU237,"0.#"),1)&lt;&gt;"."),TRUE,FALSE)</formula>
    </cfRule>
    <cfRule type="expression" dxfId="890" priority="162">
      <formula>IF(AND(AU237&lt;0, RIGHT(TEXT(AU237,"0.#"),1)="."),TRUE,FALSE)</formula>
    </cfRule>
  </conditionalFormatting>
  <conditionalFormatting sqref="AK269">
    <cfRule type="expression" dxfId="889" priority="157">
      <formula>IF(RIGHT(TEXT(AK269,"0.#"),1)=".",FALSE,TRUE)</formula>
    </cfRule>
    <cfRule type="expression" dxfId="888" priority="158">
      <formula>IF(RIGHT(TEXT(AK269,"0.#"),1)=".",TRUE,FALSE)</formula>
    </cfRule>
  </conditionalFormatting>
  <conditionalFormatting sqref="AU269:AX269">
    <cfRule type="expression" dxfId="887" priority="153">
      <formula>IF(AND(AU269&gt;=0, RIGHT(TEXT(AU269,"0.#"),1)&lt;&gt;"."),TRUE,FALSE)</formula>
    </cfRule>
    <cfRule type="expression" dxfId="886" priority="154">
      <formula>IF(AND(AU269&gt;=0, RIGHT(TEXT(AU269,"0.#"),1)="."),TRUE,FALSE)</formula>
    </cfRule>
    <cfRule type="expression" dxfId="885" priority="155">
      <formula>IF(AND(AU269&lt;0, RIGHT(TEXT(AU269,"0.#"),1)&lt;&gt;"."),TRUE,FALSE)</formula>
    </cfRule>
    <cfRule type="expression" dxfId="884" priority="156">
      <formula>IF(AND(AU269&lt;0, RIGHT(TEXT(AU269,"0.#"),1)="."),TRUE,FALSE)</formula>
    </cfRule>
  </conditionalFormatting>
  <conditionalFormatting sqref="AK270:AK298">
    <cfRule type="expression" dxfId="883" priority="151">
      <formula>IF(RIGHT(TEXT(AK270,"0.#"),1)=".",FALSE,TRUE)</formula>
    </cfRule>
    <cfRule type="expression" dxfId="882" priority="152">
      <formula>IF(RIGHT(TEXT(AK270,"0.#"),1)=".",TRUE,FALSE)</formula>
    </cfRule>
  </conditionalFormatting>
  <conditionalFormatting sqref="AU270:AX298">
    <cfRule type="expression" dxfId="881" priority="147">
      <formula>IF(AND(AU270&gt;=0, RIGHT(TEXT(AU270,"0.#"),1)&lt;&gt;"."),TRUE,FALSE)</formula>
    </cfRule>
    <cfRule type="expression" dxfId="880" priority="148">
      <formula>IF(AND(AU270&gt;=0, RIGHT(TEXT(AU270,"0.#"),1)="."),TRUE,FALSE)</formula>
    </cfRule>
    <cfRule type="expression" dxfId="879" priority="149">
      <formula>IF(AND(AU270&lt;0, RIGHT(TEXT(AU270,"0.#"),1)&lt;&gt;"."),TRUE,FALSE)</formula>
    </cfRule>
    <cfRule type="expression" dxfId="878" priority="150">
      <formula>IF(AND(AU270&lt;0, RIGHT(TEXT(AU270,"0.#"),1)="."),TRUE,FALSE)</formula>
    </cfRule>
  </conditionalFormatting>
  <conditionalFormatting sqref="AK302">
    <cfRule type="expression" dxfId="877" priority="145">
      <formula>IF(RIGHT(TEXT(AK302,"0.#"),1)=".",FALSE,TRUE)</formula>
    </cfRule>
    <cfRule type="expression" dxfId="876" priority="146">
      <formula>IF(RIGHT(TEXT(AK302,"0.#"),1)=".",TRUE,FALSE)</formula>
    </cfRule>
  </conditionalFormatting>
  <conditionalFormatting sqref="AU302:AX302">
    <cfRule type="expression" dxfId="875" priority="141">
      <formula>IF(AND(AU302&gt;=0, RIGHT(TEXT(AU302,"0.#"),1)&lt;&gt;"."),TRUE,FALSE)</formula>
    </cfRule>
    <cfRule type="expression" dxfId="874" priority="142">
      <formula>IF(AND(AU302&gt;=0, RIGHT(TEXT(AU302,"0.#"),1)="."),TRUE,FALSE)</formula>
    </cfRule>
    <cfRule type="expression" dxfId="873" priority="143">
      <formula>IF(AND(AU302&lt;0, RIGHT(TEXT(AU302,"0.#"),1)&lt;&gt;"."),TRUE,FALSE)</formula>
    </cfRule>
    <cfRule type="expression" dxfId="872" priority="144">
      <formula>IF(AND(AU302&lt;0, RIGHT(TEXT(AU302,"0.#"),1)="."),TRUE,FALSE)</formula>
    </cfRule>
  </conditionalFormatting>
  <conditionalFormatting sqref="AK303:AK331">
    <cfRule type="expression" dxfId="871" priority="139">
      <formula>IF(RIGHT(TEXT(AK303,"0.#"),1)=".",FALSE,TRUE)</formula>
    </cfRule>
    <cfRule type="expression" dxfId="870" priority="140">
      <formula>IF(RIGHT(TEXT(AK303,"0.#"),1)=".",TRUE,FALSE)</formula>
    </cfRule>
  </conditionalFormatting>
  <conditionalFormatting sqref="AU303:AX331">
    <cfRule type="expression" dxfId="869" priority="135">
      <formula>IF(AND(AU303&gt;=0, RIGHT(TEXT(AU303,"0.#"),1)&lt;&gt;"."),TRUE,FALSE)</formula>
    </cfRule>
    <cfRule type="expression" dxfId="868" priority="136">
      <formula>IF(AND(AU303&gt;=0, RIGHT(TEXT(AU303,"0.#"),1)="."),TRUE,FALSE)</formula>
    </cfRule>
    <cfRule type="expression" dxfId="867" priority="137">
      <formula>IF(AND(AU303&lt;0, RIGHT(TEXT(AU303,"0.#"),1)&lt;&gt;"."),TRUE,FALSE)</formula>
    </cfRule>
    <cfRule type="expression" dxfId="866" priority="138">
      <formula>IF(AND(AU303&lt;0, RIGHT(TEXT(AU303,"0.#"),1)="."),TRUE,FALSE)</formula>
    </cfRule>
  </conditionalFormatting>
  <conditionalFormatting sqref="AK335">
    <cfRule type="expression" dxfId="865" priority="133">
      <formula>IF(RIGHT(TEXT(AK335,"0.#"),1)=".",FALSE,TRUE)</formula>
    </cfRule>
    <cfRule type="expression" dxfId="864" priority="134">
      <formula>IF(RIGHT(TEXT(AK335,"0.#"),1)=".",TRUE,FALSE)</formula>
    </cfRule>
  </conditionalFormatting>
  <conditionalFormatting sqref="AU335:AX335">
    <cfRule type="expression" dxfId="863" priority="129">
      <formula>IF(AND(AU335&gt;=0, RIGHT(TEXT(AU335,"0.#"),1)&lt;&gt;"."),TRUE,FALSE)</formula>
    </cfRule>
    <cfRule type="expression" dxfId="862" priority="130">
      <formula>IF(AND(AU335&gt;=0, RIGHT(TEXT(AU335,"0.#"),1)="."),TRUE,FALSE)</formula>
    </cfRule>
    <cfRule type="expression" dxfId="861" priority="131">
      <formula>IF(AND(AU335&lt;0, RIGHT(TEXT(AU335,"0.#"),1)&lt;&gt;"."),TRUE,FALSE)</formula>
    </cfRule>
    <cfRule type="expression" dxfId="860" priority="132">
      <formula>IF(AND(AU335&lt;0, RIGHT(TEXT(AU335,"0.#"),1)="."),TRUE,FALSE)</formula>
    </cfRule>
  </conditionalFormatting>
  <conditionalFormatting sqref="AK336:AK364">
    <cfRule type="expression" dxfId="859" priority="127">
      <formula>IF(RIGHT(TEXT(AK336,"0.#"),1)=".",FALSE,TRUE)</formula>
    </cfRule>
    <cfRule type="expression" dxfId="858" priority="128">
      <formula>IF(RIGHT(TEXT(AK336,"0.#"),1)=".",TRUE,FALSE)</formula>
    </cfRule>
  </conditionalFormatting>
  <conditionalFormatting sqref="AU336:AX364">
    <cfRule type="expression" dxfId="857" priority="123">
      <formula>IF(AND(AU336&gt;=0, RIGHT(TEXT(AU336,"0.#"),1)&lt;&gt;"."),TRUE,FALSE)</formula>
    </cfRule>
    <cfRule type="expression" dxfId="856" priority="124">
      <formula>IF(AND(AU336&gt;=0, RIGHT(TEXT(AU336,"0.#"),1)="."),TRUE,FALSE)</formula>
    </cfRule>
    <cfRule type="expression" dxfId="855" priority="125">
      <formula>IF(AND(AU336&lt;0, RIGHT(TEXT(AU336,"0.#"),1)&lt;&gt;"."),TRUE,FALSE)</formula>
    </cfRule>
    <cfRule type="expression" dxfId="854" priority="126">
      <formula>IF(AND(AU336&lt;0, RIGHT(TEXT(AU336,"0.#"),1)="."),TRUE,FALSE)</formula>
    </cfRule>
  </conditionalFormatting>
  <conditionalFormatting sqref="AK368">
    <cfRule type="expression" dxfId="853" priority="121">
      <formula>IF(RIGHT(TEXT(AK368,"0.#"),1)=".",FALSE,TRUE)</formula>
    </cfRule>
    <cfRule type="expression" dxfId="852" priority="122">
      <formula>IF(RIGHT(TEXT(AK368,"0.#"),1)=".",TRUE,FALSE)</formula>
    </cfRule>
  </conditionalFormatting>
  <conditionalFormatting sqref="AU368:AX368">
    <cfRule type="expression" dxfId="851" priority="117">
      <formula>IF(AND(AU368&gt;=0, RIGHT(TEXT(AU368,"0.#"),1)&lt;&gt;"."),TRUE,FALSE)</formula>
    </cfRule>
    <cfRule type="expression" dxfId="850" priority="118">
      <formula>IF(AND(AU368&gt;=0, RIGHT(TEXT(AU368,"0.#"),1)="."),TRUE,FALSE)</formula>
    </cfRule>
    <cfRule type="expression" dxfId="849" priority="119">
      <formula>IF(AND(AU368&lt;0, RIGHT(TEXT(AU368,"0.#"),1)&lt;&gt;"."),TRUE,FALSE)</formula>
    </cfRule>
    <cfRule type="expression" dxfId="848" priority="120">
      <formula>IF(AND(AU368&lt;0, RIGHT(TEXT(AU368,"0.#"),1)="."),TRUE,FALSE)</formula>
    </cfRule>
  </conditionalFormatting>
  <conditionalFormatting sqref="AK369:AK397">
    <cfRule type="expression" dxfId="847" priority="115">
      <formula>IF(RIGHT(TEXT(AK369,"0.#"),1)=".",FALSE,TRUE)</formula>
    </cfRule>
    <cfRule type="expression" dxfId="846" priority="116">
      <formula>IF(RIGHT(TEXT(AK369,"0.#"),1)=".",TRUE,FALSE)</formula>
    </cfRule>
  </conditionalFormatting>
  <conditionalFormatting sqref="AU369:AX397">
    <cfRule type="expression" dxfId="845" priority="111">
      <formula>IF(AND(AU369&gt;=0, RIGHT(TEXT(AU369,"0.#"),1)&lt;&gt;"."),TRUE,FALSE)</formula>
    </cfRule>
    <cfRule type="expression" dxfId="844" priority="112">
      <formula>IF(AND(AU369&gt;=0, RIGHT(TEXT(AU369,"0.#"),1)="."),TRUE,FALSE)</formula>
    </cfRule>
    <cfRule type="expression" dxfId="843" priority="113">
      <formula>IF(AND(AU369&lt;0, RIGHT(TEXT(AU369,"0.#"),1)&lt;&gt;"."),TRUE,FALSE)</formula>
    </cfRule>
    <cfRule type="expression" dxfId="842" priority="114">
      <formula>IF(AND(AU369&lt;0, RIGHT(TEXT(AU369,"0.#"),1)="."),TRUE,FALSE)</formula>
    </cfRule>
  </conditionalFormatting>
  <conditionalFormatting sqref="AK401">
    <cfRule type="expression" dxfId="841" priority="109">
      <formula>IF(RIGHT(TEXT(AK401,"0.#"),1)=".",FALSE,TRUE)</formula>
    </cfRule>
    <cfRule type="expression" dxfId="840" priority="110">
      <formula>IF(RIGHT(TEXT(AK401,"0.#"),1)=".",TRUE,FALSE)</formula>
    </cfRule>
  </conditionalFormatting>
  <conditionalFormatting sqref="AU401:AX401">
    <cfRule type="expression" dxfId="839" priority="105">
      <formula>IF(AND(AU401&gt;=0, RIGHT(TEXT(AU401,"0.#"),1)&lt;&gt;"."),TRUE,FALSE)</formula>
    </cfRule>
    <cfRule type="expression" dxfId="838" priority="106">
      <formula>IF(AND(AU401&gt;=0, RIGHT(TEXT(AU401,"0.#"),1)="."),TRUE,FALSE)</formula>
    </cfRule>
    <cfRule type="expression" dxfId="837" priority="107">
      <formula>IF(AND(AU401&lt;0, RIGHT(TEXT(AU401,"0.#"),1)&lt;&gt;"."),TRUE,FALSE)</formula>
    </cfRule>
    <cfRule type="expression" dxfId="836" priority="108">
      <formula>IF(AND(AU401&lt;0, RIGHT(TEXT(AU401,"0.#"),1)="."),TRUE,FALSE)</formula>
    </cfRule>
  </conditionalFormatting>
  <conditionalFormatting sqref="AK402:AK430">
    <cfRule type="expression" dxfId="835" priority="103">
      <formula>IF(RIGHT(TEXT(AK402,"0.#"),1)=".",FALSE,TRUE)</formula>
    </cfRule>
    <cfRule type="expression" dxfId="834" priority="104">
      <formula>IF(RIGHT(TEXT(AK402,"0.#"),1)=".",TRUE,FALSE)</formula>
    </cfRule>
  </conditionalFormatting>
  <conditionalFormatting sqref="AU402:AX430">
    <cfRule type="expression" dxfId="833" priority="99">
      <formula>IF(AND(AU402&gt;=0, RIGHT(TEXT(AU402,"0.#"),1)&lt;&gt;"."),TRUE,FALSE)</formula>
    </cfRule>
    <cfRule type="expression" dxfId="832" priority="100">
      <formula>IF(AND(AU402&gt;=0, RIGHT(TEXT(AU402,"0.#"),1)="."),TRUE,FALSE)</formula>
    </cfRule>
    <cfRule type="expression" dxfId="831" priority="101">
      <formula>IF(AND(AU402&lt;0, RIGHT(TEXT(AU402,"0.#"),1)&lt;&gt;"."),TRUE,FALSE)</formula>
    </cfRule>
    <cfRule type="expression" dxfId="830" priority="102">
      <formula>IF(AND(AU402&lt;0, RIGHT(TEXT(AU402,"0.#"),1)="."),TRUE,FALSE)</formula>
    </cfRule>
  </conditionalFormatting>
  <conditionalFormatting sqref="AK434">
    <cfRule type="expression" dxfId="829" priority="97">
      <formula>IF(RIGHT(TEXT(AK434,"0.#"),1)=".",FALSE,TRUE)</formula>
    </cfRule>
    <cfRule type="expression" dxfId="828" priority="98">
      <formula>IF(RIGHT(TEXT(AK434,"0.#"),1)=".",TRUE,FALSE)</formula>
    </cfRule>
  </conditionalFormatting>
  <conditionalFormatting sqref="AU434:AX434">
    <cfRule type="expression" dxfId="827" priority="93">
      <formula>IF(AND(AU434&gt;=0, RIGHT(TEXT(AU434,"0.#"),1)&lt;&gt;"."),TRUE,FALSE)</formula>
    </cfRule>
    <cfRule type="expression" dxfId="826" priority="94">
      <formula>IF(AND(AU434&gt;=0, RIGHT(TEXT(AU434,"0.#"),1)="."),TRUE,FALSE)</formula>
    </cfRule>
    <cfRule type="expression" dxfId="825" priority="95">
      <formula>IF(AND(AU434&lt;0, RIGHT(TEXT(AU434,"0.#"),1)&lt;&gt;"."),TRUE,FALSE)</formula>
    </cfRule>
    <cfRule type="expression" dxfId="824" priority="96">
      <formula>IF(AND(AU434&lt;0, RIGHT(TEXT(AU434,"0.#"),1)="."),TRUE,FALSE)</formula>
    </cfRule>
  </conditionalFormatting>
  <conditionalFormatting sqref="AK435:AK463">
    <cfRule type="expression" dxfId="823" priority="91">
      <formula>IF(RIGHT(TEXT(AK435,"0.#"),1)=".",FALSE,TRUE)</formula>
    </cfRule>
    <cfRule type="expression" dxfId="822" priority="92">
      <formula>IF(RIGHT(TEXT(AK435,"0.#"),1)=".",TRUE,FALSE)</formula>
    </cfRule>
  </conditionalFormatting>
  <conditionalFormatting sqref="AU435:AX463">
    <cfRule type="expression" dxfId="821" priority="87">
      <formula>IF(AND(AU435&gt;=0, RIGHT(TEXT(AU435,"0.#"),1)&lt;&gt;"."),TRUE,FALSE)</formula>
    </cfRule>
    <cfRule type="expression" dxfId="820" priority="88">
      <formula>IF(AND(AU435&gt;=0, RIGHT(TEXT(AU435,"0.#"),1)="."),TRUE,FALSE)</formula>
    </cfRule>
    <cfRule type="expression" dxfId="819" priority="89">
      <formula>IF(AND(AU435&lt;0, RIGHT(TEXT(AU435,"0.#"),1)&lt;&gt;"."),TRUE,FALSE)</formula>
    </cfRule>
    <cfRule type="expression" dxfId="818" priority="90">
      <formula>IF(AND(AU435&lt;0, RIGHT(TEXT(AU435,"0.#"),1)="."),TRUE,FALSE)</formula>
    </cfRule>
  </conditionalFormatting>
  <conditionalFormatting sqref="AK467">
    <cfRule type="expression" dxfId="817" priority="85">
      <formula>IF(RIGHT(TEXT(AK467,"0.#"),1)=".",FALSE,TRUE)</formula>
    </cfRule>
    <cfRule type="expression" dxfId="816" priority="86">
      <formula>IF(RIGHT(TEXT(AK467,"0.#"),1)=".",TRUE,FALSE)</formula>
    </cfRule>
  </conditionalFormatting>
  <conditionalFormatting sqref="AU467:AX467">
    <cfRule type="expression" dxfId="815" priority="81">
      <formula>IF(AND(AU467&gt;=0, RIGHT(TEXT(AU467,"0.#"),1)&lt;&gt;"."),TRUE,FALSE)</formula>
    </cfRule>
    <cfRule type="expression" dxfId="814" priority="82">
      <formula>IF(AND(AU467&gt;=0, RIGHT(TEXT(AU467,"0.#"),1)="."),TRUE,FALSE)</formula>
    </cfRule>
    <cfRule type="expression" dxfId="813" priority="83">
      <formula>IF(AND(AU467&lt;0, RIGHT(TEXT(AU467,"0.#"),1)&lt;&gt;"."),TRUE,FALSE)</formula>
    </cfRule>
    <cfRule type="expression" dxfId="812" priority="84">
      <formula>IF(AND(AU467&lt;0, RIGHT(TEXT(AU467,"0.#"),1)="."),TRUE,FALSE)</formula>
    </cfRule>
  </conditionalFormatting>
  <conditionalFormatting sqref="AK468:AK496">
    <cfRule type="expression" dxfId="811" priority="79">
      <formula>IF(RIGHT(TEXT(AK468,"0.#"),1)=".",FALSE,TRUE)</formula>
    </cfRule>
    <cfRule type="expression" dxfId="810" priority="80">
      <formula>IF(RIGHT(TEXT(AK468,"0.#"),1)=".",TRUE,FALSE)</formula>
    </cfRule>
  </conditionalFormatting>
  <conditionalFormatting sqref="AU468:AX496">
    <cfRule type="expression" dxfId="809" priority="75">
      <formula>IF(AND(AU468&gt;=0, RIGHT(TEXT(AU468,"0.#"),1)&lt;&gt;"."),TRUE,FALSE)</formula>
    </cfRule>
    <cfRule type="expression" dxfId="808" priority="76">
      <formula>IF(AND(AU468&gt;=0, RIGHT(TEXT(AU468,"0.#"),1)="."),TRUE,FALSE)</formula>
    </cfRule>
    <cfRule type="expression" dxfId="807" priority="77">
      <formula>IF(AND(AU468&lt;0, RIGHT(TEXT(AU468,"0.#"),1)&lt;&gt;"."),TRUE,FALSE)</formula>
    </cfRule>
    <cfRule type="expression" dxfId="806" priority="78">
      <formula>IF(AND(AU468&lt;0, RIGHT(TEXT(AU468,"0.#"),1)="."),TRUE,FALSE)</formula>
    </cfRule>
  </conditionalFormatting>
  <conditionalFormatting sqref="AE24:AX24 AJ23:AS23">
    <cfRule type="expression" dxfId="805" priority="73">
      <formula>IF(RIGHT(TEXT(AE23,"0.#"),1)=".",FALSE,TRUE)</formula>
    </cfRule>
    <cfRule type="expression" dxfId="804" priority="74">
      <formula>IF(RIGHT(TEXT(AE23,"0.#"),1)=".",TRUE,FALSE)</formula>
    </cfRule>
  </conditionalFormatting>
  <conditionalFormatting sqref="AE25:AI25">
    <cfRule type="expression" dxfId="803" priority="65">
      <formula>IF(AND(AE25&gt;=0, RIGHT(TEXT(AE25,"0.#"),1)&lt;&gt;"."),TRUE,FALSE)</formula>
    </cfRule>
    <cfRule type="expression" dxfId="802" priority="66">
      <formula>IF(AND(AE25&gt;=0, RIGHT(TEXT(AE25,"0.#"),1)="."),TRUE,FALSE)</formula>
    </cfRule>
    <cfRule type="expression" dxfId="801" priority="67">
      <formula>IF(AND(AE25&lt;0, RIGHT(TEXT(AE25,"0.#"),1)&lt;&gt;"."),TRUE,FALSE)</formula>
    </cfRule>
    <cfRule type="expression" dxfId="800" priority="68">
      <formula>IF(AND(AE25&lt;0, RIGHT(TEXT(AE25,"0.#"),1)="."),TRUE,FALSE)</formula>
    </cfRule>
  </conditionalFormatting>
  <conditionalFormatting sqref="AJ25:AS25">
    <cfRule type="expression" dxfId="799" priority="61">
      <formula>IF(AND(AJ25&gt;=0, RIGHT(TEXT(AJ25,"0.#"),1)&lt;&gt;"."),TRUE,FALSE)</formula>
    </cfRule>
    <cfRule type="expression" dxfId="798" priority="62">
      <formula>IF(AND(AJ25&gt;=0, RIGHT(TEXT(AJ25,"0.#"),1)="."),TRUE,FALSE)</formula>
    </cfRule>
    <cfRule type="expression" dxfId="797" priority="63">
      <formula>IF(AND(AJ25&lt;0, RIGHT(TEXT(AJ25,"0.#"),1)&lt;&gt;"."),TRUE,FALSE)</formula>
    </cfRule>
    <cfRule type="expression" dxfId="796" priority="64">
      <formula>IF(AND(AJ25&lt;0, RIGHT(TEXT(AJ25,"0.#"),1)="."),TRUE,FALSE)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AJ56:AN56">
    <cfRule type="expression" dxfId="763" priority="17">
      <formula>IF(AND(AJ56&gt;=0, RIGHT(TEXT(AJ56,"0.#"),1)&lt;&gt;"."),TRUE,FALSE)</formula>
    </cfRule>
    <cfRule type="expression" dxfId="762" priority="18">
      <formula>IF(AND(AJ56&gt;=0, RIGHT(TEXT(AJ56,"0.#"),1)="."),TRUE,FALSE)</formula>
    </cfRule>
    <cfRule type="expression" dxfId="761" priority="19">
      <formula>IF(AND(AJ56&lt;0, RIGHT(TEXT(AJ56,"0.#"),1)&lt;&gt;"."),TRUE,FALSE)</formula>
    </cfRule>
    <cfRule type="expression" dxfId="760" priority="20">
      <formula>IF(AND(AJ56&lt;0, RIGHT(TEXT(AJ56,"0.#"),1)="."),TRUE,FALSE)</formula>
    </cfRule>
  </conditionalFormatting>
  <conditionalFormatting sqref="AO56:AS56">
    <cfRule type="expression" dxfId="759" priority="13">
      <formula>IF(AND(AO56&gt;=0, RIGHT(TEXT(AO56,"0.#"),1)&lt;&gt;"."),TRUE,FALSE)</formula>
    </cfRule>
    <cfRule type="expression" dxfId="758" priority="14">
      <formula>IF(AND(AO56&gt;=0, RIGHT(TEXT(AO56,"0.#"),1)="."),TRUE,FALSE)</formula>
    </cfRule>
    <cfRule type="expression" dxfId="757" priority="15">
      <formula>IF(AND(AO56&lt;0, RIGHT(TEXT(AO56,"0.#"),1)&lt;&gt;"."),TRUE,FALSE)</formula>
    </cfRule>
    <cfRule type="expression" dxfId="756" priority="16">
      <formula>IF(AND(AO56&lt;0, RIGHT(TEXT(AO56,"0.#"),1)="."),TRUE,FALSE)</formula>
    </cfRule>
  </conditionalFormatting>
  <conditionalFormatting sqref="W14:AQ14">
    <cfRule type="expression" dxfId="755" priority="11">
      <formula>IF(RIGHT(TEXT(W14,"0.#"),1)=".",FALSE,TRUE)</formula>
    </cfRule>
    <cfRule type="expression" dxfId="754" priority="12">
      <formula>IF(RIGHT(TEXT(W14,"0.#"),1)=".",TRUE,FALSE)</formula>
    </cfRule>
  </conditionalFormatting>
  <conditionalFormatting sqref="W15:AQ17">
    <cfRule type="expression" dxfId="753" priority="9">
      <formula>IF(RIGHT(TEXT(W15,"0.#"),1)=".",FALSE,TRUE)</formula>
    </cfRule>
    <cfRule type="expression" dxfId="752" priority="10">
      <formula>IF(RIGHT(TEXT(W15,"0.#"),1)=".",TRUE,FALSE)</formula>
    </cfRule>
  </conditionalFormatting>
  <conditionalFormatting sqref="AJ45:AN45">
    <cfRule type="expression" dxfId="751" priority="5">
      <formula>IF(AND(AJ45&gt;=0, RIGHT(TEXT(AJ45,"0.#"),1)&lt;&gt;"."),TRUE,FALSE)</formula>
    </cfRule>
    <cfRule type="expression" dxfId="750" priority="6">
      <formula>IF(AND(AJ45&gt;=0, RIGHT(TEXT(AJ45,"0.#"),1)="."),TRUE,FALSE)</formula>
    </cfRule>
    <cfRule type="expression" dxfId="749" priority="7">
      <formula>IF(AND(AJ45&lt;0, RIGHT(TEXT(AJ45,"0.#"),1)&lt;&gt;"."),TRUE,FALSE)</formula>
    </cfRule>
    <cfRule type="expression" dxfId="748" priority="8">
      <formula>IF(AND(AJ45&lt;0, RIGHT(TEXT(AJ45,"0.#"),1)="."),TRUE,FALSE)</formula>
    </cfRule>
  </conditionalFormatting>
  <conditionalFormatting sqref="AO45:AS45">
    <cfRule type="expression" dxfId="747" priority="1">
      <formula>IF(AND(AO45&gt;=0, RIGHT(TEXT(AO45,"0.#"),1)&lt;&gt;"."),TRUE,FALSE)</formula>
    </cfRule>
    <cfRule type="expression" dxfId="746" priority="2">
      <formula>IF(AND(AO45&gt;=0, RIGHT(TEXT(AO45,"0.#"),1)="."),TRUE,FALSE)</formula>
    </cfRule>
    <cfRule type="expression" dxfId="745" priority="3">
      <formula>IF(AND(AO45&lt;0, RIGHT(TEXT(AO45,"0.#"),1)&lt;&gt;"."),TRUE,FALSE)</formula>
    </cfRule>
    <cfRule type="expression" dxfId="744" priority="4">
      <formula>IF(AND(AO45&lt;0, RIGHT(TEXT(AO45,"0.#"),1)="."),TRUE,FALSE)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46</xdr:row>
                    <xdr:rowOff>0</xdr:rowOff>
                  </from>
                  <to>
                    <xdr:col>47</xdr:col>
                    <xdr:colOff>104775</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190</xdr:row>
                    <xdr:rowOff>0</xdr:rowOff>
                  </from>
                  <to>
                    <xdr:col>43</xdr:col>
                    <xdr:colOff>142875</xdr:colOff>
                    <xdr:row>229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236</xdr:row>
                    <xdr:rowOff>209550</xdr:rowOff>
                  </from>
                  <to>
                    <xdr:col>43</xdr:col>
                    <xdr:colOff>142875</xdr:colOff>
                    <xdr:row>497</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471</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287"/>
      <c r="H4" s="288"/>
      <c r="I4" s="288"/>
      <c r="J4" s="288"/>
      <c r="K4" s="288"/>
      <c r="L4" s="288"/>
      <c r="M4" s="288"/>
      <c r="N4" s="288"/>
      <c r="O4" s="289"/>
      <c r="P4" s="254"/>
      <c r="Q4" s="195"/>
      <c r="R4" s="195"/>
      <c r="S4" s="195"/>
      <c r="T4" s="195"/>
      <c r="U4" s="195"/>
      <c r="V4" s="195"/>
      <c r="W4" s="195"/>
      <c r="X4" s="196"/>
      <c r="Y4" s="293" t="s">
        <v>14</v>
      </c>
      <c r="Z4" s="294"/>
      <c r="AA4" s="295"/>
      <c r="AB4" s="296"/>
      <c r="AC4" s="297"/>
      <c r="AD4" s="297"/>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298"/>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3"/>
      <c r="H6" s="324"/>
      <c r="I6" s="324"/>
      <c r="J6" s="324"/>
      <c r="K6" s="324"/>
      <c r="L6" s="324"/>
      <c r="M6" s="324"/>
      <c r="N6" s="324"/>
      <c r="O6" s="325"/>
      <c r="P6" s="197"/>
      <c r="Q6" s="197"/>
      <c r="R6" s="197"/>
      <c r="S6" s="197"/>
      <c r="T6" s="197"/>
      <c r="U6" s="197"/>
      <c r="V6" s="197"/>
      <c r="W6" s="197"/>
      <c r="X6" s="198"/>
      <c r="Y6" s="120" t="s">
        <v>15</v>
      </c>
      <c r="Z6" s="121"/>
      <c r="AA6" s="171"/>
      <c r="AB6" s="681"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287"/>
      <c r="H9" s="288"/>
      <c r="I9" s="288"/>
      <c r="J9" s="288"/>
      <c r="K9" s="288"/>
      <c r="L9" s="288"/>
      <c r="M9" s="288"/>
      <c r="N9" s="288"/>
      <c r="O9" s="289"/>
      <c r="P9" s="254"/>
      <c r="Q9" s="195"/>
      <c r="R9" s="195"/>
      <c r="S9" s="195"/>
      <c r="T9" s="195"/>
      <c r="U9" s="195"/>
      <c r="V9" s="195"/>
      <c r="W9" s="195"/>
      <c r="X9" s="196"/>
      <c r="Y9" s="293" t="s">
        <v>14</v>
      </c>
      <c r="Z9" s="294"/>
      <c r="AA9" s="295"/>
      <c r="AB9" s="296"/>
      <c r="AC9" s="297"/>
      <c r="AD9" s="297"/>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298"/>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3"/>
      <c r="H11" s="324"/>
      <c r="I11" s="324"/>
      <c r="J11" s="324"/>
      <c r="K11" s="324"/>
      <c r="L11" s="324"/>
      <c r="M11" s="324"/>
      <c r="N11" s="324"/>
      <c r="O11" s="325"/>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287"/>
      <c r="H14" s="288"/>
      <c r="I14" s="288"/>
      <c r="J14" s="288"/>
      <c r="K14" s="288"/>
      <c r="L14" s="288"/>
      <c r="M14" s="288"/>
      <c r="N14" s="288"/>
      <c r="O14" s="289"/>
      <c r="P14" s="254"/>
      <c r="Q14" s="195"/>
      <c r="R14" s="195"/>
      <c r="S14" s="195"/>
      <c r="T14" s="195"/>
      <c r="U14" s="195"/>
      <c r="V14" s="195"/>
      <c r="W14" s="195"/>
      <c r="X14" s="196"/>
      <c r="Y14" s="293" t="s">
        <v>14</v>
      </c>
      <c r="Z14" s="294"/>
      <c r="AA14" s="295"/>
      <c r="AB14" s="296"/>
      <c r="AC14" s="297"/>
      <c r="AD14" s="297"/>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298"/>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3"/>
      <c r="H16" s="324"/>
      <c r="I16" s="324"/>
      <c r="J16" s="324"/>
      <c r="K16" s="324"/>
      <c r="L16" s="324"/>
      <c r="M16" s="324"/>
      <c r="N16" s="324"/>
      <c r="O16" s="325"/>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287"/>
      <c r="H19" s="288"/>
      <c r="I19" s="288"/>
      <c r="J19" s="288"/>
      <c r="K19" s="288"/>
      <c r="L19" s="288"/>
      <c r="M19" s="288"/>
      <c r="N19" s="288"/>
      <c r="O19" s="289"/>
      <c r="P19" s="254"/>
      <c r="Q19" s="195"/>
      <c r="R19" s="195"/>
      <c r="S19" s="195"/>
      <c r="T19" s="195"/>
      <c r="U19" s="195"/>
      <c r="V19" s="195"/>
      <c r="W19" s="195"/>
      <c r="X19" s="196"/>
      <c r="Y19" s="293" t="s">
        <v>14</v>
      </c>
      <c r="Z19" s="294"/>
      <c r="AA19" s="295"/>
      <c r="AB19" s="296"/>
      <c r="AC19" s="297"/>
      <c r="AD19" s="297"/>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298"/>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3"/>
      <c r="H21" s="324"/>
      <c r="I21" s="324"/>
      <c r="J21" s="324"/>
      <c r="K21" s="324"/>
      <c r="L21" s="324"/>
      <c r="M21" s="324"/>
      <c r="N21" s="324"/>
      <c r="O21" s="325"/>
      <c r="P21" s="197"/>
      <c r="Q21" s="197"/>
      <c r="R21" s="197"/>
      <c r="S21" s="197"/>
      <c r="T21" s="197"/>
      <c r="U21" s="197"/>
      <c r="V21" s="197"/>
      <c r="W21" s="197"/>
      <c r="X21" s="198"/>
      <c r="Y21" s="120" t="s">
        <v>15</v>
      </c>
      <c r="Z21" s="121"/>
      <c r="AA21" s="171"/>
      <c r="AB21" s="681"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287"/>
      <c r="H24" s="288"/>
      <c r="I24" s="288"/>
      <c r="J24" s="288"/>
      <c r="K24" s="288"/>
      <c r="L24" s="288"/>
      <c r="M24" s="288"/>
      <c r="N24" s="288"/>
      <c r="O24" s="289"/>
      <c r="P24" s="254"/>
      <c r="Q24" s="195"/>
      <c r="R24" s="195"/>
      <c r="S24" s="195"/>
      <c r="T24" s="195"/>
      <c r="U24" s="195"/>
      <c r="V24" s="195"/>
      <c r="W24" s="195"/>
      <c r="X24" s="196"/>
      <c r="Y24" s="293" t="s">
        <v>14</v>
      </c>
      <c r="Z24" s="294"/>
      <c r="AA24" s="295"/>
      <c r="AB24" s="296"/>
      <c r="AC24" s="297"/>
      <c r="AD24" s="297"/>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298"/>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3"/>
      <c r="H26" s="324"/>
      <c r="I26" s="324"/>
      <c r="J26" s="324"/>
      <c r="K26" s="324"/>
      <c r="L26" s="324"/>
      <c r="M26" s="324"/>
      <c r="N26" s="324"/>
      <c r="O26" s="325"/>
      <c r="P26" s="197"/>
      <c r="Q26" s="197"/>
      <c r="R26" s="197"/>
      <c r="S26" s="197"/>
      <c r="T26" s="197"/>
      <c r="U26" s="197"/>
      <c r="V26" s="197"/>
      <c r="W26" s="197"/>
      <c r="X26" s="198"/>
      <c r="Y26" s="120" t="s">
        <v>15</v>
      </c>
      <c r="Z26" s="121"/>
      <c r="AA26" s="171"/>
      <c r="AB26" s="681"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287"/>
      <c r="H29" s="288"/>
      <c r="I29" s="288"/>
      <c r="J29" s="288"/>
      <c r="K29" s="288"/>
      <c r="L29" s="288"/>
      <c r="M29" s="288"/>
      <c r="N29" s="288"/>
      <c r="O29" s="289"/>
      <c r="P29" s="254"/>
      <c r="Q29" s="195"/>
      <c r="R29" s="195"/>
      <c r="S29" s="195"/>
      <c r="T29" s="195"/>
      <c r="U29" s="195"/>
      <c r="V29" s="195"/>
      <c r="W29" s="195"/>
      <c r="X29" s="196"/>
      <c r="Y29" s="293" t="s">
        <v>14</v>
      </c>
      <c r="Z29" s="294"/>
      <c r="AA29" s="295"/>
      <c r="AB29" s="296"/>
      <c r="AC29" s="297"/>
      <c r="AD29" s="297"/>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298"/>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3"/>
      <c r="H31" s="324"/>
      <c r="I31" s="324"/>
      <c r="J31" s="324"/>
      <c r="K31" s="324"/>
      <c r="L31" s="324"/>
      <c r="M31" s="324"/>
      <c r="N31" s="324"/>
      <c r="O31" s="325"/>
      <c r="P31" s="197"/>
      <c r="Q31" s="197"/>
      <c r="R31" s="197"/>
      <c r="S31" s="197"/>
      <c r="T31" s="197"/>
      <c r="U31" s="197"/>
      <c r="V31" s="197"/>
      <c r="W31" s="197"/>
      <c r="X31" s="198"/>
      <c r="Y31" s="120" t="s">
        <v>15</v>
      </c>
      <c r="Z31" s="121"/>
      <c r="AA31" s="171"/>
      <c r="AB31" s="681"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287"/>
      <c r="H34" s="288"/>
      <c r="I34" s="288"/>
      <c r="J34" s="288"/>
      <c r="K34" s="288"/>
      <c r="L34" s="288"/>
      <c r="M34" s="288"/>
      <c r="N34" s="288"/>
      <c r="O34" s="289"/>
      <c r="P34" s="254"/>
      <c r="Q34" s="195"/>
      <c r="R34" s="195"/>
      <c r="S34" s="195"/>
      <c r="T34" s="195"/>
      <c r="U34" s="195"/>
      <c r="V34" s="195"/>
      <c r="W34" s="195"/>
      <c r="X34" s="196"/>
      <c r="Y34" s="293" t="s">
        <v>14</v>
      </c>
      <c r="Z34" s="294"/>
      <c r="AA34" s="295"/>
      <c r="AB34" s="296"/>
      <c r="AC34" s="297"/>
      <c r="AD34" s="297"/>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298"/>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3"/>
      <c r="H36" s="324"/>
      <c r="I36" s="324"/>
      <c r="J36" s="324"/>
      <c r="K36" s="324"/>
      <c r="L36" s="324"/>
      <c r="M36" s="324"/>
      <c r="N36" s="324"/>
      <c r="O36" s="325"/>
      <c r="P36" s="197"/>
      <c r="Q36" s="197"/>
      <c r="R36" s="197"/>
      <c r="S36" s="197"/>
      <c r="T36" s="197"/>
      <c r="U36" s="197"/>
      <c r="V36" s="197"/>
      <c r="W36" s="197"/>
      <c r="X36" s="198"/>
      <c r="Y36" s="120" t="s">
        <v>15</v>
      </c>
      <c r="Z36" s="121"/>
      <c r="AA36" s="171"/>
      <c r="AB36" s="681"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287"/>
      <c r="H39" s="288"/>
      <c r="I39" s="288"/>
      <c r="J39" s="288"/>
      <c r="K39" s="288"/>
      <c r="L39" s="288"/>
      <c r="M39" s="288"/>
      <c r="N39" s="288"/>
      <c r="O39" s="289"/>
      <c r="P39" s="254"/>
      <c r="Q39" s="195"/>
      <c r="R39" s="195"/>
      <c r="S39" s="195"/>
      <c r="T39" s="195"/>
      <c r="U39" s="195"/>
      <c r="V39" s="195"/>
      <c r="W39" s="195"/>
      <c r="X39" s="196"/>
      <c r="Y39" s="293" t="s">
        <v>14</v>
      </c>
      <c r="Z39" s="294"/>
      <c r="AA39" s="295"/>
      <c r="AB39" s="296"/>
      <c r="AC39" s="297"/>
      <c r="AD39" s="297"/>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298"/>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3"/>
      <c r="H41" s="324"/>
      <c r="I41" s="324"/>
      <c r="J41" s="324"/>
      <c r="K41" s="324"/>
      <c r="L41" s="324"/>
      <c r="M41" s="324"/>
      <c r="N41" s="324"/>
      <c r="O41" s="325"/>
      <c r="P41" s="197"/>
      <c r="Q41" s="197"/>
      <c r="R41" s="197"/>
      <c r="S41" s="197"/>
      <c r="T41" s="197"/>
      <c r="U41" s="197"/>
      <c r="V41" s="197"/>
      <c r="W41" s="197"/>
      <c r="X41" s="198"/>
      <c r="Y41" s="120" t="s">
        <v>15</v>
      </c>
      <c r="Z41" s="121"/>
      <c r="AA41" s="171"/>
      <c r="AB41" s="681"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287"/>
      <c r="H44" s="288"/>
      <c r="I44" s="288"/>
      <c r="J44" s="288"/>
      <c r="K44" s="288"/>
      <c r="L44" s="288"/>
      <c r="M44" s="288"/>
      <c r="N44" s="288"/>
      <c r="O44" s="289"/>
      <c r="P44" s="254"/>
      <c r="Q44" s="195"/>
      <c r="R44" s="195"/>
      <c r="S44" s="195"/>
      <c r="T44" s="195"/>
      <c r="U44" s="195"/>
      <c r="V44" s="195"/>
      <c r="W44" s="195"/>
      <c r="X44" s="196"/>
      <c r="Y44" s="293" t="s">
        <v>14</v>
      </c>
      <c r="Z44" s="294"/>
      <c r="AA44" s="295"/>
      <c r="AB44" s="296"/>
      <c r="AC44" s="297"/>
      <c r="AD44" s="297"/>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298"/>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3"/>
      <c r="H46" s="324"/>
      <c r="I46" s="324"/>
      <c r="J46" s="324"/>
      <c r="K46" s="324"/>
      <c r="L46" s="324"/>
      <c r="M46" s="324"/>
      <c r="N46" s="324"/>
      <c r="O46" s="325"/>
      <c r="P46" s="197"/>
      <c r="Q46" s="197"/>
      <c r="R46" s="197"/>
      <c r="S46" s="197"/>
      <c r="T46" s="197"/>
      <c r="U46" s="197"/>
      <c r="V46" s="197"/>
      <c r="W46" s="197"/>
      <c r="X46" s="198"/>
      <c r="Y46" s="120" t="s">
        <v>15</v>
      </c>
      <c r="Z46" s="121"/>
      <c r="AA46" s="171"/>
      <c r="AB46" s="681"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287"/>
      <c r="H49" s="288"/>
      <c r="I49" s="288"/>
      <c r="J49" s="288"/>
      <c r="K49" s="288"/>
      <c r="L49" s="288"/>
      <c r="M49" s="288"/>
      <c r="N49" s="288"/>
      <c r="O49" s="289"/>
      <c r="P49" s="254"/>
      <c r="Q49" s="195"/>
      <c r="R49" s="195"/>
      <c r="S49" s="195"/>
      <c r="T49" s="195"/>
      <c r="U49" s="195"/>
      <c r="V49" s="195"/>
      <c r="W49" s="195"/>
      <c r="X49" s="196"/>
      <c r="Y49" s="293" t="s">
        <v>14</v>
      </c>
      <c r="Z49" s="294"/>
      <c r="AA49" s="295"/>
      <c r="AB49" s="296"/>
      <c r="AC49" s="297"/>
      <c r="AD49" s="297"/>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298"/>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3"/>
      <c r="H51" s="324"/>
      <c r="I51" s="324"/>
      <c r="J51" s="324"/>
      <c r="K51" s="324"/>
      <c r="L51" s="324"/>
      <c r="M51" s="324"/>
      <c r="N51" s="324"/>
      <c r="O51" s="325"/>
      <c r="P51" s="197"/>
      <c r="Q51" s="197"/>
      <c r="R51" s="197"/>
      <c r="S51" s="197"/>
      <c r="T51" s="197"/>
      <c r="U51" s="197"/>
      <c r="V51" s="197"/>
      <c r="W51" s="197"/>
      <c r="X51" s="198"/>
      <c r="Y51" s="120" t="s">
        <v>15</v>
      </c>
      <c r="Z51" s="121"/>
      <c r="AA51" s="171"/>
      <c r="AB51" s="691" t="s">
        <v>467</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2015-06-05T07:54:08Z</cp:lastPrinted>
  <dcterms:created xsi:type="dcterms:W3CDTF">2012-03-13T00:50:25Z</dcterms:created>
  <dcterms:modified xsi:type="dcterms:W3CDTF">2015-07-21T08:51:26Z</dcterms:modified>
</cp:coreProperties>
</file>