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<sst xmlns="http://schemas.openxmlformats.org/spreadsheetml/2006/main" count="1310" uniqueCount="540">
  <si>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</si>
  <si>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</si>
  <si>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</si>
  <si>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</si>
  <si>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</si>
  <si>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</si>
  <si>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</si>
  <si>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</si>
  <si>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</si>
  <si>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</si>
  <si>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</si>
  <si>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</si>
  <si>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</si>
  <si>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</si>
  <si>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</si>
  <si>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</si>
  <si>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</si>
  <si>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</si>
  <si>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</si>
  <si>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</si>
  <si>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</si>
  <si>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</si>
  <si>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</si>
  <si>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</si>
  <si>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</si>
  <si>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</si>
  <si>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</si>
  <si>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</si>
  <si>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</si>
  <si>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</si>
  <si>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</si>
  <si>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</si>
  <si>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</si>
  <si>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</si>
  <si>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</si>
  <si>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</si>
  <si>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</si>
  <si>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</si>
  <si>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</si>
  <si>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</si>
  <si>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</si>
  <si>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</si>
  <si>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</si>
  <si>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</si>
  <si>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</si>
  <si>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</si>
  <si>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</si>
  <si>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</si>
  <si>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</si>
  <si>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</si>
  <si>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</si>
  <si>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</si>
  <si>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</si>
  <si>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</si>
  <si>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</si>
  <si>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</si>
  <si>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</si>
  <si>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</si>
  <si>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</si>
  <si>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</si>
  <si>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</si>
  <si>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</si>
  <si>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</si>
  <si>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</si>
  <si>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</si>
  <si>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</si>
  <si>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</si>
  <si>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</si>
  <si>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</si>
  <si>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</si>
  <si>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</si>
  <si>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</si>
  <si>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</si>
  <si>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</si>
  <si>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</si>
  <si>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</si>
  <si>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</si>
  <si>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</si>
  <si>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</si>
  <si>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</si>
  <si>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</si>
  <si>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</si>
  <si>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</si>
  <si>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</si>
  <si>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</si>
  <si>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</si>
  <si>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</si>
  <si>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</si>
  <si>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</si>
  <si>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</si>
  <si>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</si>
  <si>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</si>
  <si>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</si>
  <si>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</si>
  <si>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</si>
  <si>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</si>
  <si>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</si>
  <si>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</si>
  <si>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</si>
  <si>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</si>
  <si>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</si>
  <si>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</si>
  <si>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</si>
  <si>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</si>
  <si>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</si>
  <si>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</si>
  <si>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</si>
  <si>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</si>
  <si>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</si>
  <si>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</si>
  <si>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</si>
  <si>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</si>
  <si>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</si>
  <si>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</si>
  <si>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</si>
  <si>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</si>
  <si>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</si>
  <si>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</si>
  <si>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</si>
  <si>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</si>
  <si>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</si>
  <si>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</si>
  <si>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</si>
  <si>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</si>
  <si>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</si>
  <si>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</si>
  <si>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</si>
  <si>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</si>
  <si>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</si>
  <si>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</si>
  <si>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</si>
  <si>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</si>
  <si>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</si>
  <si>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</si>
  <si>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</si>
  <si>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</si>
  <si>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</si>
  <si>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</si>
  <si>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</si>
  <si>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</si>
  <si>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</si>
  <si>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</si>
  <si>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</si>
  <si>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</si>
  <si>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</si>
  <si>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</si>
  <si>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</si>
  <si>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</si>
  <si>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</si>
  <si>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</si>
  <si>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</si>
  <si>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</si>
  <si>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</si>
  <si>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</si>
  <si>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</si>
  <si>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</si>
  <si>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</si>
  <si>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</si>
  <si>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</si>
  <si>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</si>
  <si>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</si>
  <si>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</si>
  <si>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</si>
  <si>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</si>
  <si>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</si>
  <si>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</si>
  <si>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</si>
  <si>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</si>
  <si>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</si>
  <si>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</si>
  <si>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</si>
  <si>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</si>
  <si>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</si>
  <si>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</si>
  <si>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</si>
  <si>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</si>
  <si>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</si>
  <si>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</si>
  <si>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</si>
  <si>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</si>
  <si>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</si>
  <si>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</si>
  <si>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</si>
  <si>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</si>
  <si>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</si>
  <si>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</si>
  <si>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</si>
  <si>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</si>
  <si>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</si>
  <si>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</si>
  <si>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</si>
  <si>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</si>
  <si>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</si>
  <si>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</si>
  <si>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</si>
  <si>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</si>
  <si>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</si>
  <si>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</si>
  <si>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</si>
  <si>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</si>
  <si>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</si>
  <si>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</si>
  <si>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</si>
  <si>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</si>
  <si>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</si>
  <si>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</si>
  <si>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</si>
  <si>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</si>
  <si>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</si>
  <si>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</si>
  <si>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</si>
  <si>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</si>
  <si>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</si>
  <si>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</si>
  <si>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</si>
  <si>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</si>
  <si>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</si>
  <si>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</si>
  <si>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</si>
  <si>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</si>
  <si>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</si>
  <si>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</si>
  <si>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</si>
  <si>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</si>
  <si>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</si>
  <si>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</si>
  <si>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</si>
  <si>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</si>
  <si>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</si>
  <si>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</si>
  <si>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</si>
  <si>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</si>
  <si>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</si>
  <si>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</si>
  <si>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</si>
  <si>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</si>
  <si>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</si>
  <si>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</si>
  <si>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</si>
  <si>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</si>
  <si>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</si>
  <si>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</si>
  <si>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</si>
  <si>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</si>
  <si>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</si>
  <si>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</si>
  <si>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</si>
  <si>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</si>
  <si>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</si>
  <si>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</si>
  <si>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</si>
  <si>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</si>
  <si>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</si>
  <si>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</si>
  <si>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</si>
  <si>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</si>
  <si>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</si>
  <si>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</si>
  <si>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</si>
  <si>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</si>
  <si>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</si>
  <si>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</si>
  <si>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</si>
  <si>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</si>
  <si>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</si>
  <si>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</si>
  <si>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</si>
  <si>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</si>
  <si>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</si>
  <si>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</si>
  <si>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</si>
  <si>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</si>
  <si>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</si>
  <si>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</si>
  <si>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</si>
  <si>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</si>
  <si>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</si>
  <si>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</si>
  <si>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</si>
  <si>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</si>
  <si>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</si>
  <si>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</si>
  <si>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</si>
  <si>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</si>
  <si>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</si>
  <si>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</si>
  <si>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</si>
  <si>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</si>
  <si>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</si>
  <si>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</si>
  <si>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</si>
  <si>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</si>
  <si>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</si>
  <si>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</si>
  <si>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</si>
  <si>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</si>
  <si>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</si>
  <si>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</si>
  <si>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</si>
  <si>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</si>
  <si>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</si>
  <si>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</si>
  <si>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</si>
  <si>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</si>
  <si>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</si>
  <si>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</si>
  <si>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</si>
  <si>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</si>
  <si>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</si>
  <si>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</si>
  <si>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</si>
  <si>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</si>
  <si>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</si>
  <si>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</si>
  <si>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</si>
  <si>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</si>
  <si>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</si>
  <si>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</si>
  <si>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</si>
  <si>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</si>
  <si>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</si>
  <si>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</si>
  <si>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</si>
  <si>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</si>
  <si>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</si>
  <si>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</si>
  <si>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</si>
  <si>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</si>
  <si>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</si>
  <si>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</si>
  <si>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</si>
  <si>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</si>
  <si>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</si>
  <si>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</si>
  <si>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</si>
  <si>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</si>
  <si>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</si>
  <si>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</si>
  <si>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</si>
  <si>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</si>
  <si>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</si>
  <si>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</si>
  <si>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</si>
  <si>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</si>
  <si>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</si>
  <si>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</si>
  <si>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</si>
  <si>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</si>
  <si>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</si>
  <si>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</si>
  <si>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</si>
  <si>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</si>
  <si>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</si>
  <si>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</si>
  <si>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</si>
  <si>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</si>
  <si>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</si>
  <si>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</si>
  <si>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</si>
  <si>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</si>
  <si>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</si>
  <si>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</si>
  <si>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</si>
  <si>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</si>
  <si>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</si>
  <si>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</si>
  <si>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</si>
  <si>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</si>
  <si>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</si>
  <si>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</si>
  <si>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</si>
  <si>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</si>
  <si>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</si>
  <si>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</si>
  <si>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</si>
  <si>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</si>
  <si>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</si>
  <si>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</si>
  <si>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</si>
  <si>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</si>
  <si>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</si>
  <si>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</si>
  <si>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</si>
  <si>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</si>
  <si>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</si>
  <si>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</si>
  <si>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</si>
  <si>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</si>
  <si>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</si>
  <si>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</si>
  <si>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</si>
  <si>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</si>
  <si>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</si>
  <si>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</si>
  <si>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</si>
  <si>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</si>
  <si>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</si>
  <si>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</si>
  <si>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</si>
  <si>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</si>
  <si>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</si>
  <si>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</si>
  <si>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</si>
  <si>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</si>
  <si>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</si>
  <si>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</si>
  <si>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</si>
  <si>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</si>
  <si>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</si>
  <si>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</si>
  <si>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</si>
  <si>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</si>
  <si>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</si>
  <si>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</si>
  <si>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</si>
  <si>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</si>
  <si>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</si>
  <si>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</si>
  <si>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</si>
  <si>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</si>
  <si>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</si>
  <si>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</si>
  <si>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</si>
  <si>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</si>
  <si>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</si>
  <si>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</si>
  <si>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</si>
  <si>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</si>
  <si>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</si>
  <si>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</si>
  <si>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</si>
  <si>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</si>
  <si>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</si>
  <si>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</si>
  <si>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</si>
  <si>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</si>
  <si>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</si>
  <si>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</si>
  <si>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</si>
  <si>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</si>
  <si>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</si>
  <si>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</si>
  <si>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</si>
  <si>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</si>
  <si>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</si>
  <si>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</si>
  <si>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</si>
  <si>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</si>
  <si>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</si>
  <si>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</si>
  <si>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</si>
  <si>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</si>
  <si>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</si>
  <si>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</si>
  <si>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</si>
  <si>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</si>
  <si>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</si>
  <si>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</si>
  <si>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</si>
  <si>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</si>
  <si>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</si>
  <si>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</si>
  <si>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</si>
  <si>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</si>
  <si>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</si>
  <si>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</si>
  <si>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</si>
  <si>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</si>
  <si>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</si>
  <si>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国別援助方針策定調査</t>
    <rPh sb="0" eb="2">
      <t>クニベツ</t>
    </rPh>
    <rPh sb="2" eb="4">
      <t>エンジョ</t>
    </rPh>
    <rPh sb="4" eb="6">
      <t>ホウシン</t>
    </rPh>
    <rPh sb="6" eb="8">
      <t>サクテイ</t>
    </rPh>
    <rPh sb="8" eb="10">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</si>
  <si>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</si>
  <si>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7">
      <t>ダイ</t>
    </rPh>
    <rPh sb="7" eb="8">
      <t>ニ</t>
    </rPh>
    <rPh sb="8" eb="9">
      <t>カ</t>
    </rPh>
    <phoneticPr fontId="5"/>
  </si>
  <si>
    <t>花尻　卓</t>
    <rPh sb="0" eb="2">
      <t>ハナジリ</t>
    </rPh>
    <rPh sb="3" eb="4">
      <t>タク</t>
    </rPh>
    <phoneticPr fontId="5"/>
  </si>
  <si>
    <t>基本目標Ⅵ：経済協力
施策Ⅵ-Ⅰ：経済協力</t>
    <rPh sb="0" eb="2">
      <t>キホン</t>
    </rPh>
    <rPh sb="2" eb="4">
      <t>モクヒョウ</t>
    </rPh>
    <rPh sb="6" eb="8">
      <t>ケイザイ</t>
    </rPh>
    <rPh sb="8" eb="10">
      <t>キョウリョク</t>
    </rPh>
    <rPh sb="11" eb="13">
      <t>シサク</t>
    </rPh>
    <rPh sb="17" eb="19">
      <t>ケイザイ</t>
    </rPh>
    <rPh sb="19" eb="21">
      <t>キョウリョク</t>
    </rPh>
    <phoneticPr fontId="5"/>
  </si>
  <si>
    <t>外務省設置法第4条一の八の二十七</t>
    <rPh sb="0" eb="3">
      <t>ガイムショウ</t>
    </rPh>
    <rPh sb="3" eb="5">
      <t>セッチ</t>
    </rPh>
    <rPh sb="6" eb="7">
      <t>ダイ</t>
    </rPh>
    <rPh sb="8" eb="9">
      <t>ジョウ</t>
    </rPh>
    <rPh sb="9" eb="10">
      <t>イッ</t>
    </rPh>
    <rPh sb="11" eb="12">
      <t>ハチ</t>
    </rPh>
    <rPh sb="13" eb="16">
      <t>ニジュウナナ</t>
    </rPh>
    <phoneticPr fontId="5"/>
  </si>
  <si>
    <t>○</t>
  </si>
  <si>
    <t>回</t>
    <rPh sb="0" eb="1">
      <t>カイ</t>
    </rPh>
    <phoneticPr fontId="5"/>
  </si>
  <si>
    <t>円</t>
    <rPh sb="0" eb="1">
      <t>エン</t>
    </rPh>
    <phoneticPr fontId="5"/>
  </si>
  <si>
    <t>諸謝金</t>
    <rPh sb="0" eb="1">
      <t>ショ</t>
    </rPh>
    <rPh sb="1" eb="3">
      <t>シャキン</t>
    </rPh>
    <phoneticPr fontId="5"/>
  </si>
  <si>
    <t>旅費（外国）</t>
    <rPh sb="0" eb="2">
      <t>リョヒ</t>
    </rPh>
    <rPh sb="3" eb="5">
      <t>ガイコク</t>
    </rPh>
    <phoneticPr fontId="5"/>
  </si>
  <si>
    <t>有識者旅費</t>
    <rPh sb="0" eb="3">
      <t>ユウシキシャ</t>
    </rPh>
    <rPh sb="3" eb="5">
      <t>リョヒ</t>
    </rPh>
    <phoneticPr fontId="5"/>
  </si>
  <si>
    <t>会議費</t>
    <rPh sb="0" eb="3">
      <t>カイギヒ</t>
    </rPh>
    <phoneticPr fontId="5"/>
  </si>
  <si>
    <t>外務省</t>
  </si>
  <si>
    <t>‐</t>
  </si>
  <si>
    <t>同左</t>
    <rPh sb="0" eb="1">
      <t>ドウ</t>
    </rPh>
    <rPh sb="1" eb="2">
      <t>ヒダリ</t>
    </rPh>
    <phoneticPr fontId="5"/>
  </si>
  <si>
    <t>件数</t>
    <rPh sb="0" eb="2">
      <t>ケンスウ</t>
    </rPh>
    <phoneticPr fontId="5"/>
  </si>
  <si>
    <t>　</t>
    <phoneticPr fontId="5"/>
  </si>
  <si>
    <t>現地ODAタスクフォース業務</t>
    <rPh sb="0" eb="2">
      <t>ゲンチ</t>
    </rPh>
    <rPh sb="12" eb="14">
      <t>ギョウム</t>
    </rPh>
    <phoneticPr fontId="5"/>
  </si>
  <si>
    <t>在外職員旅費</t>
    <rPh sb="0" eb="2">
      <t>ザイガイ</t>
    </rPh>
    <rPh sb="2" eb="4">
      <t>ショクイン</t>
    </rPh>
    <rPh sb="4" eb="6">
      <t>リョヒ</t>
    </rPh>
    <phoneticPr fontId="5"/>
  </si>
  <si>
    <t>外務省出張者A</t>
    <rPh sb="0" eb="3">
      <t>ガイムショウ</t>
    </rPh>
    <rPh sb="3" eb="6">
      <t>シュッチョウシャ</t>
    </rPh>
    <phoneticPr fontId="5"/>
  </si>
  <si>
    <t>外務省出張者B</t>
    <rPh sb="0" eb="3">
      <t>ガイムショウ</t>
    </rPh>
    <rPh sb="3" eb="6">
      <t>シュッチョウシャ</t>
    </rPh>
    <phoneticPr fontId="5"/>
  </si>
  <si>
    <t>外務省出張者C</t>
    <rPh sb="0" eb="3">
      <t>ガイムショウ</t>
    </rPh>
    <rPh sb="3" eb="6">
      <t>シュッチョウシャ</t>
    </rPh>
    <phoneticPr fontId="5"/>
  </si>
  <si>
    <t>外務省出張者D</t>
    <rPh sb="0" eb="3">
      <t>ガイムショウ</t>
    </rPh>
    <rPh sb="3" eb="6">
      <t>シュッチョウシャ</t>
    </rPh>
    <phoneticPr fontId="5"/>
  </si>
  <si>
    <t>外務省出張者E</t>
    <rPh sb="0" eb="3">
      <t>ガイムショウ</t>
    </rPh>
    <rPh sb="3" eb="6">
      <t>シュッチョウシャ</t>
    </rPh>
    <phoneticPr fontId="5"/>
  </si>
  <si>
    <t>外務省出張者F</t>
    <rPh sb="0" eb="3">
      <t>ガイムショウ</t>
    </rPh>
    <rPh sb="3" eb="6">
      <t>シュッチョウシャ</t>
    </rPh>
    <phoneticPr fontId="5"/>
  </si>
  <si>
    <t>外務省出張者G</t>
    <rPh sb="0" eb="3">
      <t>ガイムショウ</t>
    </rPh>
    <rPh sb="3" eb="6">
      <t>シュッチョウシャ</t>
    </rPh>
    <phoneticPr fontId="5"/>
  </si>
  <si>
    <t>外務省出張者H</t>
    <rPh sb="0" eb="3">
      <t>ガイムショウ</t>
    </rPh>
    <rPh sb="3" eb="6">
      <t>シュッチョウシャ</t>
    </rPh>
    <phoneticPr fontId="5"/>
  </si>
  <si>
    <t>外務省出張者I</t>
    <rPh sb="0" eb="3">
      <t>ガイムショウ</t>
    </rPh>
    <rPh sb="3" eb="6">
      <t>シュッチョウシャ</t>
    </rPh>
    <phoneticPr fontId="5"/>
  </si>
  <si>
    <t>外務省出張者J</t>
    <rPh sb="0" eb="3">
      <t>ガイムショウ</t>
    </rPh>
    <rPh sb="3" eb="6">
      <t>シュッチョウシャ</t>
    </rPh>
    <phoneticPr fontId="5"/>
  </si>
  <si>
    <t>旅費</t>
    <rPh sb="0" eb="2">
      <t>リョヒ</t>
    </rPh>
    <phoneticPr fontId="5"/>
  </si>
  <si>
    <t>　</t>
    <phoneticPr fontId="5"/>
  </si>
  <si>
    <t>　</t>
    <phoneticPr fontId="5"/>
  </si>
  <si>
    <t>(株）リンクトランスサイマル</t>
    <rPh sb="1" eb="2">
      <t>カブ</t>
    </rPh>
    <phoneticPr fontId="5"/>
  </si>
  <si>
    <t>(株）メディア総研研究所</t>
    <rPh sb="1" eb="2">
      <t>カブ</t>
    </rPh>
    <rPh sb="7" eb="9">
      <t>ソウケン</t>
    </rPh>
    <rPh sb="9" eb="12">
      <t>ケンキュウショ</t>
    </rPh>
    <phoneticPr fontId="5"/>
  </si>
  <si>
    <t>翻訳料</t>
    <rPh sb="0" eb="3">
      <t>ホンヤクリョウ</t>
    </rPh>
    <phoneticPr fontId="5"/>
  </si>
  <si>
    <t>随意契約</t>
    <rPh sb="0" eb="2">
      <t>ズイイ</t>
    </rPh>
    <rPh sb="2" eb="4">
      <t>ケイヤク</t>
    </rPh>
    <phoneticPr fontId="5"/>
  </si>
  <si>
    <t>（株）テリオ</t>
    <rPh sb="1" eb="2">
      <t>カブ</t>
    </rPh>
    <phoneticPr fontId="5"/>
  </si>
  <si>
    <t>会議費</t>
    <rPh sb="0" eb="3">
      <t>カイギヒ</t>
    </rPh>
    <phoneticPr fontId="5"/>
  </si>
  <si>
    <t>　</t>
    <phoneticPr fontId="5"/>
  </si>
  <si>
    <t>関係者の出張及び翻訳等に要する経費を手当てし，被援助国の政府及び他ドナー等との協議等を行い，国別援助方針の適切な策定・改定に資することを目的とする。</t>
    <rPh sb="0" eb="3">
      <t>カンケイシャ</t>
    </rPh>
    <rPh sb="4" eb="6">
      <t>シュッチョウ</t>
    </rPh>
    <rPh sb="6" eb="7">
      <t>オヨ</t>
    </rPh>
    <rPh sb="8" eb="10">
      <t>ホンヤク</t>
    </rPh>
    <rPh sb="10" eb="11">
      <t>トウ</t>
    </rPh>
    <rPh sb="12" eb="13">
      <t>ヨウ</t>
    </rPh>
    <rPh sb="15" eb="17">
      <t>ケイヒ</t>
    </rPh>
    <rPh sb="18" eb="20">
      <t>テア</t>
    </rPh>
    <rPh sb="23" eb="24">
      <t>ヒ</t>
    </rPh>
    <rPh sb="24" eb="27">
      <t>エンジョコク</t>
    </rPh>
    <rPh sb="28" eb="30">
      <t>セイフ</t>
    </rPh>
    <rPh sb="30" eb="31">
      <t>オヨ</t>
    </rPh>
    <rPh sb="32" eb="33">
      <t>ホカ</t>
    </rPh>
    <rPh sb="36" eb="37">
      <t>トウ</t>
    </rPh>
    <rPh sb="39" eb="41">
      <t>キョウギ</t>
    </rPh>
    <rPh sb="41" eb="42">
      <t>トウ</t>
    </rPh>
    <rPh sb="43" eb="44">
      <t>オコナ</t>
    </rPh>
    <rPh sb="46" eb="48">
      <t>クニベツ</t>
    </rPh>
    <rPh sb="48" eb="50">
      <t>エンジョ</t>
    </rPh>
    <rPh sb="50" eb="52">
      <t>ホウシン</t>
    </rPh>
    <rPh sb="53" eb="55">
      <t>テキセツ</t>
    </rPh>
    <rPh sb="56" eb="58">
      <t>サクテイ</t>
    </rPh>
    <rPh sb="59" eb="61">
      <t>カイテイ</t>
    </rPh>
    <rPh sb="62" eb="63">
      <t>シ</t>
    </rPh>
    <rPh sb="68" eb="70">
      <t>モクテキ</t>
    </rPh>
    <phoneticPr fontId="5"/>
  </si>
  <si>
    <t>国別援助方針（別紙を含む）の策定・改定の作業件数</t>
    <rPh sb="0" eb="2">
      <t>クニベツ</t>
    </rPh>
    <rPh sb="2" eb="4">
      <t>エンジョ</t>
    </rPh>
    <rPh sb="4" eb="6">
      <t>ホウシン</t>
    </rPh>
    <rPh sb="7" eb="9">
      <t>ベッシ</t>
    </rPh>
    <rPh sb="10" eb="11">
      <t>フク</t>
    </rPh>
    <rPh sb="14" eb="16">
      <t>サクテイ</t>
    </rPh>
    <rPh sb="17" eb="19">
      <t>カイテイ</t>
    </rPh>
    <rPh sb="20" eb="22">
      <t>サギョウ</t>
    </rPh>
    <rPh sb="22" eb="24">
      <t>ケンスウ</t>
    </rPh>
    <phoneticPr fontId="5"/>
  </si>
  <si>
    <t>国別援助方針に関する協議のための出張件数</t>
    <rPh sb="0" eb="2">
      <t>クニベツ</t>
    </rPh>
    <rPh sb="2" eb="4">
      <t>エンジョ</t>
    </rPh>
    <rPh sb="4" eb="6">
      <t>ホウシン</t>
    </rPh>
    <rPh sb="7" eb="8">
      <t>カン</t>
    </rPh>
    <rPh sb="10" eb="12">
      <t>キョウギ</t>
    </rPh>
    <rPh sb="16" eb="18">
      <t>シュッチョウ</t>
    </rPh>
    <rPh sb="18" eb="20">
      <t>ケンスウ</t>
    </rPh>
    <phoneticPr fontId="5"/>
  </si>
  <si>
    <t>我が国のODAを戦略的に実施し，国民への説明責任を高めることを目的としており，国民や社会のニーズを的確に反映している。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39" eb="41">
      <t>コクミン</t>
    </rPh>
    <rPh sb="42" eb="44">
      <t>シャカイ</t>
    </rPh>
    <rPh sb="49" eb="51">
      <t>テキカク</t>
    </rPh>
    <rPh sb="52" eb="54">
      <t>ハンエイ</t>
    </rPh>
    <phoneticPr fontId="5"/>
  </si>
  <si>
    <t>国別援助方針の策定・改定は政策文書の策定・改定であり，地方自治体，民間等に委ねることはできない。</t>
    <rPh sb="0" eb="2">
      <t>クニベツ</t>
    </rPh>
    <rPh sb="2" eb="4">
      <t>エンジョ</t>
    </rPh>
    <rPh sb="4" eb="6">
      <t>ホウシン</t>
    </rPh>
    <rPh sb="13" eb="15">
      <t>セイサク</t>
    </rPh>
    <rPh sb="15" eb="17">
      <t>ブンショ</t>
    </rPh>
    <rPh sb="18" eb="20">
      <t>サクテイ</t>
    </rPh>
    <rPh sb="21" eb="23">
      <t>カイテイ</t>
    </rPh>
    <rPh sb="27" eb="29">
      <t>チホウ</t>
    </rPh>
    <rPh sb="29" eb="32">
      <t>ジチタイ</t>
    </rPh>
    <rPh sb="33" eb="35">
      <t>ミンカン</t>
    </rPh>
    <rPh sb="35" eb="36">
      <t>トウ</t>
    </rPh>
    <rPh sb="37" eb="38">
      <t>ユダ</t>
    </rPh>
    <phoneticPr fontId="5"/>
  </si>
  <si>
    <t>国別援助方針は，開発協力大綱における「国別政策」の位置づけであり，必要かつ適切な事業で，優先度が高い。</t>
    <rPh sb="0" eb="2">
      <t>クニベツ</t>
    </rPh>
    <rPh sb="2" eb="4">
      <t>エンジョ</t>
    </rPh>
    <rPh sb="4" eb="6">
      <t>ホウシン</t>
    </rPh>
    <rPh sb="8" eb="10">
      <t>カイハツ</t>
    </rPh>
    <rPh sb="10" eb="12">
      <t>キョウリョク</t>
    </rPh>
    <rPh sb="12" eb="14">
      <t>タイコウ</t>
    </rPh>
    <rPh sb="19" eb="21">
      <t>クニベツ</t>
    </rPh>
    <rPh sb="21" eb="23">
      <t>セイサク</t>
    </rPh>
    <rPh sb="25" eb="27">
      <t>イチ</t>
    </rPh>
    <rPh sb="33" eb="35">
      <t>ヒツヨウ</t>
    </rPh>
    <rPh sb="37" eb="39">
      <t>テキセツ</t>
    </rPh>
    <rPh sb="40" eb="42">
      <t>ジギョウ</t>
    </rPh>
    <rPh sb="44" eb="47">
      <t>ユウセンド</t>
    </rPh>
    <rPh sb="48" eb="49">
      <t>タカ</t>
    </rPh>
    <phoneticPr fontId="5"/>
  </si>
  <si>
    <t>平成26年は計20回（人）の出張に対し，79か国分が策定・改定された。</t>
    <rPh sb="17" eb="18">
      <t>タイ</t>
    </rPh>
    <rPh sb="20" eb="21">
      <t>テイスウ</t>
    </rPh>
    <rPh sb="23" eb="24">
      <t>コク</t>
    </rPh>
    <rPh sb="24" eb="25">
      <t>ブン</t>
    </rPh>
    <rPh sb="26" eb="28">
      <t>サクテイ</t>
    </rPh>
    <rPh sb="29" eb="31">
      <t>カイテイ</t>
    </rPh>
    <phoneticPr fontId="5"/>
  </si>
  <si>
    <t>国別援助方針の策定・改定に際しては，相手国政府及び現地ODAタスクフォースの意見を聴取し，開発ニーズの実態を正確に把握する必要がある。そのためには，国別援助方針の策定・改定に関わる関係者が相手国政府との協議や現場視察を行うことは必要不可欠である。また，相手国政府やドナー等への説明を行うための翻訳等作業は必須であり，本事業は適切であると判断される。</t>
    <rPh sb="0" eb="2">
      <t>クニベツ</t>
    </rPh>
    <rPh sb="2" eb="4">
      <t>エンジョ</t>
    </rPh>
    <rPh sb="4" eb="6">
      <t>ホウシン</t>
    </rPh>
    <rPh sb="7" eb="9">
      <t>サクテイ</t>
    </rPh>
    <rPh sb="10" eb="12">
      <t>カイテイ</t>
    </rPh>
    <rPh sb="13" eb="14">
      <t>サイ</t>
    </rPh>
    <rPh sb="18" eb="21">
      <t>アイテコク</t>
    </rPh>
    <rPh sb="21" eb="23">
      <t>セイフ</t>
    </rPh>
    <rPh sb="23" eb="24">
      <t>オヨ</t>
    </rPh>
    <rPh sb="25" eb="27">
      <t>ゲンチ</t>
    </rPh>
    <rPh sb="38" eb="40">
      <t>イケン</t>
    </rPh>
    <rPh sb="41" eb="43">
      <t>チョウシュ</t>
    </rPh>
    <rPh sb="45" eb="47">
      <t>カイハツ</t>
    </rPh>
    <rPh sb="51" eb="53">
      <t>ジッタイ</t>
    </rPh>
    <rPh sb="54" eb="56">
      <t>セイカク</t>
    </rPh>
    <rPh sb="57" eb="59">
      <t>ハアク</t>
    </rPh>
    <rPh sb="61" eb="63">
      <t>ヒツヨウ</t>
    </rPh>
    <rPh sb="74" eb="76">
      <t>クニベツ</t>
    </rPh>
    <rPh sb="76" eb="78">
      <t>エンジョ</t>
    </rPh>
    <rPh sb="78" eb="80">
      <t>ホウシン</t>
    </rPh>
    <rPh sb="81" eb="83">
      <t>サクテイ</t>
    </rPh>
    <rPh sb="84" eb="86">
      <t>カイテイ</t>
    </rPh>
    <rPh sb="87" eb="88">
      <t>カカ</t>
    </rPh>
    <rPh sb="90" eb="93">
      <t>カンケイシャ</t>
    </rPh>
    <rPh sb="94" eb="97">
      <t>アイテコク</t>
    </rPh>
    <rPh sb="97" eb="99">
      <t>セイフ</t>
    </rPh>
    <rPh sb="101" eb="103">
      <t>キョウギ</t>
    </rPh>
    <rPh sb="104" eb="106">
      <t>ゲンバ</t>
    </rPh>
    <rPh sb="106" eb="108">
      <t>シサツ</t>
    </rPh>
    <rPh sb="109" eb="110">
      <t>オコナ</t>
    </rPh>
    <rPh sb="114" eb="116">
      <t>ヒツヨウ</t>
    </rPh>
    <rPh sb="116" eb="119">
      <t>フカケツ</t>
    </rPh>
    <rPh sb="126" eb="129">
      <t>アイテコク</t>
    </rPh>
    <rPh sb="129" eb="131">
      <t>セイフ</t>
    </rPh>
    <rPh sb="135" eb="136">
      <t>トウ</t>
    </rPh>
    <rPh sb="138" eb="140">
      <t>セツメイ</t>
    </rPh>
    <rPh sb="141" eb="142">
      <t>オコナ</t>
    </rPh>
    <rPh sb="146" eb="148">
      <t>ホンヤク</t>
    </rPh>
    <rPh sb="148" eb="149">
      <t>トウ</t>
    </rPh>
    <rPh sb="149" eb="151">
      <t>サギョウ</t>
    </rPh>
    <rPh sb="152" eb="154">
      <t>ヒッス</t>
    </rPh>
    <rPh sb="158" eb="159">
      <t>ホン</t>
    </rPh>
    <rPh sb="159" eb="161">
      <t>ジギョウ</t>
    </rPh>
    <rPh sb="162" eb="164">
      <t>テキセツ</t>
    </rPh>
    <rPh sb="168" eb="170">
      <t>ハンダン</t>
    </rPh>
    <phoneticPr fontId="5"/>
  </si>
  <si>
    <t>本事業の高い必要性を踏まえて，一層効率的かつ効果的な事業の実施に取り組む。具体的には，国別援助方針の策定・改定作業における過去の事例と教訓の活用，翻訳作業における記載内容の標準化を行い，事業の効率性及び効果の改善を図る。</t>
    <rPh sb="0" eb="1">
      <t>ホン</t>
    </rPh>
    <rPh sb="1" eb="3">
      <t>ジギョウ</t>
    </rPh>
    <rPh sb="4" eb="5">
      <t>タカ</t>
    </rPh>
    <rPh sb="6" eb="8">
      <t>ヒツヨウ</t>
    </rPh>
    <rPh sb="8" eb="9">
      <t>セイ</t>
    </rPh>
    <rPh sb="10" eb="11">
      <t>フ</t>
    </rPh>
    <rPh sb="15" eb="17">
      <t>イッソウ</t>
    </rPh>
    <rPh sb="17" eb="20">
      <t>コウリツテキ</t>
    </rPh>
    <rPh sb="22" eb="25">
      <t>コウカテキ</t>
    </rPh>
    <rPh sb="26" eb="28">
      <t>ジギョウ</t>
    </rPh>
    <rPh sb="29" eb="31">
      <t>ジッシ</t>
    </rPh>
    <rPh sb="32" eb="33">
      <t>ト</t>
    </rPh>
    <rPh sb="34" eb="35">
      <t>ク</t>
    </rPh>
    <rPh sb="37" eb="40">
      <t>グタイテキ</t>
    </rPh>
    <rPh sb="43" eb="45">
      <t>クニベツ</t>
    </rPh>
    <rPh sb="45" eb="47">
      <t>エンジョ</t>
    </rPh>
    <rPh sb="47" eb="49">
      <t>ホウシン</t>
    </rPh>
    <rPh sb="50" eb="52">
      <t>サクテイ</t>
    </rPh>
    <rPh sb="53" eb="55">
      <t>カイテイ</t>
    </rPh>
    <rPh sb="55" eb="57">
      <t>サギョウ</t>
    </rPh>
    <rPh sb="61" eb="63">
      <t>カコ</t>
    </rPh>
    <rPh sb="64" eb="66">
      <t>ジレイ</t>
    </rPh>
    <rPh sb="67" eb="69">
      <t>キョウクン</t>
    </rPh>
    <rPh sb="70" eb="72">
      <t>カツヨウ</t>
    </rPh>
    <rPh sb="73" eb="75">
      <t>ホンヤク</t>
    </rPh>
    <rPh sb="75" eb="77">
      <t>サギョウ</t>
    </rPh>
    <rPh sb="81" eb="83">
      <t>キサイ</t>
    </rPh>
    <rPh sb="83" eb="85">
      <t>ナイヨウ</t>
    </rPh>
    <rPh sb="86" eb="89">
      <t>ヒョウジュンカ</t>
    </rPh>
    <rPh sb="90" eb="91">
      <t>オコナ</t>
    </rPh>
    <rPh sb="93" eb="95">
      <t>ジギョウ</t>
    </rPh>
    <rPh sb="96" eb="99">
      <t>コウリツセイ</t>
    </rPh>
    <rPh sb="99" eb="100">
      <t>オヨ</t>
    </rPh>
    <rPh sb="101" eb="103">
      <t>コウカ</t>
    </rPh>
    <rPh sb="104" eb="106">
      <t>カイゼン</t>
    </rPh>
    <rPh sb="107" eb="108">
      <t>ハカ</t>
    </rPh>
    <phoneticPr fontId="5"/>
  </si>
  <si>
    <t>国民が国別援助方針について理解を深めるために有用と考えられる情報について，以下のWEBサイトで公開している。
http://www.mofa.go.jp/mofaj/gaiko/oda/seisaku/kuni_enjyo.html
また，国別援助方針の策定においては，パブリックコメントを通じて国民から意見を募っている。</t>
    <phoneticPr fontId="5"/>
  </si>
  <si>
    <t>平成26年は策定・改定数79か国のうち出張数は計20回（人）。</t>
    <rPh sb="6" eb="8">
      <t>サクテイ</t>
    </rPh>
    <rPh sb="9" eb="11">
      <t>カイテイ</t>
    </rPh>
    <rPh sb="11" eb="12">
      <t>スウ</t>
    </rPh>
    <rPh sb="19" eb="21">
      <t>シュッチョウ</t>
    </rPh>
    <rPh sb="21" eb="22">
      <t>スウ</t>
    </rPh>
    <phoneticPr fontId="5"/>
  </si>
  <si>
    <t>平成26年は79か国分の策定・改定のため，当初見込み計15回に対し計20回（人）の出張を実施。</t>
    <rPh sb="0" eb="2">
      <t>ヘイセイ</t>
    </rPh>
    <rPh sb="4" eb="5">
      <t>ネン</t>
    </rPh>
    <rPh sb="21" eb="23">
      <t>トウショ</t>
    </rPh>
    <rPh sb="23" eb="25">
      <t>ミコ</t>
    </rPh>
    <rPh sb="26" eb="27">
      <t>ケイ</t>
    </rPh>
    <rPh sb="29" eb="30">
      <t>カイ</t>
    </rPh>
    <rPh sb="31" eb="32">
      <t>タイ</t>
    </rPh>
    <rPh sb="33" eb="34">
      <t>ケイ</t>
    </rPh>
    <rPh sb="36" eb="37">
      <t>カイ</t>
    </rPh>
    <rPh sb="38" eb="39">
      <t>ニン</t>
    </rPh>
    <rPh sb="41" eb="43">
      <t>シュッチョウ</t>
    </rPh>
    <rPh sb="44" eb="46">
      <t>ジッシ</t>
    </rPh>
    <phoneticPr fontId="5"/>
  </si>
  <si>
    <t>有識者等出張経費については各人の格付けにもとづき，国家公務員旅費法に準じた手当を支弁している。</t>
    <rPh sb="0" eb="3">
      <t>ユウシキシャ</t>
    </rPh>
    <rPh sb="3" eb="4">
      <t>トウ</t>
    </rPh>
    <rPh sb="4" eb="6">
      <t>シュッチョウ</t>
    </rPh>
    <rPh sb="6" eb="8">
      <t>ケイヒ</t>
    </rPh>
    <rPh sb="13" eb="15">
      <t>カクジン</t>
    </rPh>
    <rPh sb="16" eb="18">
      <t>カクヅ</t>
    </rPh>
    <rPh sb="25" eb="27">
      <t>コッカ</t>
    </rPh>
    <rPh sb="27" eb="30">
      <t>コウムイン</t>
    </rPh>
    <rPh sb="30" eb="32">
      <t>リョヒ</t>
    </rPh>
    <rPh sb="32" eb="33">
      <t>ホウ</t>
    </rPh>
    <rPh sb="34" eb="35">
      <t>ジュン</t>
    </rPh>
    <rPh sb="37" eb="39">
      <t>テアテ</t>
    </rPh>
    <rPh sb="40" eb="42">
      <t>シベン</t>
    </rPh>
    <phoneticPr fontId="5"/>
  </si>
  <si>
    <t>国家公務員旅費法に準じた手当を支弁しており妥当</t>
    <rPh sb="0" eb="2">
      <t>コッカ</t>
    </rPh>
    <rPh sb="2" eb="5">
      <t>コウムイン</t>
    </rPh>
    <rPh sb="5" eb="7">
      <t>リョヒ</t>
    </rPh>
    <rPh sb="7" eb="8">
      <t>ホウ</t>
    </rPh>
    <rPh sb="9" eb="10">
      <t>ジュン</t>
    </rPh>
    <rPh sb="12" eb="14">
      <t>テアテ</t>
    </rPh>
    <rPh sb="15" eb="17">
      <t>シベン</t>
    </rPh>
    <rPh sb="21" eb="23">
      <t>ダトウ</t>
    </rPh>
    <phoneticPr fontId="5"/>
  </si>
  <si>
    <t>出張用航空券等は複数業者間による見積もり合わせ等により，安価な価格帯を選択。</t>
    <rPh sb="0" eb="3">
      <t>シュッチョウヨウ</t>
    </rPh>
    <rPh sb="3" eb="6">
      <t>コウクウケン</t>
    </rPh>
    <rPh sb="6" eb="7">
      <t>トウ</t>
    </rPh>
    <rPh sb="8" eb="10">
      <t>フクスウ</t>
    </rPh>
    <rPh sb="10" eb="13">
      <t>ギョウシャカン</t>
    </rPh>
    <rPh sb="16" eb="18">
      <t>ミツ</t>
    </rPh>
    <rPh sb="20" eb="21">
      <t>ア</t>
    </rPh>
    <rPh sb="23" eb="24">
      <t>トウ</t>
    </rPh>
    <rPh sb="28" eb="30">
      <t>アンカ</t>
    </rPh>
    <rPh sb="31" eb="34">
      <t>カカクタイ</t>
    </rPh>
    <rPh sb="35" eb="37">
      <t>センタク</t>
    </rPh>
    <phoneticPr fontId="5"/>
  </si>
  <si>
    <t>出張経費，会議費，翻訳費の総額÷策定・改定国</t>
    <rPh sb="0" eb="2">
      <t>シュッチョウ</t>
    </rPh>
    <rPh sb="2" eb="4">
      <t>ケイヒ</t>
    </rPh>
    <rPh sb="5" eb="8">
      <t>カイギヒ</t>
    </rPh>
    <rPh sb="9" eb="11">
      <t>ホンヤク</t>
    </rPh>
    <rPh sb="11" eb="12">
      <t>ヒ</t>
    </rPh>
    <rPh sb="13" eb="15">
      <t>ソウガク</t>
    </rPh>
    <rPh sb="16" eb="18">
      <t>サクテイ</t>
    </rPh>
    <rPh sb="19" eb="21">
      <t>カイテイ</t>
    </rPh>
    <rPh sb="21" eb="22">
      <t>コク</t>
    </rPh>
    <phoneticPr fontId="5"/>
  </si>
  <si>
    <t>出張経費増加に伴う旅費積算増</t>
    <rPh sb="0" eb="2">
      <t>シュッチョウ</t>
    </rPh>
    <rPh sb="2" eb="4">
      <t>ケイヒ</t>
    </rPh>
    <rPh sb="4" eb="6">
      <t>ゾウカ</t>
    </rPh>
    <rPh sb="7" eb="8">
      <t>トモナ</t>
    </rPh>
    <rPh sb="9" eb="11">
      <t>リョヒ</t>
    </rPh>
    <rPh sb="11" eb="13">
      <t>セキサン</t>
    </rPh>
    <rPh sb="13" eb="14">
      <t>ゾウ</t>
    </rPh>
    <phoneticPr fontId="5"/>
  </si>
  <si>
    <t>　</t>
    <phoneticPr fontId="5"/>
  </si>
  <si>
    <t>現状通り</t>
  </si>
  <si>
    <t>　</t>
    <phoneticPr fontId="5"/>
  </si>
  <si>
    <t>　</t>
    <phoneticPr fontId="5"/>
  </si>
  <si>
    <t>A.外務省員</t>
    <rPh sb="2" eb="5">
      <t>ガイムショウ</t>
    </rPh>
    <rPh sb="5" eb="6">
      <t>イン</t>
    </rPh>
    <phoneticPr fontId="5"/>
  </si>
  <si>
    <t>B.翻訳業者</t>
    <rPh sb="2" eb="4">
      <t>ホンヤク</t>
    </rPh>
    <rPh sb="4" eb="6">
      <t>ギョウシャ</t>
    </rPh>
    <phoneticPr fontId="5"/>
  </si>
  <si>
    <t>C.(株）テリオ</t>
    <rPh sb="3" eb="4">
      <t>カブ</t>
    </rPh>
    <phoneticPr fontId="5"/>
  </si>
  <si>
    <t>「開発協力大綱」（平成27年2月閣議決定）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</si>
  <si>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国別援助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JICAの現地事務所等で構成される現地ODAタスクフォースとの意見交換等を行うことが必要不可欠である。</t>
    <rPh sb="0" eb="2">
      <t>クニベツ</t>
    </rPh>
    <rPh sb="2" eb="4">
      <t>エンジョ</t>
    </rPh>
    <rPh sb="4" eb="6">
      <t>ホウシン</t>
    </rPh>
    <rPh sb="8" eb="10">
      <t>カイハツ</t>
    </rPh>
    <rPh sb="10" eb="12">
      <t>キョウリョク</t>
    </rPh>
    <rPh sb="12" eb="14">
      <t>タイコウ</t>
    </rPh>
    <rPh sb="15" eb="16">
      <t>モト</t>
    </rPh>
    <rPh sb="17" eb="19">
      <t>イチ</t>
    </rPh>
    <rPh sb="24" eb="25">
      <t>ヒ</t>
    </rPh>
    <rPh sb="25" eb="28">
      <t>エンジョコク</t>
    </rPh>
    <rPh sb="32" eb="35">
      <t>グタイテキ</t>
    </rPh>
    <rPh sb="36" eb="38">
      <t>エンジョ</t>
    </rPh>
    <rPh sb="38" eb="40">
      <t>アンケン</t>
    </rPh>
    <rPh sb="40" eb="42">
      <t>センテイ</t>
    </rPh>
    <rPh sb="43" eb="45">
      <t>シシン</t>
    </rPh>
    <rPh sb="52" eb="54">
      <t>セイジ</t>
    </rPh>
    <rPh sb="55" eb="57">
      <t>ケイザイ</t>
    </rPh>
    <rPh sb="58" eb="60">
      <t>シャカイ</t>
    </rPh>
    <rPh sb="60" eb="62">
      <t>ジョウセイ</t>
    </rPh>
    <rPh sb="63" eb="64">
      <t>フ</t>
    </rPh>
    <rPh sb="67" eb="69">
      <t>トウガイ</t>
    </rPh>
    <rPh sb="69" eb="70">
      <t>クニ</t>
    </rPh>
    <rPh sb="71" eb="73">
      <t>カイハツ</t>
    </rPh>
    <rPh sb="73" eb="75">
      <t>ケイカク</t>
    </rPh>
    <rPh sb="76" eb="79">
      <t>カイハツジョウ</t>
    </rPh>
    <rPh sb="80" eb="82">
      <t>カダイ</t>
    </rPh>
    <rPh sb="82" eb="83">
      <t>トウ</t>
    </rPh>
    <rPh sb="84" eb="86">
      <t>カンアン</t>
    </rPh>
    <rPh sb="88" eb="90">
      <t>サクテイ</t>
    </rPh>
    <rPh sb="92" eb="94">
      <t>クニベツ</t>
    </rPh>
    <rPh sb="95" eb="96">
      <t>ワ</t>
    </rPh>
    <rPh sb="97" eb="98">
      <t>クニ</t>
    </rPh>
    <rPh sb="99" eb="101">
      <t>エンジョ</t>
    </rPh>
    <rPh sb="101" eb="103">
      <t>ホウシン</t>
    </rPh>
    <rPh sb="105" eb="107">
      <t>ゲンソク</t>
    </rPh>
    <rPh sb="114" eb="115">
      <t>ワ</t>
    </rPh>
    <rPh sb="116" eb="117">
      <t>クニ</t>
    </rPh>
    <rPh sb="120" eb="123">
      <t>タイショウコク</t>
    </rPh>
    <rPh sb="127" eb="129">
      <t>サクテイ</t>
    </rPh>
    <rPh sb="136" eb="138">
      <t>ホウシン</t>
    </rPh>
    <rPh sb="139" eb="141">
      <t>サクテイ</t>
    </rPh>
    <rPh sb="142" eb="143">
      <t>ア</t>
    </rPh>
    <rPh sb="146" eb="147">
      <t>ヒ</t>
    </rPh>
    <rPh sb="147" eb="150">
      <t>エンジョコク</t>
    </rPh>
    <rPh sb="151" eb="153">
      <t>セイジ</t>
    </rPh>
    <rPh sb="154" eb="156">
      <t>ケイザイ</t>
    </rPh>
    <rPh sb="157" eb="159">
      <t>シャカイ</t>
    </rPh>
    <rPh sb="159" eb="161">
      <t>ジョウセイ</t>
    </rPh>
    <rPh sb="162" eb="165">
      <t>カイハツジョウ</t>
    </rPh>
    <rPh sb="166" eb="168">
      <t>カダイ</t>
    </rPh>
    <rPh sb="168" eb="169">
      <t>トウ</t>
    </rPh>
    <rPh sb="170" eb="171">
      <t>カン</t>
    </rPh>
    <rPh sb="173" eb="174">
      <t>フカ</t>
    </rPh>
    <rPh sb="175" eb="177">
      <t>リカイ</t>
    </rPh>
    <rPh sb="178" eb="179">
      <t>モト</t>
    </rPh>
    <rPh sb="183" eb="184">
      <t>ヒ</t>
    </rPh>
    <rPh sb="184" eb="187">
      <t>エンジョコク</t>
    </rPh>
    <rPh sb="188" eb="190">
      <t>セイフ</t>
    </rPh>
    <rPh sb="191" eb="192">
      <t>ホカ</t>
    </rPh>
    <rPh sb="196" eb="197">
      <t>フク</t>
    </rPh>
    <rPh sb="198" eb="200">
      <t>ハバヒロ</t>
    </rPh>
    <rPh sb="201" eb="204">
      <t>カンケイシャ</t>
    </rPh>
    <rPh sb="206" eb="208">
      <t>イケン</t>
    </rPh>
    <rPh sb="208" eb="210">
      <t>コウカン</t>
    </rPh>
    <rPh sb="211" eb="213">
      <t>ヒツヨウ</t>
    </rPh>
    <rPh sb="217" eb="220">
      <t>カンケイシャ</t>
    </rPh>
    <rPh sb="221" eb="223">
      <t>ドウコク</t>
    </rPh>
    <rPh sb="224" eb="226">
      <t>セイジ</t>
    </rPh>
    <rPh sb="227" eb="229">
      <t>カイハツ</t>
    </rPh>
    <rPh sb="229" eb="232">
      <t>カンケイシャ</t>
    </rPh>
    <rPh sb="234" eb="236">
      <t>キョウギ</t>
    </rPh>
    <rPh sb="237" eb="239">
      <t>エンジョ</t>
    </rPh>
    <rPh sb="239" eb="241">
      <t>ゲンバ</t>
    </rPh>
    <rPh sb="242" eb="244">
      <t>シサツ</t>
    </rPh>
    <rPh sb="245" eb="246">
      <t>ワ</t>
    </rPh>
    <rPh sb="247" eb="248">
      <t>ホウ</t>
    </rPh>
    <rPh sb="248" eb="250">
      <t>ザイガイ</t>
    </rPh>
    <rPh sb="250" eb="252">
      <t>コウカン</t>
    </rPh>
    <rPh sb="252" eb="253">
      <t>オヨ</t>
    </rPh>
    <rPh sb="259" eb="261">
      <t>ゲンチ</t>
    </rPh>
    <rPh sb="261" eb="264">
      <t>ジムショ</t>
    </rPh>
    <rPh sb="264" eb="265">
      <t>トウ</t>
    </rPh>
    <rPh sb="266" eb="268">
      <t>コウセイ</t>
    </rPh>
    <rPh sb="271" eb="273">
      <t>ゲンチ</t>
    </rPh>
    <rPh sb="285" eb="287">
      <t>イケン</t>
    </rPh>
    <rPh sb="287" eb="289">
      <t>コウカン</t>
    </rPh>
    <rPh sb="289" eb="290">
      <t>トウ</t>
    </rPh>
    <rPh sb="291" eb="292">
      <t>オコナ</t>
    </rPh>
    <rPh sb="296" eb="298">
      <t>ヒツヨウ</t>
    </rPh>
    <rPh sb="298" eb="301">
      <t>フカケツ</t>
    </rPh>
    <phoneticPr fontId="5"/>
  </si>
  <si>
    <t>１か国あたり(円／126,853）
＝出張経費，会議費，翻訳費の総額÷策定・改定国　　79か国　　　　　　　　　　　　　　</t>
    <rPh sb="2" eb="3">
      <t>コク</t>
    </rPh>
    <rPh sb="7" eb="8">
      <t>エン</t>
    </rPh>
    <rPh sb="19" eb="21">
      <t>シュッチョウ</t>
    </rPh>
    <rPh sb="21" eb="23">
      <t>ケイヒ</t>
    </rPh>
    <rPh sb="24" eb="26">
      <t>カイギ</t>
    </rPh>
    <rPh sb="26" eb="27">
      <t>ヒ</t>
    </rPh>
    <rPh sb="28" eb="30">
      <t>ホンヤク</t>
    </rPh>
    <rPh sb="30" eb="31">
      <t>ヒ</t>
    </rPh>
    <rPh sb="32" eb="34">
      <t>ソウガク</t>
    </rPh>
    <rPh sb="35" eb="37">
      <t>サクテイ</t>
    </rPh>
    <rPh sb="38" eb="40">
      <t>カイテイ</t>
    </rPh>
    <rPh sb="40" eb="41">
      <t>クニ</t>
    </rPh>
    <rPh sb="46" eb="47">
      <t>コク</t>
    </rPh>
    <phoneticPr fontId="5"/>
  </si>
  <si>
    <t>外務省国際協力局
国別開発協力第三課</t>
    <rPh sb="0" eb="3">
      <t>ガイムショウ</t>
    </rPh>
    <rPh sb="3" eb="5">
      <t>コクサイ</t>
    </rPh>
    <rPh sb="5" eb="7">
      <t>キョウリョク</t>
    </rPh>
    <rPh sb="7" eb="8">
      <t>キョク</t>
    </rPh>
    <rPh sb="9" eb="10">
      <t>クニ</t>
    </rPh>
    <rPh sb="10" eb="11">
      <t>ベツ</t>
    </rPh>
    <rPh sb="11" eb="13">
      <t>カイハツ</t>
    </rPh>
    <rPh sb="13" eb="15">
      <t>キョウリョク</t>
    </rPh>
    <rPh sb="15" eb="16">
      <t>ダイ</t>
    </rPh>
    <rPh sb="16" eb="17">
      <t>サン</t>
    </rPh>
    <rPh sb="17" eb="18">
      <t>カ</t>
    </rPh>
    <phoneticPr fontId="5"/>
  </si>
  <si>
    <t>現地ODAタスクフォース業務は，現地における（ODA実施のための情報収集，協議等の）業務であり，主な予算執行は現地で業務を委託する経済協力調整員の委託経費である一方，当該調査は本邦における（ODA実施の指針策定）業務で，主な予算執行は本邦からの出張旅費であり，役割分担を行っている。</t>
    <rPh sb="0" eb="2">
      <t>ゲンチ</t>
    </rPh>
    <rPh sb="12" eb="14">
      <t>ギョウム</t>
    </rPh>
    <rPh sb="16" eb="18">
      <t>ゲンチ</t>
    </rPh>
    <rPh sb="26" eb="28">
      <t>ジッシ</t>
    </rPh>
    <rPh sb="32" eb="34">
      <t>ジョウホウ</t>
    </rPh>
    <rPh sb="34" eb="36">
      <t>シュウシュウ</t>
    </rPh>
    <rPh sb="37" eb="39">
      <t>キョウギ</t>
    </rPh>
    <rPh sb="39" eb="40">
      <t>トウ</t>
    </rPh>
    <rPh sb="42" eb="44">
      <t>ギョウム</t>
    </rPh>
    <rPh sb="48" eb="49">
      <t>オモ</t>
    </rPh>
    <rPh sb="50" eb="52">
      <t>ヨサン</t>
    </rPh>
    <rPh sb="52" eb="54">
      <t>シッコウ</t>
    </rPh>
    <rPh sb="55" eb="57">
      <t>ゲンチ</t>
    </rPh>
    <rPh sb="58" eb="60">
      <t>ギョウム</t>
    </rPh>
    <rPh sb="61" eb="63">
      <t>イタク</t>
    </rPh>
    <rPh sb="65" eb="67">
      <t>ケイザイ</t>
    </rPh>
    <rPh sb="67" eb="69">
      <t>キョウリョク</t>
    </rPh>
    <rPh sb="69" eb="71">
      <t>チョウセイ</t>
    </rPh>
    <rPh sb="71" eb="72">
      <t>イン</t>
    </rPh>
    <rPh sb="73" eb="75">
      <t>イタク</t>
    </rPh>
    <rPh sb="75" eb="77">
      <t>ケイヒ</t>
    </rPh>
    <rPh sb="80" eb="82">
      <t>イッポウ</t>
    </rPh>
    <rPh sb="83" eb="85">
      <t>トウガイ</t>
    </rPh>
    <rPh sb="85" eb="87">
      <t>チョウサ</t>
    </rPh>
    <rPh sb="88" eb="90">
      <t>ホンポウ</t>
    </rPh>
    <rPh sb="98" eb="100">
      <t>ジッシ</t>
    </rPh>
    <rPh sb="101" eb="103">
      <t>シシン</t>
    </rPh>
    <rPh sb="103" eb="105">
      <t>サクテイ</t>
    </rPh>
    <rPh sb="106" eb="108">
      <t>ギョウム</t>
    </rPh>
    <rPh sb="110" eb="111">
      <t>オモ</t>
    </rPh>
    <rPh sb="112" eb="114">
      <t>ヨサン</t>
    </rPh>
    <rPh sb="114" eb="116">
      <t>シッコウ</t>
    </rPh>
    <rPh sb="117" eb="119">
      <t>ホンポウ</t>
    </rPh>
    <rPh sb="122" eb="124">
      <t>シュッチョウ</t>
    </rPh>
    <rPh sb="124" eb="126">
      <t>リョヒ</t>
    </rPh>
    <rPh sb="130" eb="132">
      <t>ヤクワリ</t>
    </rPh>
    <rPh sb="132" eb="134">
      <t>ブンタン</t>
    </rPh>
    <rPh sb="135" eb="136">
      <t>オコナ</t>
    </rPh>
    <phoneticPr fontId="5"/>
  </si>
  <si>
    <t>策定・改定された国別援助方針（別紙を含む）は，インターネット上で公開され，関係者に活用されている。</t>
    <rPh sb="0" eb="2">
      <t>サクテイ</t>
    </rPh>
    <rPh sb="3" eb="5">
      <t>カイテイ</t>
    </rPh>
    <rPh sb="8" eb="10">
      <t>クニベツ</t>
    </rPh>
    <rPh sb="10" eb="12">
      <t>エンジョ</t>
    </rPh>
    <rPh sb="12" eb="14">
      <t>ホウシン</t>
    </rPh>
    <rPh sb="15" eb="17">
      <t>ベッシ</t>
    </rPh>
    <rPh sb="18" eb="19">
      <t>フク</t>
    </rPh>
    <rPh sb="30" eb="31">
      <t>ジョウ</t>
    </rPh>
    <rPh sb="32" eb="34">
      <t>コウカイ</t>
    </rPh>
    <rPh sb="37" eb="40">
      <t>カンケイシャ</t>
    </rPh>
    <rPh sb="41" eb="43">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</si>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</sst>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66675</xdr:rowOff>
        </xdr:from>
        <xdr:to>
          <xdr:col>44</xdr:col>
          <xdr:colOff>104775</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303</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190500</xdr:rowOff>
    </xdr:from>
    <xdr:to>
      <xdr:col>36</xdr:col>
      <xdr:colOff>63500</xdr:colOff>
      <xdr:row>143</xdr:row>
      <xdr:rowOff>23845</xdr:rowOff>
    </xdr:to>
    <xdr:sp macro="" textlink="">
      <xdr:nvSpPr>
        <xdr:cNvPr id="59" name="テキスト ボックス 58"/>
        <xdr:cNvSpPr txBox="1"/>
      </xdr:nvSpPr>
      <xdr:spPr>
        <a:xfrm>
          <a:off x="3406588" y="52230618"/>
          <a:ext cx="3111500" cy="5281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145691</xdr:colOff>
      <xdr:row>144</xdr:row>
      <xdr:rowOff>112064</xdr:rowOff>
    </xdr:from>
    <xdr:to>
      <xdr:col>45</xdr:col>
      <xdr:colOff>67236</xdr:colOff>
      <xdr:row>147</xdr:row>
      <xdr:rowOff>302558</xdr:rowOff>
    </xdr:to>
    <xdr:grpSp>
      <xdr:nvGrpSpPr>
        <xdr:cNvPr id="65" name="グループ化 42"/>
        <xdr:cNvGrpSpPr>
          <a:grpSpLocks/>
        </xdr:cNvGrpSpPr>
      </xdr:nvGrpSpPr>
      <xdr:grpSpPr bwMode="auto">
        <a:xfrm>
          <a:off x="6241691" y="32373799"/>
          <a:ext cx="1893780" cy="1232641"/>
          <a:chOff x="3263901" y="33446746"/>
          <a:chExt cx="2043108" cy="1274935"/>
        </a:xfrm>
      </xdr:grpSpPr>
      <xdr:sp macro="" textlink="">
        <xdr:nvSpPr>
          <xdr:cNvPr id="66" name="テキスト ボックス 65"/>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．（株）テリオ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（カンタベリカフェ）</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0.003</a:t>
            </a:r>
            <a:r>
              <a:rPr kumimoji="1" lang="ja-JP" altLang="en-US" sz="1100">
                <a:solidFill>
                  <a:schemeClr val="dk1"/>
                </a:solidFill>
                <a:latin typeface="+mn-lt"/>
                <a:ea typeface="+mn-ea"/>
                <a:cs typeface="+mn-cs"/>
              </a:rPr>
              <a:t>百万円</a:t>
            </a:r>
          </a:p>
        </xdr:txBody>
      </xdr:sp>
      <xdr:grpSp>
        <xdr:nvGrpSpPr>
          <xdr:cNvPr id="67" name="グループ化 40"/>
          <xdr:cNvGrpSpPr>
            <a:grpSpLocks/>
          </xdr:cNvGrpSpPr>
        </xdr:nvGrpSpPr>
        <xdr:grpSpPr bwMode="auto">
          <a:xfrm>
            <a:off x="3485559" y="34241271"/>
            <a:ext cx="1474507" cy="480410"/>
            <a:chOff x="4483297" y="34571057"/>
            <a:chExt cx="2213262" cy="862238"/>
          </a:xfrm>
        </xdr:grpSpPr>
        <xdr:sp macro="" textlink="">
          <xdr:nvSpPr>
            <xdr:cNvPr id="68" name="大かっこ 6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9" name="テキスト ボックス 68"/>
            <xdr:cNvSpPr txBox="1"/>
          </xdr:nvSpPr>
          <xdr:spPr>
            <a:xfrm>
              <a:off x="4743680" y="34571057"/>
              <a:ext cx="1601028"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会議費</a:t>
              </a:r>
            </a:p>
          </xdr:txBody>
        </xdr:sp>
      </xdr:grpSp>
    </xdr:grpSp>
    <xdr:clientData/>
  </xdr:twoCellAnchor>
  <xdr:twoCellAnchor>
    <xdr:from>
      <xdr:col>22</xdr:col>
      <xdr:colOff>156901</xdr:colOff>
      <xdr:row>147</xdr:row>
      <xdr:rowOff>145644</xdr:rowOff>
    </xdr:from>
    <xdr:to>
      <xdr:col>34</xdr:col>
      <xdr:colOff>0</xdr:colOff>
      <xdr:row>151</xdr:row>
      <xdr:rowOff>89646</xdr:rowOff>
    </xdr:to>
    <xdr:grpSp>
      <xdr:nvGrpSpPr>
        <xdr:cNvPr id="70" name="グループ化 42"/>
        <xdr:cNvGrpSpPr>
          <a:grpSpLocks/>
        </xdr:cNvGrpSpPr>
      </xdr:nvGrpSpPr>
      <xdr:grpSpPr bwMode="auto">
        <a:xfrm>
          <a:off x="4101372" y="33449526"/>
          <a:ext cx="1994628" cy="1333532"/>
          <a:chOff x="2227831" y="33446746"/>
          <a:chExt cx="2043107" cy="1468309"/>
        </a:xfrm>
      </xdr:grpSpPr>
      <xdr:sp macro="" textlink="">
        <xdr:nvSpPr>
          <xdr:cNvPr id="71" name="テキスト ボックス 70"/>
          <xdr:cNvSpPr txBox="1"/>
        </xdr:nvSpPr>
        <xdr:spPr>
          <a:xfrm>
            <a:off x="2227831" y="33446746"/>
            <a:ext cx="2043107" cy="7575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．翻訳業者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百万円</a:t>
            </a:r>
          </a:p>
        </xdr:txBody>
      </xdr:sp>
      <xdr:grpSp>
        <xdr:nvGrpSpPr>
          <xdr:cNvPr id="72" name="グループ化 40"/>
          <xdr:cNvGrpSpPr>
            <a:grpSpLocks/>
          </xdr:cNvGrpSpPr>
        </xdr:nvGrpSpPr>
        <xdr:grpSpPr bwMode="auto">
          <a:xfrm>
            <a:off x="2499987" y="34443884"/>
            <a:ext cx="1474506" cy="471171"/>
            <a:chOff x="3003950" y="34934752"/>
            <a:chExt cx="2213262" cy="845657"/>
          </a:xfrm>
        </xdr:grpSpPr>
        <xdr:sp macro="" textlink="">
          <xdr:nvSpPr>
            <xdr:cNvPr id="73" name="大かっこ 72"/>
            <xdr:cNvSpPr/>
          </xdr:nvSpPr>
          <xdr:spPr>
            <a:xfrm>
              <a:off x="3003950" y="34934752"/>
              <a:ext cx="2213262" cy="84565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3397098" y="34995308"/>
              <a:ext cx="1482908" cy="746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翻訳業務費</a:t>
              </a:r>
            </a:p>
          </xdr:txBody>
        </xdr:sp>
      </xdr:grpSp>
    </xdr:grpSp>
    <xdr:clientData/>
  </xdr:twoCellAnchor>
  <xdr:twoCellAnchor>
    <xdr:from>
      <xdr:col>12</xdr:col>
      <xdr:colOff>0</xdr:colOff>
      <xdr:row>144</xdr:row>
      <xdr:rowOff>100928</xdr:rowOff>
    </xdr:from>
    <xdr:to>
      <xdr:col>22</xdr:col>
      <xdr:colOff>19051</xdr:colOff>
      <xdr:row>146</xdr:row>
      <xdr:rowOff>261286</xdr:rowOff>
    </xdr:to>
    <xdr:grpSp>
      <xdr:nvGrpSpPr>
        <xdr:cNvPr id="75" name="グループ化 42"/>
        <xdr:cNvGrpSpPr>
          <a:grpSpLocks/>
        </xdr:cNvGrpSpPr>
      </xdr:nvGrpSpPr>
      <xdr:grpSpPr bwMode="auto">
        <a:xfrm>
          <a:off x="2151529" y="32362663"/>
          <a:ext cx="1811993" cy="855123"/>
          <a:chOff x="3263901" y="33403493"/>
          <a:chExt cx="2043108" cy="1318185"/>
        </a:xfrm>
      </xdr:grpSpPr>
      <xdr:sp macro="" textlink="">
        <xdr:nvSpPr>
          <xdr:cNvPr id="76" name="テキスト ボックス 75"/>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p>
        </xdr:txBody>
      </xdr:sp>
      <xdr:grpSp>
        <xdr:nvGrpSpPr>
          <xdr:cNvPr id="77" name="グループ化 40"/>
          <xdr:cNvGrpSpPr>
            <a:grpSpLocks/>
          </xdr:cNvGrpSpPr>
        </xdr:nvGrpSpPr>
        <xdr:grpSpPr bwMode="auto">
          <a:xfrm>
            <a:off x="3486292" y="34244084"/>
            <a:ext cx="1469092" cy="477594"/>
            <a:chOff x="4484398" y="34576111"/>
            <a:chExt cx="2205134" cy="857184"/>
          </a:xfrm>
        </xdr:grpSpPr>
        <xdr:sp macro="" textlink="">
          <xdr:nvSpPr>
            <xdr:cNvPr id="78" name="大かっこ 77"/>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9" name="テキスト ボックス 78"/>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24</xdr:col>
      <xdr:colOff>123255</xdr:colOff>
      <xdr:row>146</xdr:row>
      <xdr:rowOff>212912</xdr:rowOff>
    </xdr:from>
    <xdr:to>
      <xdr:col>30</xdr:col>
      <xdr:colOff>156872</xdr:colOff>
      <xdr:row>147</xdr:row>
      <xdr:rowOff>105353</xdr:rowOff>
    </xdr:to>
    <xdr:sp macro="" textlink="">
      <xdr:nvSpPr>
        <xdr:cNvPr id="80" name="テキスト ボックス 79"/>
        <xdr:cNvSpPr txBox="1"/>
      </xdr:nvSpPr>
      <xdr:spPr bwMode="auto">
        <a:xfrm>
          <a:off x="4426314" y="53989941"/>
          <a:ext cx="1109382" cy="239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56025</xdr:colOff>
      <xdr:row>143</xdr:row>
      <xdr:rowOff>168089</xdr:rowOff>
    </xdr:from>
    <xdr:to>
      <xdr:col>43</xdr:col>
      <xdr:colOff>44824</xdr:colOff>
      <xdr:row>144</xdr:row>
      <xdr:rowOff>5621</xdr:rowOff>
    </xdr:to>
    <xdr:sp macro="" textlink="">
      <xdr:nvSpPr>
        <xdr:cNvPr id="81" name="テキスト ボックス 80"/>
        <xdr:cNvSpPr txBox="1"/>
      </xdr:nvSpPr>
      <xdr:spPr bwMode="auto">
        <a:xfrm rot="10800000" flipV="1">
          <a:off x="6689907" y="52902971"/>
          <a:ext cx="1064564" cy="184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9526</xdr:colOff>
      <xdr:row>143</xdr:row>
      <xdr:rowOff>67236</xdr:rowOff>
    </xdr:from>
    <xdr:to>
      <xdr:col>20</xdr:col>
      <xdr:colOff>168088</xdr:colOff>
      <xdr:row>144</xdr:row>
      <xdr:rowOff>100928</xdr:rowOff>
    </xdr:to>
    <xdr:cxnSp macro="">
      <xdr:nvCxnSpPr>
        <xdr:cNvPr id="82" name="直線矢印コネクタ 81"/>
        <xdr:cNvCxnSpPr>
          <a:endCxn id="76" idx="0"/>
        </xdr:cNvCxnSpPr>
      </xdr:nvCxnSpPr>
      <xdr:spPr>
        <a:xfrm flipH="1">
          <a:off x="3409951" y="32957061"/>
          <a:ext cx="758637" cy="690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143</xdr:row>
      <xdr:rowOff>112059</xdr:rowOff>
    </xdr:from>
    <xdr:to>
      <xdr:col>27</xdr:col>
      <xdr:colOff>124943</xdr:colOff>
      <xdr:row>146</xdr:row>
      <xdr:rowOff>235324</xdr:rowOff>
    </xdr:to>
    <xdr:cxnSp macro="">
      <xdr:nvCxnSpPr>
        <xdr:cNvPr id="84" name="直線矢印コネクタ 83"/>
        <xdr:cNvCxnSpPr/>
      </xdr:nvCxnSpPr>
      <xdr:spPr>
        <a:xfrm flipH="1">
          <a:off x="4964206" y="52846941"/>
          <a:ext cx="1678" cy="1165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143</xdr:row>
      <xdr:rowOff>44824</xdr:rowOff>
    </xdr:from>
    <xdr:to>
      <xdr:col>35</xdr:col>
      <xdr:colOff>190500</xdr:colOff>
      <xdr:row>144</xdr:row>
      <xdr:rowOff>112073</xdr:rowOff>
    </xdr:to>
    <xdr:cxnSp macro="">
      <xdr:nvCxnSpPr>
        <xdr:cNvPr id="85" name="直線矢印コネクタ 84"/>
        <xdr:cNvCxnSpPr/>
      </xdr:nvCxnSpPr>
      <xdr:spPr>
        <a:xfrm>
          <a:off x="6757707" y="32934649"/>
          <a:ext cx="433668" cy="724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463</v>
      </c>
      <c r="AR2" s="107"/>
      <c r="AS2" s="68" t="str">
        <f>IF(OR(AQ2="　", AQ2=""), "", "-")</f>
        <v/>
      </c>
      <c r="AT2" s="108">
        <v>114</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482</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201</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473</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474</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533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509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534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v>9</v>
      </c>
      <c r="Q13" s="73"/>
      <c r="R13" s="73"/>
      <c r="S13" s="73"/>
      <c r="T13" s="73"/>
      <c r="U13" s="73"/>
      <c r="V13" s="74"/>
      <c r="W13" s="72">
        <v>9</v>
      </c>
      <c r="X13" s="73"/>
      <c r="Y13" s="73"/>
      <c r="Z13" s="73"/>
      <c r="AA13" s="73"/>
      <c r="AB13" s="73"/>
      <c r="AC13" s="74"/>
      <c r="AD13" s="72">
        <v>9</v>
      </c>
      <c r="AE13" s="73"/>
      <c r="AF13" s="73"/>
      <c r="AG13" s="73"/>
      <c r="AH13" s="73"/>
      <c r="AI13" s="73"/>
      <c r="AJ13" s="74"/>
      <c r="AK13" s="72">
        <v>8</v>
      </c>
      <c r="AL13" s="73"/>
      <c r="AM13" s="73"/>
      <c r="AN13" s="73"/>
      <c r="AO13" s="73"/>
      <c r="AP13" s="73"/>
      <c r="AQ13" s="74"/>
      <c r="AR13" s="677"/>
      <c r="AS13" s="678"/>
      <c r="AT13" s="678"/>
      <c r="AU13" s="678"/>
      <c r="AV13" s="678"/>
      <c r="AW13" s="678"/>
      <c r="AX13" s="679"/>
    </row>
    <row r="14" spans="1:50" ht="21" customHeight="1" x14ac:dyDescent="0.15">
      <c r="A14" s="463"/>
      <c r="B14" s="464"/>
      <c r="C14" s="464"/>
      <c r="D14" s="464"/>
      <c r="E14" s="464"/>
      <c r="F14" s="465"/>
      <c r="G14" s="476"/>
      <c r="H14" s="477"/>
      <c r="I14" s="343" t="s">
        <v>9</v>
      </c>
      <c r="J14" s="471"/>
      <c r="K14" s="471"/>
      <c r="L14" s="471"/>
      <c r="M14" s="471"/>
      <c r="N14" s="471"/>
      <c r="O14" s="472"/>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75"/>
      <c r="AS14" s="675"/>
      <c r="AT14" s="675"/>
      <c r="AU14" s="675"/>
      <c r="AV14" s="675"/>
      <c r="AW14" s="675"/>
      <c r="AX14" s="676"/>
    </row>
    <row r="15" spans="1:50" ht="21" customHeight="1" x14ac:dyDescent="0.15">
      <c r="A15" s="463"/>
      <c r="B15" s="464"/>
      <c r="C15" s="464"/>
      <c r="D15" s="464"/>
      <c r="E15" s="464"/>
      <c r="F15" s="465"/>
      <c r="G15" s="476"/>
      <c r="H15" s="477"/>
      <c r="I15" s="343" t="s">
        <v>62</v>
      </c>
      <c r="J15" s="344"/>
      <c r="K15" s="344"/>
      <c r="L15" s="344"/>
      <c r="M15" s="344"/>
      <c r="N15" s="344"/>
      <c r="O15" s="345"/>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74"/>
    </row>
    <row r="16" spans="1:50" ht="21" customHeight="1" x14ac:dyDescent="0.15">
      <c r="A16" s="463"/>
      <c r="B16" s="464"/>
      <c r="C16" s="464"/>
      <c r="D16" s="464"/>
      <c r="E16" s="464"/>
      <c r="F16" s="465"/>
      <c r="G16" s="476"/>
      <c r="H16" s="477"/>
      <c r="I16" s="343" t="s">
        <v>63</v>
      </c>
      <c r="J16" s="344"/>
      <c r="K16" s="344"/>
      <c r="L16" s="344"/>
      <c r="M16" s="344"/>
      <c r="N16" s="344"/>
      <c r="O16" s="345"/>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9</v>
      </c>
      <c r="Q18" s="317"/>
      <c r="R18" s="317"/>
      <c r="S18" s="317"/>
      <c r="T18" s="317"/>
      <c r="U18" s="317"/>
      <c r="V18" s="318"/>
      <c r="W18" s="316">
        <f>SUM(W13:AC17)</f>
        <v>9</v>
      </c>
      <c r="X18" s="317"/>
      <c r="Y18" s="317"/>
      <c r="Z18" s="317"/>
      <c r="AA18" s="317"/>
      <c r="AB18" s="317"/>
      <c r="AC18" s="318"/>
      <c r="AD18" s="316">
        <f t="shared" ref="AD18" si="0">SUM(AD13:AJ17)</f>
        <v>9</v>
      </c>
      <c r="AE18" s="317"/>
      <c r="AF18" s="317"/>
      <c r="AG18" s="317"/>
      <c r="AH18" s="317"/>
      <c r="AI18" s="317"/>
      <c r="AJ18" s="318"/>
      <c r="AK18" s="316">
        <f t="shared" ref="AK18" si="1">SUM(AK13:AQ17)</f>
        <v>8</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2">
        <v>7</v>
      </c>
      <c r="Q19" s="73"/>
      <c r="R19" s="73"/>
      <c r="S19" s="73"/>
      <c r="T19" s="73"/>
      <c r="U19" s="73"/>
      <c r="V19" s="74"/>
      <c r="W19" s="72">
        <v>16</v>
      </c>
      <c r="X19" s="73"/>
      <c r="Y19" s="73"/>
      <c r="Z19" s="73"/>
      <c r="AA19" s="73"/>
      <c r="AB19" s="73"/>
      <c r="AC19" s="74"/>
      <c r="AD19" s="72">
        <v>10</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0.77777777777777779</v>
      </c>
      <c r="Q20" s="321"/>
      <c r="R20" s="321"/>
      <c r="S20" s="321"/>
      <c r="T20" s="321"/>
      <c r="U20" s="321"/>
      <c r="V20" s="321"/>
      <c r="W20" s="321">
        <f>IF(W18=0, "-", W19/W18)</f>
        <v>1.7777777777777777</v>
      </c>
      <c r="X20" s="321"/>
      <c r="Y20" s="321"/>
      <c r="Z20" s="321"/>
      <c r="AA20" s="321"/>
      <c r="AB20" s="321"/>
      <c r="AC20" s="321"/>
      <c r="AD20" s="321">
        <f>IF(AD18=0, "-", AD19/AD18)</f>
        <v>1.1111111111111112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539</v>
      </c>
      <c r="AV22" s="111"/>
      <c r="AW22" s="109" t="s">
        <v>360</v>
      </c>
      <c r="AX22" s="110"/>
    </row>
    <row r="23" spans="1:50" ht="22.5" customHeight="1" x14ac:dyDescent="0.15">
      <c r="A23" s="217"/>
      <c r="B23" s="215"/>
      <c r="C23" s="215"/>
      <c r="D23" s="215"/>
      <c r="E23" s="215"/>
      <c r="F23" s="216"/>
      <c r="G23" s="322" t="s">
        <v>510</v>
      </c>
      <c r="H23" s="289"/>
      <c r="I23" s="289"/>
      <c r="J23" s="289"/>
      <c r="K23" s="289"/>
      <c r="L23" s="289"/>
      <c r="M23" s="289"/>
      <c r="N23" s="289"/>
      <c r="O23" s="290"/>
      <c r="P23" s="580" t="s">
        <v>484</v>
      </c>
      <c r="Q23" s="255"/>
      <c r="R23" s="255"/>
      <c r="S23" s="255"/>
      <c r="T23" s="255"/>
      <c r="U23" s="255"/>
      <c r="V23" s="255"/>
      <c r="W23" s="255"/>
      <c r="X23" s="581"/>
      <c r="Y23" s="294" t="s">
        <v>14</v>
      </c>
      <c r="Z23" s="295"/>
      <c r="AA23" s="296"/>
      <c r="AB23" s="670" t="s">
        <v>485</v>
      </c>
      <c r="AC23" s="297"/>
      <c r="AD23" s="297"/>
      <c r="AE23" s="94">
        <v>49</v>
      </c>
      <c r="AF23" s="95"/>
      <c r="AG23" s="95"/>
      <c r="AH23" s="95"/>
      <c r="AI23" s="96"/>
      <c r="AJ23" s="94">
        <v>50</v>
      </c>
      <c r="AK23" s="95"/>
      <c r="AL23" s="95"/>
      <c r="AM23" s="95"/>
      <c r="AN23" s="96"/>
      <c r="AO23" s="94">
        <v>79</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582"/>
      <c r="Q24" s="583"/>
      <c r="R24" s="583"/>
      <c r="S24" s="583"/>
      <c r="T24" s="583"/>
      <c r="U24" s="583"/>
      <c r="V24" s="583"/>
      <c r="W24" s="583"/>
      <c r="X24" s="584"/>
      <c r="Y24" s="176" t="s">
        <v>65</v>
      </c>
      <c r="Z24" s="122"/>
      <c r="AA24" s="172"/>
      <c r="AB24" s="336"/>
      <c r="AC24" s="287"/>
      <c r="AD24" s="287"/>
      <c r="AE24" s="94"/>
      <c r="AF24" s="95"/>
      <c r="AG24" s="95"/>
      <c r="AH24" s="95"/>
      <c r="AI24" s="96"/>
      <c r="AJ24" s="94">
        <v>50</v>
      </c>
      <c r="AK24" s="95"/>
      <c r="AL24" s="95"/>
      <c r="AM24" s="95"/>
      <c r="AN24" s="96"/>
      <c r="AO24" s="94">
        <v>79</v>
      </c>
      <c r="AP24" s="95"/>
      <c r="AQ24" s="95"/>
      <c r="AR24" s="95"/>
      <c r="AS24" s="96"/>
      <c r="AT24" s="94">
        <v>106</v>
      </c>
      <c r="AU24" s="95"/>
      <c r="AV24" s="95"/>
      <c r="AW24" s="95"/>
      <c r="AX24" s="97"/>
    </row>
    <row r="25" spans="1:50" ht="22.5" customHeight="1" x14ac:dyDescent="0.15">
      <c r="A25" s="680"/>
      <c r="B25" s="681"/>
      <c r="C25" s="681"/>
      <c r="D25" s="681"/>
      <c r="E25" s="681"/>
      <c r="F25" s="682"/>
      <c r="G25" s="323"/>
      <c r="H25" s="324"/>
      <c r="I25" s="324"/>
      <c r="J25" s="324"/>
      <c r="K25" s="324"/>
      <c r="L25" s="324"/>
      <c r="M25" s="324"/>
      <c r="N25" s="324"/>
      <c r="O25" s="325"/>
      <c r="P25" s="530"/>
      <c r="Q25" s="585"/>
      <c r="R25" s="585"/>
      <c r="S25" s="585"/>
      <c r="T25" s="585"/>
      <c r="U25" s="585"/>
      <c r="V25" s="585"/>
      <c r="W25" s="585"/>
      <c r="X25" s="586"/>
      <c r="Y25" s="121" t="s">
        <v>15</v>
      </c>
      <c r="Z25" s="122"/>
      <c r="AA25" s="172"/>
      <c r="AB25" s="692" t="s">
        <v>364</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1" t="s">
        <v>303</v>
      </c>
      <c r="AU26" s="672"/>
      <c r="AV26" s="672"/>
      <c r="AW26" s="672"/>
      <c r="AX26" s="673"/>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0"/>
      <c r="B30" s="681"/>
      <c r="C30" s="681"/>
      <c r="D30" s="681"/>
      <c r="E30" s="681"/>
      <c r="F30" s="682"/>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0"/>
      <c r="B35" s="681"/>
      <c r="C35" s="681"/>
      <c r="D35" s="681"/>
      <c r="E35" s="681"/>
      <c r="F35" s="682"/>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0"/>
      <c r="B40" s="681"/>
      <c r="C40" s="681"/>
      <c r="D40" s="681"/>
      <c r="E40" s="681"/>
      <c r="F40" s="682"/>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35" t="s">
        <v>320</v>
      </c>
      <c r="B47" s="695" t="s">
        <v>317</v>
      </c>
      <c r="C47" s="237"/>
      <c r="D47" s="237"/>
      <c r="E47" s="237"/>
      <c r="F47" s="238"/>
      <c r="G47" s="632" t="s">
        <v>311</v>
      </c>
      <c r="H47" s="632"/>
      <c r="I47" s="632"/>
      <c r="J47" s="632"/>
      <c r="K47" s="632"/>
      <c r="L47" s="632"/>
      <c r="M47" s="632"/>
      <c r="N47" s="632"/>
      <c r="O47" s="632"/>
      <c r="P47" s="632"/>
      <c r="Q47" s="632"/>
      <c r="R47" s="632"/>
      <c r="S47" s="632"/>
      <c r="T47" s="632"/>
      <c r="U47" s="632"/>
      <c r="V47" s="632"/>
      <c r="W47" s="632"/>
      <c r="X47" s="632"/>
      <c r="Y47" s="632"/>
      <c r="Z47" s="632"/>
      <c r="AA47" s="700"/>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5"/>
      <c r="B48" s="695"/>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9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6"/>
    </row>
    <row r="50" spans="1:50" ht="22.5" hidden="1" customHeight="1" x14ac:dyDescent="0.15">
      <c r="A50" s="235"/>
      <c r="B50" s="69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8"/>
    </row>
    <row r="51" spans="1:50" ht="22.5" hidden="1" customHeight="1" x14ac:dyDescent="0.15">
      <c r="A51" s="235"/>
      <c r="B51" s="69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8"/>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9" t="s">
        <v>69</v>
      </c>
      <c r="AF67" s="119"/>
      <c r="AG67" s="119"/>
      <c r="AH67" s="119"/>
      <c r="AI67" s="119"/>
      <c r="AJ67" s="669" t="s">
        <v>70</v>
      </c>
      <c r="AK67" s="119"/>
      <c r="AL67" s="119"/>
      <c r="AM67" s="119"/>
      <c r="AN67" s="119"/>
      <c r="AO67" s="669"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511</v>
      </c>
      <c r="H68" s="196"/>
      <c r="I68" s="196"/>
      <c r="J68" s="196"/>
      <c r="K68" s="196"/>
      <c r="L68" s="196"/>
      <c r="M68" s="196"/>
      <c r="N68" s="196"/>
      <c r="O68" s="196"/>
      <c r="P68" s="196"/>
      <c r="Q68" s="196"/>
      <c r="R68" s="196"/>
      <c r="S68" s="196"/>
      <c r="T68" s="196"/>
      <c r="U68" s="196"/>
      <c r="V68" s="196"/>
      <c r="W68" s="196"/>
      <c r="X68" s="197"/>
      <c r="Y68" s="333" t="s">
        <v>66</v>
      </c>
      <c r="Z68" s="334"/>
      <c r="AA68" s="335"/>
      <c r="AB68" s="203" t="s">
        <v>476</v>
      </c>
      <c r="AC68" s="204"/>
      <c r="AD68" s="205"/>
      <c r="AE68" s="94">
        <v>11</v>
      </c>
      <c r="AF68" s="95"/>
      <c r="AG68" s="95"/>
      <c r="AH68" s="95"/>
      <c r="AI68" s="96"/>
      <c r="AJ68" s="94">
        <v>20</v>
      </c>
      <c r="AK68" s="95"/>
      <c r="AL68" s="95"/>
      <c r="AM68" s="95"/>
      <c r="AN68" s="96"/>
      <c r="AO68" s="94">
        <v>20</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v>18</v>
      </c>
      <c r="AF69" s="95"/>
      <c r="AG69" s="95"/>
      <c r="AH69" s="95"/>
      <c r="AI69" s="96"/>
      <c r="AJ69" s="94">
        <v>24</v>
      </c>
      <c r="AK69" s="95"/>
      <c r="AL69" s="95"/>
      <c r="AM69" s="95"/>
      <c r="AN69" s="96"/>
      <c r="AO69" s="94">
        <v>15</v>
      </c>
      <c r="AP69" s="95"/>
      <c r="AQ69" s="95"/>
      <c r="AR69" s="95"/>
      <c r="AS69" s="96"/>
      <c r="AT69" s="94">
        <v>18</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535</v>
      </c>
      <c r="H83" s="145"/>
      <c r="I83" s="145"/>
      <c r="J83" s="145"/>
      <c r="K83" s="145"/>
      <c r="L83" s="145"/>
      <c r="M83" s="145"/>
      <c r="N83" s="145"/>
      <c r="O83" s="145"/>
      <c r="P83" s="145"/>
      <c r="Q83" s="145"/>
      <c r="R83" s="145"/>
      <c r="S83" s="145"/>
      <c r="T83" s="145"/>
      <c r="U83" s="145"/>
      <c r="V83" s="145"/>
      <c r="W83" s="145"/>
      <c r="X83" s="145"/>
      <c r="Y83" s="147" t="s">
        <v>17</v>
      </c>
      <c r="Z83" s="148"/>
      <c r="AA83" s="149"/>
      <c r="AB83" s="182" t="s">
        <v>477</v>
      </c>
      <c r="AC83" s="151"/>
      <c r="AD83" s="152"/>
      <c r="AE83" s="153">
        <v>143499</v>
      </c>
      <c r="AF83" s="154"/>
      <c r="AG83" s="154"/>
      <c r="AH83" s="154"/>
      <c r="AI83" s="154"/>
      <c r="AJ83" s="153">
        <v>310487</v>
      </c>
      <c r="AK83" s="154"/>
      <c r="AL83" s="154"/>
      <c r="AM83" s="154"/>
      <c r="AN83" s="154"/>
      <c r="AO83" s="153">
        <v>126853</v>
      </c>
      <c r="AP83" s="154"/>
      <c r="AQ83" s="154"/>
      <c r="AR83" s="154"/>
      <c r="AS83" s="154"/>
      <c r="AT83" s="94"/>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58" t="s">
        <v>524</v>
      </c>
      <c r="AF84" s="159"/>
      <c r="AG84" s="159"/>
      <c r="AH84" s="159"/>
      <c r="AI84" s="160"/>
      <c r="AJ84" s="158" t="s">
        <v>524</v>
      </c>
      <c r="AK84" s="159"/>
      <c r="AL84" s="159"/>
      <c r="AM84" s="159"/>
      <c r="AN84" s="160"/>
      <c r="AO84" s="158" t="s">
        <v>524</v>
      </c>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478</v>
      </c>
      <c r="D98" s="414"/>
      <c r="E98" s="414"/>
      <c r="F98" s="414"/>
      <c r="G98" s="414"/>
      <c r="H98" s="414"/>
      <c r="I98" s="414"/>
      <c r="J98" s="414"/>
      <c r="K98" s="415"/>
      <c r="L98" s="72">
        <v>0.3</v>
      </c>
      <c r="M98" s="73"/>
      <c r="N98" s="73"/>
      <c r="O98" s="73"/>
      <c r="P98" s="73"/>
      <c r="Q98" s="74"/>
      <c r="R98" s="72"/>
      <c r="S98" s="73"/>
      <c r="T98" s="73"/>
      <c r="U98" s="73"/>
      <c r="V98" s="73"/>
      <c r="W98" s="74"/>
      <c r="X98" s="683" t="s">
        <v>525</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78"/>
      <c r="B99" s="379"/>
      <c r="C99" s="162" t="s">
        <v>479</v>
      </c>
      <c r="D99" s="163"/>
      <c r="E99" s="163"/>
      <c r="F99" s="163"/>
      <c r="G99" s="163"/>
      <c r="H99" s="163"/>
      <c r="I99" s="163"/>
      <c r="J99" s="163"/>
      <c r="K99" s="164"/>
      <c r="L99" s="72">
        <v>7</v>
      </c>
      <c r="M99" s="73"/>
      <c r="N99" s="73"/>
      <c r="O99" s="73"/>
      <c r="P99" s="73"/>
      <c r="Q99" s="74"/>
      <c r="R99" s="72"/>
      <c r="S99" s="73"/>
      <c r="T99" s="73"/>
      <c r="U99" s="73"/>
      <c r="V99" s="73"/>
      <c r="W99" s="74"/>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78"/>
      <c r="B100" s="379"/>
      <c r="C100" s="162" t="s">
        <v>480</v>
      </c>
      <c r="D100" s="163"/>
      <c r="E100" s="163"/>
      <c r="F100" s="163"/>
      <c r="G100" s="163"/>
      <c r="H100" s="163"/>
      <c r="I100" s="163"/>
      <c r="J100" s="163"/>
      <c r="K100" s="164"/>
      <c r="L100" s="72">
        <v>1</v>
      </c>
      <c r="M100" s="73"/>
      <c r="N100" s="73"/>
      <c r="O100" s="73"/>
      <c r="P100" s="73"/>
      <c r="Q100" s="74"/>
      <c r="R100" s="72"/>
      <c r="S100" s="73"/>
      <c r="T100" s="73"/>
      <c r="U100" s="73"/>
      <c r="V100" s="73"/>
      <c r="W100" s="74"/>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78"/>
      <c r="B101" s="379"/>
      <c r="C101" s="162" t="s">
        <v>481</v>
      </c>
      <c r="D101" s="163"/>
      <c r="E101" s="163"/>
      <c r="F101" s="163"/>
      <c r="G101" s="163"/>
      <c r="H101" s="163"/>
      <c r="I101" s="163"/>
      <c r="J101" s="163"/>
      <c r="K101" s="164"/>
      <c r="L101" s="72">
        <v>0.02</v>
      </c>
      <c r="M101" s="73"/>
      <c r="N101" s="73"/>
      <c r="O101" s="73"/>
      <c r="P101" s="73"/>
      <c r="Q101" s="74"/>
      <c r="R101" s="72"/>
      <c r="S101" s="73"/>
      <c r="T101" s="73"/>
      <c r="U101" s="73"/>
      <c r="V101" s="73"/>
      <c r="W101" s="74"/>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0"/>
      <c r="B104" s="381"/>
      <c r="C104" s="370" t="s">
        <v>22</v>
      </c>
      <c r="D104" s="371"/>
      <c r="E104" s="371"/>
      <c r="F104" s="371"/>
      <c r="G104" s="371"/>
      <c r="H104" s="371"/>
      <c r="I104" s="371"/>
      <c r="J104" s="371"/>
      <c r="K104" s="372"/>
      <c r="L104" s="373">
        <f>SUM(L98:Q103)</f>
        <v>8.32</v>
      </c>
      <c r="M104" s="374"/>
      <c r="N104" s="374"/>
      <c r="O104" s="374"/>
      <c r="P104" s="374"/>
      <c r="Q104" s="375"/>
      <c r="R104" s="373">
        <f>SUM(R98:W103)</f>
        <v>0</v>
      </c>
      <c r="S104" s="374"/>
      <c r="T104" s="374"/>
      <c r="U104" s="374"/>
      <c r="V104" s="374"/>
      <c r="W104" s="375"/>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40" t="s">
        <v>38</v>
      </c>
      <c r="AH107" s="605"/>
      <c r="AI107" s="605"/>
      <c r="AJ107" s="605"/>
      <c r="AK107" s="605"/>
      <c r="AL107" s="605"/>
      <c r="AM107" s="605"/>
      <c r="AN107" s="605"/>
      <c r="AO107" s="605"/>
      <c r="AP107" s="605"/>
      <c r="AQ107" s="605"/>
      <c r="AR107" s="605"/>
      <c r="AS107" s="605"/>
      <c r="AT107" s="605"/>
      <c r="AU107" s="605"/>
      <c r="AV107" s="605"/>
      <c r="AW107" s="605"/>
      <c r="AX107" s="641"/>
    </row>
    <row r="108" spans="1:50" ht="44.2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5" t="s">
        <v>475</v>
      </c>
      <c r="AE108" s="616"/>
      <c r="AF108" s="616"/>
      <c r="AG108" s="612" t="s">
        <v>512</v>
      </c>
      <c r="AH108" s="613"/>
      <c r="AI108" s="613"/>
      <c r="AJ108" s="613"/>
      <c r="AK108" s="613"/>
      <c r="AL108" s="613"/>
      <c r="AM108" s="613"/>
      <c r="AN108" s="613"/>
      <c r="AO108" s="613"/>
      <c r="AP108" s="613"/>
      <c r="AQ108" s="613"/>
      <c r="AR108" s="613"/>
      <c r="AS108" s="613"/>
      <c r="AT108" s="613"/>
      <c r="AU108" s="613"/>
      <c r="AV108" s="613"/>
      <c r="AW108" s="613"/>
      <c r="AX108" s="614"/>
    </row>
    <row r="109" spans="1:50" ht="44.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475</v>
      </c>
      <c r="AE109" s="442"/>
      <c r="AF109" s="442"/>
      <c r="AG109" s="304" t="s">
        <v>513</v>
      </c>
      <c r="AH109" s="305"/>
      <c r="AI109" s="305"/>
      <c r="AJ109" s="305"/>
      <c r="AK109" s="305"/>
      <c r="AL109" s="305"/>
      <c r="AM109" s="305"/>
      <c r="AN109" s="305"/>
      <c r="AO109" s="305"/>
      <c r="AP109" s="305"/>
      <c r="AQ109" s="305"/>
      <c r="AR109" s="305"/>
      <c r="AS109" s="305"/>
      <c r="AT109" s="305"/>
      <c r="AU109" s="305"/>
      <c r="AV109" s="305"/>
      <c r="AW109" s="305"/>
      <c r="AX109" s="306"/>
    </row>
    <row r="110" spans="1:50" ht="44.2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4" t="s">
        <v>475</v>
      </c>
      <c r="AE110" s="595"/>
      <c r="AF110" s="595"/>
      <c r="AG110" s="530" t="s">
        <v>514</v>
      </c>
      <c r="AH110" s="198"/>
      <c r="AI110" s="198"/>
      <c r="AJ110" s="198"/>
      <c r="AK110" s="198"/>
      <c r="AL110" s="198"/>
      <c r="AM110" s="198"/>
      <c r="AN110" s="198"/>
      <c r="AO110" s="198"/>
      <c r="AP110" s="198"/>
      <c r="AQ110" s="198"/>
      <c r="AR110" s="198"/>
      <c r="AS110" s="198"/>
      <c r="AT110" s="198"/>
      <c r="AU110" s="198"/>
      <c r="AV110" s="198"/>
      <c r="AW110" s="198"/>
      <c r="AX110" s="531"/>
    </row>
    <row r="111" spans="1:50" ht="31.5" customHeight="1" x14ac:dyDescent="0.15">
      <c r="A111" s="551" t="s">
        <v>46</v>
      </c>
      <c r="B111" s="59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475</v>
      </c>
      <c r="AE111" s="438"/>
      <c r="AF111" s="438"/>
      <c r="AG111" s="301" t="s">
        <v>521</v>
      </c>
      <c r="AH111" s="302"/>
      <c r="AI111" s="302"/>
      <c r="AJ111" s="302"/>
      <c r="AK111" s="302"/>
      <c r="AL111" s="302"/>
      <c r="AM111" s="302"/>
      <c r="AN111" s="302"/>
      <c r="AO111" s="302"/>
      <c r="AP111" s="302"/>
      <c r="AQ111" s="302"/>
      <c r="AR111" s="302"/>
      <c r="AS111" s="302"/>
      <c r="AT111" s="302"/>
      <c r="AU111" s="302"/>
      <c r="AV111" s="302"/>
      <c r="AW111" s="302"/>
      <c r="AX111" s="303"/>
    </row>
    <row r="112" spans="1:50" ht="31.5" customHeight="1" x14ac:dyDescent="0.15">
      <c r="A112" s="597"/>
      <c r="B112" s="59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483</v>
      </c>
      <c r="AE112" s="442"/>
      <c r="AF112" s="442"/>
      <c r="AG112" s="304" t="s">
        <v>486</v>
      </c>
      <c r="AH112" s="305"/>
      <c r="AI112" s="305"/>
      <c r="AJ112" s="305"/>
      <c r="AK112" s="305"/>
      <c r="AL112" s="305"/>
      <c r="AM112" s="305"/>
      <c r="AN112" s="305"/>
      <c r="AO112" s="305"/>
      <c r="AP112" s="305"/>
      <c r="AQ112" s="305"/>
      <c r="AR112" s="305"/>
      <c r="AS112" s="305"/>
      <c r="AT112" s="305"/>
      <c r="AU112" s="305"/>
      <c r="AV112" s="305"/>
      <c r="AW112" s="305"/>
      <c r="AX112" s="306"/>
    </row>
    <row r="113" spans="1:64" ht="31.5" customHeight="1" x14ac:dyDescent="0.15">
      <c r="A113" s="597"/>
      <c r="B113" s="59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304" t="s">
        <v>522</v>
      </c>
      <c r="AH113" s="532"/>
      <c r="AI113" s="532"/>
      <c r="AJ113" s="532"/>
      <c r="AK113" s="532"/>
      <c r="AL113" s="532"/>
      <c r="AM113" s="532"/>
      <c r="AN113" s="532"/>
      <c r="AO113" s="532"/>
      <c r="AP113" s="532"/>
      <c r="AQ113" s="532"/>
      <c r="AR113" s="532"/>
      <c r="AS113" s="532"/>
      <c r="AT113" s="532"/>
      <c r="AU113" s="532"/>
      <c r="AV113" s="532"/>
      <c r="AW113" s="532"/>
      <c r="AX113" s="533"/>
    </row>
    <row r="114" spans="1:64" ht="31.5" customHeight="1" x14ac:dyDescent="0.15">
      <c r="A114" s="597"/>
      <c r="B114" s="59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483</v>
      </c>
      <c r="AE114" s="442"/>
      <c r="AF114" s="442"/>
      <c r="AG114" s="304" t="s">
        <v>508</v>
      </c>
      <c r="AH114" s="532"/>
      <c r="AI114" s="532"/>
      <c r="AJ114" s="532"/>
      <c r="AK114" s="532"/>
      <c r="AL114" s="532"/>
      <c r="AM114" s="532"/>
      <c r="AN114" s="532"/>
      <c r="AO114" s="532"/>
      <c r="AP114" s="532"/>
      <c r="AQ114" s="532"/>
      <c r="AR114" s="532"/>
      <c r="AS114" s="532"/>
      <c r="AT114" s="532"/>
      <c r="AU114" s="532"/>
      <c r="AV114" s="532"/>
      <c r="AW114" s="532"/>
      <c r="AX114" s="533"/>
    </row>
    <row r="115" spans="1:64" ht="31.5" customHeight="1" x14ac:dyDescent="0.15">
      <c r="A115" s="597"/>
      <c r="B115" s="59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475</v>
      </c>
      <c r="AE115" s="442"/>
      <c r="AF115" s="442"/>
      <c r="AG115" s="304" t="s">
        <v>519</v>
      </c>
      <c r="AH115" s="532"/>
      <c r="AI115" s="532"/>
      <c r="AJ115" s="532"/>
      <c r="AK115" s="532"/>
      <c r="AL115" s="532"/>
      <c r="AM115" s="532"/>
      <c r="AN115" s="532"/>
      <c r="AO115" s="532"/>
      <c r="AP115" s="532"/>
      <c r="AQ115" s="532"/>
      <c r="AR115" s="532"/>
      <c r="AS115" s="532"/>
      <c r="AT115" s="532"/>
      <c r="AU115" s="532"/>
      <c r="AV115" s="532"/>
      <c r="AW115" s="532"/>
      <c r="AX115" s="533"/>
    </row>
    <row r="116" spans="1:64" ht="31.5" customHeight="1" x14ac:dyDescent="0.15">
      <c r="A116" s="597"/>
      <c r="B116" s="59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44" t="s">
        <v>483</v>
      </c>
      <c r="AE116" s="645"/>
      <c r="AF116" s="64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1.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475</v>
      </c>
      <c r="AE117" s="595"/>
      <c r="AF117" s="604"/>
      <c r="AG117" s="609" t="s">
        <v>523</v>
      </c>
      <c r="AH117" s="610"/>
      <c r="AI117" s="610"/>
      <c r="AJ117" s="610"/>
      <c r="AK117" s="610"/>
      <c r="AL117" s="610"/>
      <c r="AM117" s="610"/>
      <c r="AN117" s="610"/>
      <c r="AO117" s="610"/>
      <c r="AP117" s="610"/>
      <c r="AQ117" s="610"/>
      <c r="AR117" s="610"/>
      <c r="AS117" s="610"/>
      <c r="AT117" s="610"/>
      <c r="AU117" s="610"/>
      <c r="AV117" s="610"/>
      <c r="AW117" s="610"/>
      <c r="AX117" s="611"/>
      <c r="BG117" s="10"/>
      <c r="BH117" s="10"/>
      <c r="BI117" s="10"/>
      <c r="BJ117" s="10"/>
    </row>
    <row r="118" spans="1:64" ht="36.75" customHeight="1" x14ac:dyDescent="0.15">
      <c r="A118" s="551" t="s">
        <v>47</v>
      </c>
      <c r="B118" s="596"/>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37" t="s">
        <v>475</v>
      </c>
      <c r="AE118" s="438"/>
      <c r="AF118" s="649"/>
      <c r="AG118" s="301" t="s">
        <v>515</v>
      </c>
      <c r="AH118" s="302"/>
      <c r="AI118" s="302"/>
      <c r="AJ118" s="302"/>
      <c r="AK118" s="302"/>
      <c r="AL118" s="302"/>
      <c r="AM118" s="302"/>
      <c r="AN118" s="302"/>
      <c r="AO118" s="302"/>
      <c r="AP118" s="302"/>
      <c r="AQ118" s="302"/>
      <c r="AR118" s="302"/>
      <c r="AS118" s="302"/>
      <c r="AT118" s="302"/>
      <c r="AU118" s="302"/>
      <c r="AV118" s="302"/>
      <c r="AW118" s="302"/>
      <c r="AX118" s="303"/>
    </row>
    <row r="119" spans="1:64" ht="36.75"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7" t="s">
        <v>483</v>
      </c>
      <c r="AE119" s="618"/>
      <c r="AF119" s="618"/>
      <c r="AG119" s="608"/>
      <c r="AH119" s="305"/>
      <c r="AI119" s="305"/>
      <c r="AJ119" s="305"/>
      <c r="AK119" s="305"/>
      <c r="AL119" s="305"/>
      <c r="AM119" s="305"/>
      <c r="AN119" s="305"/>
      <c r="AO119" s="305"/>
      <c r="AP119" s="305"/>
      <c r="AQ119" s="305"/>
      <c r="AR119" s="305"/>
      <c r="AS119" s="305"/>
      <c r="AT119" s="305"/>
      <c r="AU119" s="305"/>
      <c r="AV119" s="305"/>
      <c r="AW119" s="305"/>
      <c r="AX119" s="306"/>
    </row>
    <row r="120" spans="1:64" ht="36.75" customHeight="1" x14ac:dyDescent="0.15">
      <c r="A120" s="597"/>
      <c r="B120" s="59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301" t="s">
        <v>520</v>
      </c>
      <c r="AH120" s="302"/>
      <c r="AI120" s="302"/>
      <c r="AJ120" s="302"/>
      <c r="AK120" s="302"/>
      <c r="AL120" s="302"/>
      <c r="AM120" s="302"/>
      <c r="AN120" s="302"/>
      <c r="AO120" s="302"/>
      <c r="AP120" s="302"/>
      <c r="AQ120" s="302"/>
      <c r="AR120" s="302"/>
      <c r="AS120" s="302"/>
      <c r="AT120" s="302"/>
      <c r="AU120" s="302"/>
      <c r="AV120" s="302"/>
      <c r="AW120" s="302"/>
      <c r="AX120" s="303"/>
    </row>
    <row r="121" spans="1:64" ht="36.75" customHeight="1" x14ac:dyDescent="0.15">
      <c r="A121" s="599"/>
      <c r="B121" s="60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475</v>
      </c>
      <c r="AE121" s="442"/>
      <c r="AF121" s="442"/>
      <c r="AG121" s="530" t="s">
        <v>538</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34" t="s">
        <v>80</v>
      </c>
      <c r="B122" s="63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80" t="s">
        <v>537</v>
      </c>
      <c r="AH122" s="196"/>
      <c r="AI122" s="196"/>
      <c r="AJ122" s="196"/>
      <c r="AK122" s="196"/>
      <c r="AL122" s="196"/>
      <c r="AM122" s="196"/>
      <c r="AN122" s="196"/>
      <c r="AO122" s="196"/>
      <c r="AP122" s="196"/>
      <c r="AQ122" s="196"/>
      <c r="AR122" s="196"/>
      <c r="AS122" s="196"/>
      <c r="AT122" s="196"/>
      <c r="AU122" s="196"/>
      <c r="AV122" s="196"/>
      <c r="AW122" s="196"/>
      <c r="AX122" s="587"/>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8"/>
      <c r="AH123" s="277"/>
      <c r="AI123" s="277"/>
      <c r="AJ123" s="277"/>
      <c r="AK123" s="277"/>
      <c r="AL123" s="277"/>
      <c r="AM123" s="277"/>
      <c r="AN123" s="277"/>
      <c r="AO123" s="277"/>
      <c r="AP123" s="277"/>
      <c r="AQ123" s="277"/>
      <c r="AR123" s="277"/>
      <c r="AS123" s="277"/>
      <c r="AT123" s="277"/>
      <c r="AU123" s="277"/>
      <c r="AV123" s="277"/>
      <c r="AW123" s="277"/>
      <c r="AX123" s="589"/>
    </row>
    <row r="124" spans="1:64" ht="30.75" customHeight="1" x14ac:dyDescent="0.15">
      <c r="A124" s="636"/>
      <c r="B124" s="637"/>
      <c r="C124" s="650" t="s">
        <v>536</v>
      </c>
      <c r="D124" s="651"/>
      <c r="E124" s="651"/>
      <c r="F124" s="651"/>
      <c r="G124" s="651"/>
      <c r="H124" s="651"/>
      <c r="I124" s="651"/>
      <c r="J124" s="651"/>
      <c r="K124" s="651"/>
      <c r="L124" s="651"/>
      <c r="M124" s="651"/>
      <c r="N124" s="651"/>
      <c r="O124" s="652"/>
      <c r="P124" s="659" t="s">
        <v>526</v>
      </c>
      <c r="Q124" s="659"/>
      <c r="R124" s="659"/>
      <c r="S124" s="660"/>
      <c r="T124" s="642" t="s">
        <v>487</v>
      </c>
      <c r="U124" s="305"/>
      <c r="V124" s="305"/>
      <c r="W124" s="305"/>
      <c r="X124" s="305"/>
      <c r="Y124" s="305"/>
      <c r="Z124" s="305"/>
      <c r="AA124" s="305"/>
      <c r="AB124" s="305"/>
      <c r="AC124" s="305"/>
      <c r="AD124" s="305"/>
      <c r="AE124" s="305"/>
      <c r="AF124" s="643"/>
      <c r="AG124" s="588"/>
      <c r="AH124" s="277"/>
      <c r="AI124" s="277"/>
      <c r="AJ124" s="277"/>
      <c r="AK124" s="277"/>
      <c r="AL124" s="277"/>
      <c r="AM124" s="277"/>
      <c r="AN124" s="277"/>
      <c r="AO124" s="277"/>
      <c r="AP124" s="277"/>
      <c r="AQ124" s="277"/>
      <c r="AR124" s="277"/>
      <c r="AS124" s="277"/>
      <c r="AT124" s="277"/>
      <c r="AU124" s="277"/>
      <c r="AV124" s="277"/>
      <c r="AW124" s="277"/>
      <c r="AX124" s="589"/>
    </row>
    <row r="125" spans="1:64" ht="30.7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34"/>
      <c r="U125" s="435"/>
      <c r="V125" s="435"/>
      <c r="W125" s="435"/>
      <c r="X125" s="435"/>
      <c r="Y125" s="435"/>
      <c r="Z125" s="435"/>
      <c r="AA125" s="435"/>
      <c r="AB125" s="435"/>
      <c r="AC125" s="435"/>
      <c r="AD125" s="435"/>
      <c r="AE125" s="435"/>
      <c r="AF125" s="436"/>
      <c r="AG125" s="590"/>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1" t="s">
        <v>58</v>
      </c>
      <c r="B126" s="552"/>
      <c r="C126" s="392" t="s">
        <v>64</v>
      </c>
      <c r="D126" s="576"/>
      <c r="E126" s="576"/>
      <c r="F126" s="577"/>
      <c r="G126" s="545" t="s">
        <v>516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517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9.25" customHeight="1" thickBot="1" x14ac:dyDescent="0.2">
      <c r="A129" s="573"/>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1.5" customHeight="1" thickBot="1" x14ac:dyDescent="0.2">
      <c r="A131" s="548" t="s">
        <v>307</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2.5" customHeight="1" thickBot="1" x14ac:dyDescent="0.2">
      <c r="A133" s="431" t="s">
        <v>527</v>
      </c>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6.25" customHeight="1" thickBot="1" x14ac:dyDescent="0.2">
      <c r="A135" s="619" t="s">
        <v>518</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224</v>
      </c>
      <c r="B137" s="405"/>
      <c r="C137" s="405"/>
      <c r="D137" s="405"/>
      <c r="E137" s="405"/>
      <c r="F137" s="405"/>
      <c r="G137" s="418">
        <v>579</v>
      </c>
      <c r="H137" s="419"/>
      <c r="I137" s="419"/>
      <c r="J137" s="419"/>
      <c r="K137" s="419"/>
      <c r="L137" s="419"/>
      <c r="M137" s="419"/>
      <c r="N137" s="419"/>
      <c r="O137" s="419"/>
      <c r="P137" s="420"/>
      <c r="Q137" s="405" t="s">
        <v>225</v>
      </c>
      <c r="R137" s="405"/>
      <c r="S137" s="405"/>
      <c r="T137" s="405"/>
      <c r="U137" s="405"/>
      <c r="V137" s="405"/>
      <c r="W137" s="418">
        <v>563</v>
      </c>
      <c r="X137" s="419"/>
      <c r="Y137" s="419"/>
      <c r="Z137" s="419"/>
      <c r="AA137" s="419"/>
      <c r="AB137" s="419"/>
      <c r="AC137" s="419"/>
      <c r="AD137" s="419"/>
      <c r="AE137" s="419"/>
      <c r="AF137" s="420"/>
      <c r="AG137" s="405" t="s">
        <v>226</v>
      </c>
      <c r="AH137" s="405"/>
      <c r="AI137" s="405"/>
      <c r="AJ137" s="405"/>
      <c r="AK137" s="405"/>
      <c r="AL137" s="405"/>
      <c r="AM137" s="401">
        <v>281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114</v>
      </c>
      <c r="H138" s="422"/>
      <c r="I138" s="422"/>
      <c r="J138" s="422"/>
      <c r="K138" s="422"/>
      <c r="L138" s="422"/>
      <c r="M138" s="422"/>
      <c r="N138" s="422"/>
      <c r="O138" s="422"/>
      <c r="P138" s="423"/>
      <c r="Q138" s="407" t="s">
        <v>228</v>
      </c>
      <c r="R138" s="407"/>
      <c r="S138" s="407"/>
      <c r="T138" s="407"/>
      <c r="U138" s="407"/>
      <c r="V138" s="407"/>
      <c r="W138" s="421">
        <v>109</v>
      </c>
      <c r="X138" s="422"/>
      <c r="Y138" s="422"/>
      <c r="Z138" s="422"/>
      <c r="AA138" s="422"/>
      <c r="AB138" s="422"/>
      <c r="AC138" s="422"/>
      <c r="AD138" s="422"/>
      <c r="AE138" s="422"/>
      <c r="AF138" s="423"/>
      <c r="AG138" s="578"/>
      <c r="AH138" s="579"/>
      <c r="AI138" s="579"/>
      <c r="AJ138" s="579"/>
      <c r="AK138" s="579"/>
      <c r="AL138" s="579"/>
      <c r="AM138" s="622"/>
      <c r="AN138" s="623"/>
      <c r="AO138" s="623"/>
      <c r="AP138" s="623"/>
      <c r="AQ138" s="623"/>
      <c r="AR138" s="623"/>
      <c r="AS138" s="623"/>
      <c r="AT138" s="623"/>
      <c r="AU138" s="623"/>
      <c r="AV138" s="62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8" t="s">
        <v>530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0"/>
      <c r="C180" s="540"/>
      <c r="D180" s="540"/>
      <c r="E180" s="540"/>
      <c r="F180" s="541"/>
      <c r="G180" s="98" t="s">
        <v>488</v>
      </c>
      <c r="H180" s="99"/>
      <c r="I180" s="99"/>
      <c r="J180" s="99"/>
      <c r="K180" s="100"/>
      <c r="L180" s="101" t="s">
        <v>489</v>
      </c>
      <c r="M180" s="102"/>
      <c r="N180" s="102"/>
      <c r="O180" s="102"/>
      <c r="P180" s="102"/>
      <c r="Q180" s="102"/>
      <c r="R180" s="102"/>
      <c r="S180" s="102"/>
      <c r="T180" s="102"/>
      <c r="U180" s="102"/>
      <c r="V180" s="102"/>
      <c r="W180" s="102"/>
      <c r="X180" s="103"/>
      <c r="Y180" s="104">
        <v>1.4</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4.75"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40"/>
      <c r="C191" s="540"/>
      <c r="D191" s="540"/>
      <c r="E191" s="540"/>
      <c r="F191" s="541"/>
      <c r="G191" s="388" t="s">
        <v>531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7"/>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7"/>
      <c r="B193" s="540"/>
      <c r="C193" s="540"/>
      <c r="D193" s="540"/>
      <c r="E193" s="540"/>
      <c r="F193" s="541"/>
      <c r="G193" s="98" t="s">
        <v>528</v>
      </c>
      <c r="H193" s="99"/>
      <c r="I193" s="99"/>
      <c r="J193" s="99"/>
      <c r="K193" s="100"/>
      <c r="L193" s="101" t="s">
        <v>529</v>
      </c>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hidden="1" customHeight="1" x14ac:dyDescent="0.15">
      <c r="A194" s="127"/>
      <c r="B194" s="540"/>
      <c r="C194" s="540"/>
      <c r="D194" s="540"/>
      <c r="E194" s="540"/>
      <c r="F194" s="541"/>
      <c r="G194" s="75" t="s">
        <v>501</v>
      </c>
      <c r="H194" s="76"/>
      <c r="I194" s="76"/>
      <c r="J194" s="76"/>
      <c r="K194" s="77"/>
      <c r="L194" s="78" t="s">
        <v>500</v>
      </c>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40"/>
      <c r="C204" s="540"/>
      <c r="D204" s="540"/>
      <c r="E204" s="540"/>
      <c r="F204" s="541"/>
      <c r="G204" s="388" t="s">
        <v>532</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7"/>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hidden="1"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40"/>
      <c r="C217" s="540"/>
      <c r="D217" s="540"/>
      <c r="E217" s="540"/>
      <c r="F217" s="541"/>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7"/>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hidden="1"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489</v>
      </c>
      <c r="D236" s="114"/>
      <c r="E236" s="114"/>
      <c r="F236" s="114"/>
      <c r="G236" s="114"/>
      <c r="H236" s="114"/>
      <c r="I236" s="114"/>
      <c r="J236" s="114"/>
      <c r="K236" s="114"/>
      <c r="L236" s="114"/>
      <c r="M236" s="118" t="s">
        <v>499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8" t="s">
        <v>490</v>
      </c>
      <c r="D237" s="114"/>
      <c r="E237" s="114"/>
      <c r="F237" s="114"/>
      <c r="G237" s="114"/>
      <c r="H237" s="114"/>
      <c r="I237" s="114"/>
      <c r="J237" s="114"/>
      <c r="K237" s="114"/>
      <c r="L237" s="114"/>
      <c r="M237" s="118" t="s">
        <v>499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1.1000000000000001</v>
      </c>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8" t="s">
        <v>491</v>
      </c>
      <c r="D238" s="114"/>
      <c r="E238" s="114"/>
      <c r="F238" s="114"/>
      <c r="G238" s="114"/>
      <c r="H238" s="114"/>
      <c r="I238" s="114"/>
      <c r="J238" s="114"/>
      <c r="K238" s="114"/>
      <c r="L238" s="114"/>
      <c r="M238" s="124" t="s">
        <v>499</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0.8</v>
      </c>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8" t="s">
        <v>492</v>
      </c>
      <c r="D239" s="114"/>
      <c r="E239" s="114"/>
      <c r="F239" s="114"/>
      <c r="G239" s="114"/>
      <c r="H239" s="114"/>
      <c r="I239" s="114"/>
      <c r="J239" s="114"/>
      <c r="K239" s="114"/>
      <c r="L239" s="114"/>
      <c r="M239" s="118" t="s">
        <v>499</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0.7</v>
      </c>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8" t="s">
        <v>493</v>
      </c>
      <c r="D240" s="114"/>
      <c r="E240" s="114"/>
      <c r="F240" s="114"/>
      <c r="G240" s="114"/>
      <c r="H240" s="114"/>
      <c r="I240" s="114"/>
      <c r="J240" s="114"/>
      <c r="K240" s="114"/>
      <c r="L240" s="114"/>
      <c r="M240" s="118" t="s">
        <v>499</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0.7</v>
      </c>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8" t="s">
        <v>494</v>
      </c>
      <c r="D241" s="114"/>
      <c r="E241" s="114"/>
      <c r="F241" s="114"/>
      <c r="G241" s="114"/>
      <c r="H241" s="114"/>
      <c r="I241" s="114"/>
      <c r="J241" s="114"/>
      <c r="K241" s="114"/>
      <c r="L241" s="114"/>
      <c r="M241" s="118" t="s">
        <v>499</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0.6</v>
      </c>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8" t="s">
        <v>495</v>
      </c>
      <c r="D242" s="114"/>
      <c r="E242" s="114"/>
      <c r="F242" s="114"/>
      <c r="G242" s="114"/>
      <c r="H242" s="114"/>
      <c r="I242" s="114"/>
      <c r="J242" s="114"/>
      <c r="K242" s="114"/>
      <c r="L242" s="114"/>
      <c r="M242" s="118" t="s">
        <v>499</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0.5</v>
      </c>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8" t="s">
        <v>496</v>
      </c>
      <c r="D243" s="114"/>
      <c r="E243" s="114"/>
      <c r="F243" s="114"/>
      <c r="G243" s="114"/>
      <c r="H243" s="114"/>
      <c r="I243" s="114"/>
      <c r="J243" s="114"/>
      <c r="K243" s="114"/>
      <c r="L243" s="114"/>
      <c r="M243" s="118" t="s">
        <v>499</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0.5</v>
      </c>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8" t="s">
        <v>497</v>
      </c>
      <c r="D244" s="114"/>
      <c r="E244" s="114"/>
      <c r="F244" s="114"/>
      <c r="G244" s="114"/>
      <c r="H244" s="114"/>
      <c r="I244" s="114"/>
      <c r="J244" s="114"/>
      <c r="K244" s="114"/>
      <c r="L244" s="114"/>
      <c r="M244" s="118" t="s">
        <v>499</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0.5</v>
      </c>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8" t="s">
        <v>498</v>
      </c>
      <c r="D245" s="114"/>
      <c r="E245" s="114"/>
      <c r="F245" s="114"/>
      <c r="G245" s="114"/>
      <c r="H245" s="114"/>
      <c r="I245" s="114"/>
      <c r="J245" s="114"/>
      <c r="K245" s="114"/>
      <c r="L245" s="114"/>
      <c r="M245" s="118" t="s">
        <v>499</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0.4</v>
      </c>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502</v>
      </c>
      <c r="D269" s="114"/>
      <c r="E269" s="114"/>
      <c r="F269" s="114"/>
      <c r="G269" s="114"/>
      <c r="H269" s="114"/>
      <c r="I269" s="114"/>
      <c r="J269" s="114"/>
      <c r="K269" s="114"/>
      <c r="L269" s="114"/>
      <c r="M269" s="118" t="s">
        <v>504</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0.06</v>
      </c>
      <c r="AL269" s="116"/>
      <c r="AM269" s="116"/>
      <c r="AN269" s="116"/>
      <c r="AO269" s="116"/>
      <c r="AP269" s="117"/>
      <c r="AQ269" s="118" t="s">
        <v>505</v>
      </c>
      <c r="AR269" s="114"/>
      <c r="AS269" s="114"/>
      <c r="AT269" s="114"/>
      <c r="AU269" s="115"/>
      <c r="AV269" s="116"/>
      <c r="AW269" s="116"/>
      <c r="AX269" s="117"/>
    </row>
    <row r="270" spans="1:50" ht="24" customHeight="1" x14ac:dyDescent="0.15">
      <c r="A270" s="113">
        <v>2</v>
      </c>
      <c r="B270" s="113">
        <v>1</v>
      </c>
      <c r="C270" s="118" t="s">
        <v>503</v>
      </c>
      <c r="D270" s="114"/>
      <c r="E270" s="114"/>
      <c r="F270" s="114"/>
      <c r="G270" s="114"/>
      <c r="H270" s="114"/>
      <c r="I270" s="114"/>
      <c r="J270" s="114"/>
      <c r="K270" s="114"/>
      <c r="L270" s="114"/>
      <c r="M270" s="118" t="s">
        <v>504</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0.05</v>
      </c>
      <c r="AL270" s="116"/>
      <c r="AM270" s="116"/>
      <c r="AN270" s="116"/>
      <c r="AO270" s="116"/>
      <c r="AP270" s="117"/>
      <c r="AQ270" s="118" t="s">
        <v>505</v>
      </c>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7"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506</v>
      </c>
      <c r="D302" s="114"/>
      <c r="E302" s="114"/>
      <c r="F302" s="114"/>
      <c r="G302" s="114"/>
      <c r="H302" s="114"/>
      <c r="I302" s="114"/>
      <c r="J302" s="114"/>
      <c r="K302" s="114"/>
      <c r="L302" s="114"/>
      <c r="M302" s="118" t="s">
        <v>507</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3.0000000000000001E-3</v>
      </c>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7.75"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35.25"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39"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36.75"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33.75"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30.75"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99">
    <cfRule type="expression" dxfId="937" priority="425">
      <formula>IF(RIGHT(TEXT(L99,"0.#"),1)=".",FALSE,TRUE)</formula>
    </cfRule>
    <cfRule type="expression" dxfId="936" priority="426">
      <formula>IF(RIGHT(TEXT(L99,"0.#"),1)=".",TRUE,FALSE)</formula>
    </cfRule>
  </conditionalFormatting>
  <conditionalFormatting sqref="L104">
    <cfRule type="expression" dxfId="935" priority="423">
      <formula>IF(RIGHT(TEXT(L104,"0.#"),1)=".",FALSE,TRUE)</formula>
    </cfRule>
    <cfRule type="expression" dxfId="934" priority="424">
      <formula>IF(RIGHT(TEXT(L104,"0.#"),1)=".",TRUE,FALSE)</formula>
    </cfRule>
  </conditionalFormatting>
  <conditionalFormatting sqref="R104">
    <cfRule type="expression" dxfId="933" priority="421">
      <formula>IF(RIGHT(TEXT(R104,"0.#"),1)=".",FALSE,TRUE)</formula>
    </cfRule>
    <cfRule type="expression" dxfId="932" priority="422">
      <formula>IF(RIGHT(TEXT(R104,"0.#"),1)=".",TRUE,FALSE)</formula>
    </cfRule>
  </conditionalFormatting>
  <conditionalFormatting sqref="P18:AX18">
    <cfRule type="expression" dxfId="931" priority="419">
      <formula>IF(RIGHT(TEXT(P18,"0.#"),1)=".",FALSE,TRUE)</formula>
    </cfRule>
    <cfRule type="expression" dxfId="930" priority="420">
      <formula>IF(RIGHT(TEXT(P18,"0.#"),1)=".",TRUE,FALSE)</formula>
    </cfRule>
  </conditionalFormatting>
  <conditionalFormatting sqref="Y181">
    <cfRule type="expression" dxfId="929" priority="415">
      <formula>IF(RIGHT(TEXT(Y181,"0.#"),1)=".",FALSE,TRUE)</formula>
    </cfRule>
    <cfRule type="expression" dxfId="928" priority="416">
      <formula>IF(RIGHT(TEXT(Y181,"0.#"),1)=".",TRUE,FALSE)</formula>
    </cfRule>
  </conditionalFormatting>
  <conditionalFormatting sqref="Y190">
    <cfRule type="expression" dxfId="927" priority="411">
      <formula>IF(RIGHT(TEXT(Y190,"0.#"),1)=".",FALSE,TRUE)</formula>
    </cfRule>
    <cfRule type="expression" dxfId="926" priority="412">
      <formula>IF(RIGHT(TEXT(Y190,"0.#"),1)=".",TRUE,FALSE)</formula>
    </cfRule>
  </conditionalFormatting>
  <conditionalFormatting sqref="AK236">
    <cfRule type="expression" dxfId="925" priority="333">
      <formula>IF(RIGHT(TEXT(AK236,"0.#"),1)=".",FALSE,TRUE)</formula>
    </cfRule>
    <cfRule type="expression" dxfId="924" priority="334">
      <formula>IF(RIGHT(TEXT(AK236,"0.#"),1)=".",TRUE,FALSE)</formula>
    </cfRule>
  </conditionalFormatting>
  <conditionalFormatting sqref="AE54:AI54">
    <cfRule type="expression" dxfId="923" priority="283">
      <formula>IF(RIGHT(TEXT(AE54,"0.#"),1)=".",FALSE,TRUE)</formula>
    </cfRule>
    <cfRule type="expression" dxfId="922" priority="284">
      <formula>IF(RIGHT(TEXT(AE54,"0.#"),1)=".",TRUE,FALSE)</formula>
    </cfRule>
  </conditionalFormatting>
  <conditionalFormatting sqref="P16:AQ17 P15:AX15 P13:AX13">
    <cfRule type="expression" dxfId="921" priority="241">
      <formula>IF(RIGHT(TEXT(P13,"0.#"),1)=".",FALSE,TRUE)</formula>
    </cfRule>
    <cfRule type="expression" dxfId="920" priority="242">
      <formula>IF(RIGHT(TEXT(P13,"0.#"),1)=".",TRUE,FALSE)</formula>
    </cfRule>
  </conditionalFormatting>
  <conditionalFormatting sqref="P19:AJ19">
    <cfRule type="expression" dxfId="919" priority="239">
      <formula>IF(RIGHT(TEXT(P19,"0.#"),1)=".",FALSE,TRUE)</formula>
    </cfRule>
    <cfRule type="expression" dxfId="918" priority="240">
      <formula>IF(RIGHT(TEXT(P19,"0.#"),1)=".",TRUE,FALSE)</formula>
    </cfRule>
  </conditionalFormatting>
  <conditionalFormatting sqref="AE55:AX55 AJ54:AS54">
    <cfRule type="expression" dxfId="917" priority="235">
      <formula>IF(RIGHT(TEXT(AE54,"0.#"),1)=".",FALSE,TRUE)</formula>
    </cfRule>
    <cfRule type="expression" dxfId="916" priority="236">
      <formula>IF(RIGHT(TEXT(AE54,"0.#"),1)=".",TRUE,FALSE)</formula>
    </cfRule>
  </conditionalFormatting>
  <conditionalFormatting sqref="AE68:AS68">
    <cfRule type="expression" dxfId="915" priority="231">
      <formula>IF(RIGHT(TEXT(AE68,"0.#"),1)=".",FALSE,TRUE)</formula>
    </cfRule>
    <cfRule type="expression" dxfId="914" priority="232">
      <formula>IF(RIGHT(TEXT(AE68,"0.#"),1)=".",TRUE,FALSE)</formula>
    </cfRule>
  </conditionalFormatting>
  <conditionalFormatting sqref="AE95:AI95 AE92:AI92 AE89:AI89 AE86:AI86">
    <cfRule type="expression" dxfId="913" priority="229">
      <formula>IF(RIGHT(TEXT(AE86,"0.#"),1)=".",FALSE,TRUE)</formula>
    </cfRule>
    <cfRule type="expression" dxfId="912" priority="230">
      <formula>IF(RIGHT(TEXT(AE86,"0.#"),1)=".",TRUE,FALSE)</formula>
    </cfRule>
  </conditionalFormatting>
  <conditionalFormatting sqref="AJ95:AX95 AJ92:AX92 AJ89:AX89 AJ86:AX86">
    <cfRule type="expression" dxfId="911" priority="227">
      <formula>IF(RIGHT(TEXT(AJ86,"0.#"),1)=".",FALSE,TRUE)</formula>
    </cfRule>
    <cfRule type="expression" dxfId="910" priority="228">
      <formula>IF(RIGHT(TEXT(AJ86,"0.#"),1)=".",TRUE,FALSE)</formula>
    </cfRule>
  </conditionalFormatting>
  <conditionalFormatting sqref="L100:L103 L98">
    <cfRule type="expression" dxfId="909" priority="225">
      <formula>IF(RIGHT(TEXT(L98,"0.#"),1)=".",FALSE,TRUE)</formula>
    </cfRule>
    <cfRule type="expression" dxfId="908" priority="226">
      <formula>IF(RIGHT(TEXT(L98,"0.#"),1)=".",TRUE,FALSE)</formula>
    </cfRule>
  </conditionalFormatting>
  <conditionalFormatting sqref="R98">
    <cfRule type="expression" dxfId="907" priority="221">
      <formula>IF(RIGHT(TEXT(R98,"0.#"),1)=".",FALSE,TRUE)</formula>
    </cfRule>
    <cfRule type="expression" dxfId="906" priority="222">
      <formula>IF(RIGHT(TEXT(R98,"0.#"),1)=".",TRUE,FALSE)</formula>
    </cfRule>
  </conditionalFormatting>
  <conditionalFormatting sqref="R99:R103">
    <cfRule type="expression" dxfId="905" priority="219">
      <formula>IF(RIGHT(TEXT(R99,"0.#"),1)=".",FALSE,TRUE)</formula>
    </cfRule>
    <cfRule type="expression" dxfId="904" priority="220">
      <formula>IF(RIGHT(TEXT(R99,"0.#"),1)=".",TRUE,FALSE)</formula>
    </cfRule>
  </conditionalFormatting>
  <conditionalFormatting sqref="Y182:Y189 Y180">
    <cfRule type="expression" dxfId="903" priority="217">
      <formula>IF(RIGHT(TEXT(Y180,"0.#"),1)=".",FALSE,TRUE)</formula>
    </cfRule>
    <cfRule type="expression" dxfId="902" priority="218">
      <formula>IF(RIGHT(TEXT(Y180,"0.#"),1)=".",TRUE,FALSE)</formula>
    </cfRule>
  </conditionalFormatting>
  <conditionalFormatting sqref="AU181">
    <cfRule type="expression" dxfId="901" priority="215">
      <formula>IF(RIGHT(TEXT(AU181,"0.#"),1)=".",FALSE,TRUE)</formula>
    </cfRule>
    <cfRule type="expression" dxfId="900" priority="216">
      <formula>IF(RIGHT(TEXT(AU181,"0.#"),1)=".",TRUE,FALSE)</formula>
    </cfRule>
  </conditionalFormatting>
  <conditionalFormatting sqref="AU190">
    <cfRule type="expression" dxfId="899" priority="213">
      <formula>IF(RIGHT(TEXT(AU190,"0.#"),1)=".",FALSE,TRUE)</formula>
    </cfRule>
    <cfRule type="expression" dxfId="898" priority="214">
      <formula>IF(RIGHT(TEXT(AU190,"0.#"),1)=".",TRUE,FALSE)</formula>
    </cfRule>
  </conditionalFormatting>
  <conditionalFormatting sqref="AU182:AU189 AU180">
    <cfRule type="expression" dxfId="897" priority="211">
      <formula>IF(RIGHT(TEXT(AU180,"0.#"),1)=".",FALSE,TRUE)</formula>
    </cfRule>
    <cfRule type="expression" dxfId="896" priority="212">
      <formula>IF(RIGHT(TEXT(AU180,"0.#"),1)=".",TRUE,FALSE)</formula>
    </cfRule>
  </conditionalFormatting>
  <conditionalFormatting sqref="Y220 Y207 Y194">
    <cfRule type="expression" dxfId="895" priority="197">
      <formula>IF(RIGHT(TEXT(Y194,"0.#"),1)=".",FALSE,TRUE)</formula>
    </cfRule>
    <cfRule type="expression" dxfId="894" priority="198">
      <formula>IF(RIGHT(TEXT(Y194,"0.#"),1)=".",TRUE,FALSE)</formula>
    </cfRule>
  </conditionalFormatting>
  <conditionalFormatting sqref="Y229 Y216 Y203">
    <cfRule type="expression" dxfId="893" priority="195">
      <formula>IF(RIGHT(TEXT(Y203,"0.#"),1)=".",FALSE,TRUE)</formula>
    </cfRule>
    <cfRule type="expression" dxfId="892" priority="196">
      <formula>IF(RIGHT(TEXT(Y203,"0.#"),1)=".",TRUE,FALSE)</formula>
    </cfRule>
  </conditionalFormatting>
  <conditionalFormatting sqref="Y221:Y228 Y219 Y208:Y215 Y206 Y195:Y202 Y193">
    <cfRule type="expression" dxfId="891" priority="193">
      <formula>IF(RIGHT(TEXT(Y193,"0.#"),1)=".",FALSE,TRUE)</formula>
    </cfRule>
    <cfRule type="expression" dxfId="890" priority="194">
      <formula>IF(RIGHT(TEXT(Y193,"0.#"),1)=".",TRUE,FALSE)</formula>
    </cfRule>
  </conditionalFormatting>
  <conditionalFormatting sqref="AU220 AU207 AU194">
    <cfRule type="expression" dxfId="889" priority="191">
      <formula>IF(RIGHT(TEXT(AU194,"0.#"),1)=".",FALSE,TRUE)</formula>
    </cfRule>
    <cfRule type="expression" dxfId="888" priority="192">
      <formula>IF(RIGHT(TEXT(AU194,"0.#"),1)=".",TRUE,FALSE)</formula>
    </cfRule>
  </conditionalFormatting>
  <conditionalFormatting sqref="AU229 AU216 AU203">
    <cfRule type="expression" dxfId="887" priority="189">
      <formula>IF(RIGHT(TEXT(AU203,"0.#"),1)=".",FALSE,TRUE)</formula>
    </cfRule>
    <cfRule type="expression" dxfId="886" priority="190">
      <formula>IF(RIGHT(TEXT(AU203,"0.#"),1)=".",TRUE,FALSE)</formula>
    </cfRule>
  </conditionalFormatting>
  <conditionalFormatting sqref="AU221:AU228 AU219 AU208:AU215 AU206 AU195:AU202 AU193">
    <cfRule type="expression" dxfId="885" priority="187">
      <formula>IF(RIGHT(TEXT(AU193,"0.#"),1)=".",FALSE,TRUE)</formula>
    </cfRule>
    <cfRule type="expression" dxfId="884" priority="188">
      <formula>IF(RIGHT(TEXT(AU193,"0.#"),1)=".",TRUE,FALSE)</formula>
    </cfRule>
  </conditionalFormatting>
  <conditionalFormatting sqref="AE56:AI56">
    <cfRule type="expression" dxfId="883" priority="161">
      <formula>IF(AND(AE56&gt;=0, RIGHT(TEXT(AE56,"0.#"),1)&lt;&gt;"."),TRUE,FALSE)</formula>
    </cfRule>
    <cfRule type="expression" dxfId="882" priority="162">
      <formula>IF(AND(AE56&gt;=0, RIGHT(TEXT(AE56,"0.#"),1)="."),TRUE,FALSE)</formula>
    </cfRule>
    <cfRule type="expression" dxfId="881" priority="163">
      <formula>IF(AND(AE56&lt;0, RIGHT(TEXT(AE56,"0.#"),1)&lt;&gt;"."),TRUE,FALSE)</formula>
    </cfRule>
    <cfRule type="expression" dxfId="880" priority="164">
      <formula>IF(AND(AE56&lt;0, RIGHT(TEXT(AE56,"0.#"),1)="."),TRUE,FALSE)</formula>
    </cfRule>
  </conditionalFormatting>
  <conditionalFormatting sqref="AJ56:AS56">
    <cfRule type="expression" dxfId="879" priority="157">
      <formula>IF(AND(AJ56&gt;=0, RIGHT(TEXT(AJ56,"0.#"),1)&lt;&gt;"."),TRUE,FALSE)</formula>
    </cfRule>
    <cfRule type="expression" dxfId="878" priority="158">
      <formula>IF(AND(AJ56&gt;=0, RIGHT(TEXT(AJ56,"0.#"),1)="."),TRUE,FALSE)</formula>
    </cfRule>
    <cfRule type="expression" dxfId="877" priority="159">
      <formula>IF(AND(AJ56&lt;0, RIGHT(TEXT(AJ56,"0.#"),1)&lt;&gt;"."),TRUE,FALSE)</formula>
    </cfRule>
    <cfRule type="expression" dxfId="876" priority="160">
      <formula>IF(AND(AJ56&lt;0, RIGHT(TEXT(AJ56,"0.#"),1)="."),TRUE,FALSE)</formula>
    </cfRule>
  </conditionalFormatting>
  <conditionalFormatting sqref="AK237:AK265">
    <cfRule type="expression" dxfId="875" priority="145">
      <formula>IF(RIGHT(TEXT(AK237,"0.#"),1)=".",FALSE,TRUE)</formula>
    </cfRule>
    <cfRule type="expression" dxfId="874" priority="146">
      <formula>IF(RIGHT(TEXT(AK237,"0.#"),1)=".",TRUE,FALSE)</formula>
    </cfRule>
  </conditionalFormatting>
  <conditionalFormatting sqref="AU237:AX265">
    <cfRule type="expression" dxfId="873" priority="141">
      <formula>IF(AND(AU237&gt;=0, RIGHT(TEXT(AU237,"0.#"),1)&lt;&gt;"."),TRUE,FALSE)</formula>
    </cfRule>
    <cfRule type="expression" dxfId="872" priority="142">
      <formula>IF(AND(AU237&gt;=0, RIGHT(TEXT(AU237,"0.#"),1)="."),TRUE,FALSE)</formula>
    </cfRule>
    <cfRule type="expression" dxfId="871" priority="143">
      <formula>IF(AND(AU237&lt;0, RIGHT(TEXT(AU237,"0.#"),1)&lt;&gt;"."),TRUE,FALSE)</formula>
    </cfRule>
    <cfRule type="expression" dxfId="870" priority="144">
      <formula>IF(AND(AU237&lt;0, RIGHT(TEXT(AU237,"0.#"),1)="."),TRUE,FALSE)</formula>
    </cfRule>
  </conditionalFormatting>
  <conditionalFormatting sqref="AK269">
    <cfRule type="expression" dxfId="869" priority="139">
      <formula>IF(RIGHT(TEXT(AK269,"0.#"),1)=".",FALSE,TRUE)</formula>
    </cfRule>
    <cfRule type="expression" dxfId="868" priority="140">
      <formula>IF(RIGHT(TEXT(AK269,"0.#"),1)=".",TRUE,FALSE)</formula>
    </cfRule>
  </conditionalFormatting>
  <conditionalFormatting sqref="AU269:AX269">
    <cfRule type="expression" dxfId="867" priority="135">
      <formula>IF(AND(AU269&gt;=0, RIGHT(TEXT(AU269,"0.#"),1)&lt;&gt;"."),TRUE,FALSE)</formula>
    </cfRule>
    <cfRule type="expression" dxfId="866" priority="136">
      <formula>IF(AND(AU269&gt;=0, RIGHT(TEXT(AU269,"0.#"),1)="."),TRUE,FALSE)</formula>
    </cfRule>
    <cfRule type="expression" dxfId="865" priority="137">
      <formula>IF(AND(AU269&lt;0, RIGHT(TEXT(AU269,"0.#"),1)&lt;&gt;"."),TRUE,FALSE)</formula>
    </cfRule>
    <cfRule type="expression" dxfId="864" priority="138">
      <formula>IF(AND(AU269&lt;0, RIGHT(TEXT(AU269,"0.#"),1)="."),TRUE,FALSE)</formula>
    </cfRule>
  </conditionalFormatting>
  <conditionalFormatting sqref="AK270:AK298">
    <cfRule type="expression" dxfId="863" priority="133">
      <formula>IF(RIGHT(TEXT(AK270,"0.#"),1)=".",FALSE,TRUE)</formula>
    </cfRule>
    <cfRule type="expression" dxfId="862" priority="134">
      <formula>IF(RIGHT(TEXT(AK270,"0.#"),1)=".",TRUE,FALSE)</formula>
    </cfRule>
  </conditionalFormatting>
  <conditionalFormatting sqref="AU270:AX298">
    <cfRule type="expression" dxfId="861" priority="129">
      <formula>IF(AND(AU270&gt;=0, RIGHT(TEXT(AU270,"0.#"),1)&lt;&gt;"."),TRUE,FALSE)</formula>
    </cfRule>
    <cfRule type="expression" dxfId="860" priority="130">
      <formula>IF(AND(AU270&gt;=0, RIGHT(TEXT(AU270,"0.#"),1)="."),TRUE,FALSE)</formula>
    </cfRule>
    <cfRule type="expression" dxfId="859" priority="131">
      <formula>IF(AND(AU270&lt;0, RIGHT(TEXT(AU270,"0.#"),1)&lt;&gt;"."),TRUE,FALSE)</formula>
    </cfRule>
    <cfRule type="expression" dxfId="858" priority="132">
      <formula>IF(AND(AU270&lt;0, RIGHT(TEXT(AU270,"0.#"),1)="."),TRUE,FALSE)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302">
    <cfRule type="expression" dxfId="745" priority="1">
      <formula>IF(RIGHT(TEXT(AK302,"0.#"),1)=".",FALSE,TRUE)</formula>
    </cfRule>
    <cfRule type="expression" dxfId="744" priority="2">
      <formula>IF(RIGHT(TEXT(AK302,"0.#"),1)=".",TRUE,FALSE)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66675</xdr:rowOff>
                  </from>
                  <to>
                    <xdr:col>44</xdr:col>
                    <xdr:colOff>104775</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303</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465</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0"/>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0"/>
      <c r="B6" s="681"/>
      <c r="C6" s="681"/>
      <c r="D6" s="681"/>
      <c r="E6" s="681"/>
      <c r="F6" s="682"/>
      <c r="G6" s="323"/>
      <c r="H6" s="324"/>
      <c r="I6" s="324"/>
      <c r="J6" s="324"/>
      <c r="K6" s="324"/>
      <c r="L6" s="324"/>
      <c r="M6" s="324"/>
      <c r="N6" s="324"/>
      <c r="O6" s="325"/>
      <c r="P6" s="198"/>
      <c r="Q6" s="198"/>
      <c r="R6" s="198"/>
      <c r="S6" s="198"/>
      <c r="T6" s="198"/>
      <c r="U6" s="198"/>
      <c r="V6" s="198"/>
      <c r="W6" s="198"/>
      <c r="X6" s="199"/>
      <c r="Y6" s="121" t="s">
        <v>15</v>
      </c>
      <c r="Z6" s="122"/>
      <c r="AA6" s="172"/>
      <c r="AB6" s="692" t="s">
        <v>466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0"/>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0"/>
      <c r="B11" s="681"/>
      <c r="C11" s="681"/>
      <c r="D11" s="681"/>
      <c r="E11" s="681"/>
      <c r="F11" s="682"/>
      <c r="G11" s="323"/>
      <c r="H11" s="324"/>
      <c r="I11" s="324"/>
      <c r="J11" s="324"/>
      <c r="K11" s="324"/>
      <c r="L11" s="324"/>
      <c r="M11" s="324"/>
      <c r="N11" s="324"/>
      <c r="O11" s="325"/>
      <c r="P11" s="198"/>
      <c r="Q11" s="198"/>
      <c r="R11" s="198"/>
      <c r="S11" s="198"/>
      <c r="T11" s="198"/>
      <c r="U11" s="198"/>
      <c r="V11" s="198"/>
      <c r="W11" s="198"/>
      <c r="X11" s="199"/>
      <c r="Y11" s="121" t="s">
        <v>15</v>
      </c>
      <c r="Z11" s="122"/>
      <c r="AA11" s="172"/>
      <c r="AB11" s="692"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0"/>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0"/>
      <c r="B16" s="681"/>
      <c r="C16" s="681"/>
      <c r="D16" s="681"/>
      <c r="E16" s="681"/>
      <c r="F16" s="682"/>
      <c r="G16" s="323"/>
      <c r="H16" s="324"/>
      <c r="I16" s="324"/>
      <c r="J16" s="324"/>
      <c r="K16" s="324"/>
      <c r="L16" s="324"/>
      <c r="M16" s="324"/>
      <c r="N16" s="324"/>
      <c r="O16" s="325"/>
      <c r="P16" s="198"/>
      <c r="Q16" s="198"/>
      <c r="R16" s="198"/>
      <c r="S16" s="198"/>
      <c r="T16" s="198"/>
      <c r="U16" s="198"/>
      <c r="V16" s="198"/>
      <c r="W16" s="198"/>
      <c r="X16" s="199"/>
      <c r="Y16" s="121" t="s">
        <v>15</v>
      </c>
      <c r="Z16" s="122"/>
      <c r="AA16" s="172"/>
      <c r="AB16" s="692"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0"/>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0"/>
      <c r="B21" s="681"/>
      <c r="C21" s="681"/>
      <c r="D21" s="681"/>
      <c r="E21" s="681"/>
      <c r="F21" s="682"/>
      <c r="G21" s="323"/>
      <c r="H21" s="324"/>
      <c r="I21" s="324"/>
      <c r="J21" s="324"/>
      <c r="K21" s="324"/>
      <c r="L21" s="324"/>
      <c r="M21" s="324"/>
      <c r="N21" s="324"/>
      <c r="O21" s="325"/>
      <c r="P21" s="198"/>
      <c r="Q21" s="198"/>
      <c r="R21" s="198"/>
      <c r="S21" s="198"/>
      <c r="T21" s="198"/>
      <c r="U21" s="198"/>
      <c r="V21" s="198"/>
      <c r="W21" s="198"/>
      <c r="X21" s="199"/>
      <c r="Y21" s="121" t="s">
        <v>15</v>
      </c>
      <c r="Z21" s="122"/>
      <c r="AA21" s="172"/>
      <c r="AB21" s="692" t="s">
        <v>467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468</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0"/>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0"/>
      <c r="B26" s="681"/>
      <c r="C26" s="681"/>
      <c r="D26" s="681"/>
      <c r="E26" s="681"/>
      <c r="F26" s="682"/>
      <c r="G26" s="323"/>
      <c r="H26" s="324"/>
      <c r="I26" s="324"/>
      <c r="J26" s="324"/>
      <c r="K26" s="324"/>
      <c r="L26" s="324"/>
      <c r="M26" s="324"/>
      <c r="N26" s="324"/>
      <c r="O26" s="325"/>
      <c r="P26" s="198"/>
      <c r="Q26" s="198"/>
      <c r="R26" s="198"/>
      <c r="S26" s="198"/>
      <c r="T26" s="198"/>
      <c r="U26" s="198"/>
      <c r="V26" s="198"/>
      <c r="W26" s="198"/>
      <c r="X26" s="199"/>
      <c r="Y26" s="121" t="s">
        <v>15</v>
      </c>
      <c r="Z26" s="122"/>
      <c r="AA26" s="172"/>
      <c r="AB26" s="692" t="s">
        <v>467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465</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0"/>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0"/>
      <c r="B31" s="681"/>
      <c r="C31" s="681"/>
      <c r="D31" s="681"/>
      <c r="E31" s="681"/>
      <c r="F31" s="682"/>
      <c r="G31" s="323"/>
      <c r="H31" s="324"/>
      <c r="I31" s="324"/>
      <c r="J31" s="324"/>
      <c r="K31" s="324"/>
      <c r="L31" s="324"/>
      <c r="M31" s="324"/>
      <c r="N31" s="324"/>
      <c r="O31" s="325"/>
      <c r="P31" s="198"/>
      <c r="Q31" s="198"/>
      <c r="R31" s="198"/>
      <c r="S31" s="198"/>
      <c r="T31" s="198"/>
      <c r="U31" s="198"/>
      <c r="V31" s="198"/>
      <c r="W31" s="198"/>
      <c r="X31" s="199"/>
      <c r="Y31" s="121" t="s">
        <v>15</v>
      </c>
      <c r="Z31" s="122"/>
      <c r="AA31" s="172"/>
      <c r="AB31" s="692" t="s">
        <v>466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468</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0"/>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0"/>
      <c r="B36" s="681"/>
      <c r="C36" s="681"/>
      <c r="D36" s="681"/>
      <c r="E36" s="681"/>
      <c r="F36" s="682"/>
      <c r="G36" s="323"/>
      <c r="H36" s="324"/>
      <c r="I36" s="324"/>
      <c r="J36" s="324"/>
      <c r="K36" s="324"/>
      <c r="L36" s="324"/>
      <c r="M36" s="324"/>
      <c r="N36" s="324"/>
      <c r="O36" s="325"/>
      <c r="P36" s="198"/>
      <c r="Q36" s="198"/>
      <c r="R36" s="198"/>
      <c r="S36" s="198"/>
      <c r="T36" s="198"/>
      <c r="U36" s="198"/>
      <c r="V36" s="198"/>
      <c r="W36" s="198"/>
      <c r="X36" s="199"/>
      <c r="Y36" s="121" t="s">
        <v>15</v>
      </c>
      <c r="Z36" s="122"/>
      <c r="AA36" s="172"/>
      <c r="AB36" s="692" t="s">
        <v>467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468</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0"/>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0"/>
      <c r="B41" s="681"/>
      <c r="C41" s="681"/>
      <c r="D41" s="681"/>
      <c r="E41" s="681"/>
      <c r="F41" s="682"/>
      <c r="G41" s="323"/>
      <c r="H41" s="324"/>
      <c r="I41" s="324"/>
      <c r="J41" s="324"/>
      <c r="K41" s="324"/>
      <c r="L41" s="324"/>
      <c r="M41" s="324"/>
      <c r="N41" s="324"/>
      <c r="O41" s="325"/>
      <c r="P41" s="198"/>
      <c r="Q41" s="198"/>
      <c r="R41" s="198"/>
      <c r="S41" s="198"/>
      <c r="T41" s="198"/>
      <c r="U41" s="198"/>
      <c r="V41" s="198"/>
      <c r="W41" s="198"/>
      <c r="X41" s="199"/>
      <c r="Y41" s="121" t="s">
        <v>15</v>
      </c>
      <c r="Z41" s="122"/>
      <c r="AA41" s="172"/>
      <c r="AB41" s="692" t="s">
        <v>467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468</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0"/>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0"/>
      <c r="B46" s="681"/>
      <c r="C46" s="681"/>
      <c r="D46" s="681"/>
      <c r="E46" s="681"/>
      <c r="F46" s="682"/>
      <c r="G46" s="323"/>
      <c r="H46" s="324"/>
      <c r="I46" s="324"/>
      <c r="J46" s="324"/>
      <c r="K46" s="324"/>
      <c r="L46" s="324"/>
      <c r="M46" s="324"/>
      <c r="N46" s="324"/>
      <c r="O46" s="325"/>
      <c r="P46" s="198"/>
      <c r="Q46" s="198"/>
      <c r="R46" s="198"/>
      <c r="S46" s="198"/>
      <c r="T46" s="198"/>
      <c r="U46" s="198"/>
      <c r="V46" s="198"/>
      <c r="W46" s="198"/>
      <c r="X46" s="199"/>
      <c r="Y46" s="121" t="s">
        <v>15</v>
      </c>
      <c r="Z46" s="122"/>
      <c r="AA46" s="172"/>
      <c r="AB46" s="692" t="s">
        <v>467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465</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0"/>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0"/>
      <c r="B51" s="681"/>
      <c r="C51" s="681"/>
      <c r="D51" s="681"/>
      <c r="E51" s="681"/>
      <c r="F51" s="682"/>
      <c r="G51" s="323"/>
      <c r="H51" s="324"/>
      <c r="I51" s="324"/>
      <c r="J51" s="324"/>
      <c r="K51" s="324"/>
      <c r="L51" s="324"/>
      <c r="M51" s="324"/>
      <c r="N51" s="324"/>
      <c r="O51" s="325"/>
      <c r="P51" s="198"/>
      <c r="Q51" s="198"/>
      <c r="R51" s="198"/>
      <c r="S51" s="198"/>
      <c r="T51" s="198"/>
      <c r="U51" s="198"/>
      <c r="V51" s="198"/>
      <c r="W51" s="198"/>
      <c r="X51" s="199"/>
      <c r="Y51" s="121" t="s">
        <v>15</v>
      </c>
      <c r="Z51" s="122"/>
      <c r="AA51" s="172"/>
      <c r="AB51" s="701" t="s">
        <v>466</v>
      </c>
      <c r="AC51" s="702"/>
      <c r="AD51" s="70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6"/>
      <c r="B3" s="707"/>
      <c r="C3" s="707"/>
      <c r="D3" s="707"/>
      <c r="E3" s="707"/>
      <c r="F3" s="70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706"/>
      <c r="B5" s="707"/>
      <c r="C5" s="707"/>
      <c r="D5" s="707"/>
      <c r="E5" s="707"/>
      <c r="F5" s="70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6"/>
      <c r="B6" s="707"/>
      <c r="C6" s="707"/>
      <c r="D6" s="707"/>
      <c r="E6" s="707"/>
      <c r="F6" s="70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6"/>
      <c r="B7" s="707"/>
      <c r="C7" s="707"/>
      <c r="D7" s="707"/>
      <c r="E7" s="707"/>
      <c r="F7" s="70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6"/>
      <c r="B8" s="707"/>
      <c r="C8" s="707"/>
      <c r="D8" s="707"/>
      <c r="E8" s="707"/>
      <c r="F8" s="70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6"/>
      <c r="B9" s="707"/>
      <c r="C9" s="707"/>
      <c r="D9" s="707"/>
      <c r="E9" s="707"/>
      <c r="F9" s="70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6"/>
      <c r="B10" s="707"/>
      <c r="C10" s="707"/>
      <c r="D10" s="707"/>
      <c r="E10" s="707"/>
      <c r="F10" s="70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6"/>
      <c r="B11" s="707"/>
      <c r="C11" s="707"/>
      <c r="D11" s="707"/>
      <c r="E11" s="707"/>
      <c r="F11" s="70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6"/>
      <c r="B12" s="707"/>
      <c r="C12" s="707"/>
      <c r="D12" s="707"/>
      <c r="E12" s="707"/>
      <c r="F12" s="70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6"/>
      <c r="B13" s="707"/>
      <c r="C13" s="707"/>
      <c r="D13" s="707"/>
      <c r="E13" s="707"/>
      <c r="F13" s="70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6"/>
      <c r="B14" s="707"/>
      <c r="C14" s="707"/>
      <c r="D14" s="707"/>
      <c r="E14" s="707"/>
      <c r="F14" s="70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6"/>
      <c r="B15" s="707"/>
      <c r="C15" s="707"/>
      <c r="D15" s="707"/>
      <c r="E15" s="707"/>
      <c r="F15" s="70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6"/>
      <c r="B16" s="707"/>
      <c r="C16" s="707"/>
      <c r="D16" s="707"/>
      <c r="E16" s="707"/>
      <c r="F16" s="70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706"/>
      <c r="B18" s="707"/>
      <c r="C18" s="707"/>
      <c r="D18" s="707"/>
      <c r="E18" s="707"/>
      <c r="F18" s="70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6"/>
      <c r="B19" s="707"/>
      <c r="C19" s="707"/>
      <c r="D19" s="707"/>
      <c r="E19" s="707"/>
      <c r="F19" s="70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6"/>
      <c r="B20" s="707"/>
      <c r="C20" s="707"/>
      <c r="D20" s="707"/>
      <c r="E20" s="707"/>
      <c r="F20" s="70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6"/>
      <c r="B21" s="707"/>
      <c r="C21" s="707"/>
      <c r="D21" s="707"/>
      <c r="E21" s="707"/>
      <c r="F21" s="70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6"/>
      <c r="B22" s="707"/>
      <c r="C22" s="707"/>
      <c r="D22" s="707"/>
      <c r="E22" s="707"/>
      <c r="F22" s="70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6"/>
      <c r="B23" s="707"/>
      <c r="C23" s="707"/>
      <c r="D23" s="707"/>
      <c r="E23" s="707"/>
      <c r="F23" s="70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6"/>
      <c r="B24" s="707"/>
      <c r="C24" s="707"/>
      <c r="D24" s="707"/>
      <c r="E24" s="707"/>
      <c r="F24" s="70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6"/>
      <c r="B25" s="707"/>
      <c r="C25" s="707"/>
      <c r="D25" s="707"/>
      <c r="E25" s="707"/>
      <c r="F25" s="70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6"/>
      <c r="B26" s="707"/>
      <c r="C26" s="707"/>
      <c r="D26" s="707"/>
      <c r="E26" s="707"/>
      <c r="F26" s="70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6"/>
      <c r="B27" s="707"/>
      <c r="C27" s="707"/>
      <c r="D27" s="707"/>
      <c r="E27" s="707"/>
      <c r="F27" s="70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6"/>
      <c r="B28" s="707"/>
      <c r="C28" s="707"/>
      <c r="D28" s="707"/>
      <c r="E28" s="707"/>
      <c r="F28" s="70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6"/>
      <c r="B29" s="707"/>
      <c r="C29" s="707"/>
      <c r="D29" s="707"/>
      <c r="E29" s="707"/>
      <c r="F29" s="70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706"/>
      <c r="B31" s="707"/>
      <c r="C31" s="707"/>
      <c r="D31" s="707"/>
      <c r="E31" s="707"/>
      <c r="F31" s="70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6"/>
      <c r="B32" s="707"/>
      <c r="C32" s="707"/>
      <c r="D32" s="707"/>
      <c r="E32" s="707"/>
      <c r="F32" s="70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6"/>
      <c r="B33" s="707"/>
      <c r="C33" s="707"/>
      <c r="D33" s="707"/>
      <c r="E33" s="707"/>
      <c r="F33" s="70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6"/>
      <c r="B34" s="707"/>
      <c r="C34" s="707"/>
      <c r="D34" s="707"/>
      <c r="E34" s="707"/>
      <c r="F34" s="70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6"/>
      <c r="B35" s="707"/>
      <c r="C35" s="707"/>
      <c r="D35" s="707"/>
      <c r="E35" s="707"/>
      <c r="F35" s="70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6"/>
      <c r="B36" s="707"/>
      <c r="C36" s="707"/>
      <c r="D36" s="707"/>
      <c r="E36" s="707"/>
      <c r="F36" s="70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6"/>
      <c r="B37" s="707"/>
      <c r="C37" s="707"/>
      <c r="D37" s="707"/>
      <c r="E37" s="707"/>
      <c r="F37" s="70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6"/>
      <c r="B38" s="707"/>
      <c r="C38" s="707"/>
      <c r="D38" s="707"/>
      <c r="E38" s="707"/>
      <c r="F38" s="70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6"/>
      <c r="B39" s="707"/>
      <c r="C39" s="707"/>
      <c r="D39" s="707"/>
      <c r="E39" s="707"/>
      <c r="F39" s="70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6"/>
      <c r="B40" s="707"/>
      <c r="C40" s="707"/>
      <c r="D40" s="707"/>
      <c r="E40" s="707"/>
      <c r="F40" s="70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6"/>
      <c r="B41" s="707"/>
      <c r="C41" s="707"/>
      <c r="D41" s="707"/>
      <c r="E41" s="707"/>
      <c r="F41" s="70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6"/>
      <c r="B42" s="707"/>
      <c r="C42" s="707"/>
      <c r="D42" s="707"/>
      <c r="E42" s="707"/>
      <c r="F42" s="70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706"/>
      <c r="B44" s="707"/>
      <c r="C44" s="707"/>
      <c r="D44" s="707"/>
      <c r="E44" s="707"/>
      <c r="F44" s="70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6"/>
      <c r="B45" s="707"/>
      <c r="C45" s="707"/>
      <c r="D45" s="707"/>
      <c r="E45" s="707"/>
      <c r="F45" s="70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6"/>
      <c r="B46" s="707"/>
      <c r="C46" s="707"/>
      <c r="D46" s="707"/>
      <c r="E46" s="707"/>
      <c r="F46" s="70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6"/>
      <c r="B47" s="707"/>
      <c r="C47" s="707"/>
      <c r="D47" s="707"/>
      <c r="E47" s="707"/>
      <c r="F47" s="70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6"/>
      <c r="B48" s="707"/>
      <c r="C48" s="707"/>
      <c r="D48" s="707"/>
      <c r="E48" s="707"/>
      <c r="F48" s="70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6"/>
      <c r="B49" s="707"/>
      <c r="C49" s="707"/>
      <c r="D49" s="707"/>
      <c r="E49" s="707"/>
      <c r="F49" s="70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6"/>
      <c r="B50" s="707"/>
      <c r="C50" s="707"/>
      <c r="D50" s="707"/>
      <c r="E50" s="707"/>
      <c r="F50" s="70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6"/>
      <c r="B51" s="707"/>
      <c r="C51" s="707"/>
      <c r="D51" s="707"/>
      <c r="E51" s="707"/>
      <c r="F51" s="70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6"/>
      <c r="B52" s="707"/>
      <c r="C52" s="707"/>
      <c r="D52" s="707"/>
      <c r="E52" s="707"/>
      <c r="F52" s="70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6"/>
      <c r="B56" s="707"/>
      <c r="C56" s="707"/>
      <c r="D56" s="707"/>
      <c r="E56" s="707"/>
      <c r="F56" s="70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706"/>
      <c r="B58" s="707"/>
      <c r="C58" s="707"/>
      <c r="D58" s="707"/>
      <c r="E58" s="707"/>
      <c r="F58" s="70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6"/>
      <c r="B59" s="707"/>
      <c r="C59" s="707"/>
      <c r="D59" s="707"/>
      <c r="E59" s="707"/>
      <c r="F59" s="70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6"/>
      <c r="B60" s="707"/>
      <c r="C60" s="707"/>
      <c r="D60" s="707"/>
      <c r="E60" s="707"/>
      <c r="F60" s="70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6"/>
      <c r="B61" s="707"/>
      <c r="C61" s="707"/>
      <c r="D61" s="707"/>
      <c r="E61" s="707"/>
      <c r="F61" s="70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6"/>
      <c r="B62" s="707"/>
      <c r="C62" s="707"/>
      <c r="D62" s="707"/>
      <c r="E62" s="707"/>
      <c r="F62" s="70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6"/>
      <c r="B63" s="707"/>
      <c r="C63" s="707"/>
      <c r="D63" s="707"/>
      <c r="E63" s="707"/>
      <c r="F63" s="70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6"/>
      <c r="B64" s="707"/>
      <c r="C64" s="707"/>
      <c r="D64" s="707"/>
      <c r="E64" s="707"/>
      <c r="F64" s="70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6"/>
      <c r="B65" s="707"/>
      <c r="C65" s="707"/>
      <c r="D65" s="707"/>
      <c r="E65" s="707"/>
      <c r="F65" s="70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6"/>
      <c r="B66" s="707"/>
      <c r="C66" s="707"/>
      <c r="D66" s="707"/>
      <c r="E66" s="707"/>
      <c r="F66" s="70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6"/>
      <c r="B67" s="707"/>
      <c r="C67" s="707"/>
      <c r="D67" s="707"/>
      <c r="E67" s="707"/>
      <c r="F67" s="70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6"/>
      <c r="B68" s="707"/>
      <c r="C68" s="707"/>
      <c r="D68" s="707"/>
      <c r="E68" s="707"/>
      <c r="F68" s="70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6"/>
      <c r="B69" s="707"/>
      <c r="C69" s="707"/>
      <c r="D69" s="707"/>
      <c r="E69" s="707"/>
      <c r="F69" s="70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706"/>
      <c r="B71" s="707"/>
      <c r="C71" s="707"/>
      <c r="D71" s="707"/>
      <c r="E71" s="707"/>
      <c r="F71" s="70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6"/>
      <c r="B72" s="707"/>
      <c r="C72" s="707"/>
      <c r="D72" s="707"/>
      <c r="E72" s="707"/>
      <c r="F72" s="70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6"/>
      <c r="B73" s="707"/>
      <c r="C73" s="707"/>
      <c r="D73" s="707"/>
      <c r="E73" s="707"/>
      <c r="F73" s="70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6"/>
      <c r="B74" s="707"/>
      <c r="C74" s="707"/>
      <c r="D74" s="707"/>
      <c r="E74" s="707"/>
      <c r="F74" s="70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6"/>
      <c r="B75" s="707"/>
      <c r="C75" s="707"/>
      <c r="D75" s="707"/>
      <c r="E75" s="707"/>
      <c r="F75" s="70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6"/>
      <c r="B76" s="707"/>
      <c r="C76" s="707"/>
      <c r="D76" s="707"/>
      <c r="E76" s="707"/>
      <c r="F76" s="70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6"/>
      <c r="B77" s="707"/>
      <c r="C77" s="707"/>
      <c r="D77" s="707"/>
      <c r="E77" s="707"/>
      <c r="F77" s="70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6"/>
      <c r="B78" s="707"/>
      <c r="C78" s="707"/>
      <c r="D78" s="707"/>
      <c r="E78" s="707"/>
      <c r="F78" s="70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6"/>
      <c r="B79" s="707"/>
      <c r="C79" s="707"/>
      <c r="D79" s="707"/>
      <c r="E79" s="707"/>
      <c r="F79" s="70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6"/>
      <c r="B80" s="707"/>
      <c r="C80" s="707"/>
      <c r="D80" s="707"/>
      <c r="E80" s="707"/>
      <c r="F80" s="70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6"/>
      <c r="B81" s="707"/>
      <c r="C81" s="707"/>
      <c r="D81" s="707"/>
      <c r="E81" s="707"/>
      <c r="F81" s="70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6"/>
      <c r="B82" s="707"/>
      <c r="C82" s="707"/>
      <c r="D82" s="707"/>
      <c r="E82" s="707"/>
      <c r="F82" s="70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706"/>
      <c r="B84" s="707"/>
      <c r="C84" s="707"/>
      <c r="D84" s="707"/>
      <c r="E84" s="707"/>
      <c r="F84" s="70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6"/>
      <c r="B85" s="707"/>
      <c r="C85" s="707"/>
      <c r="D85" s="707"/>
      <c r="E85" s="707"/>
      <c r="F85" s="70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6"/>
      <c r="B86" s="707"/>
      <c r="C86" s="707"/>
      <c r="D86" s="707"/>
      <c r="E86" s="707"/>
      <c r="F86" s="70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6"/>
      <c r="B87" s="707"/>
      <c r="C87" s="707"/>
      <c r="D87" s="707"/>
      <c r="E87" s="707"/>
      <c r="F87" s="70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6"/>
      <c r="B88" s="707"/>
      <c r="C88" s="707"/>
      <c r="D88" s="707"/>
      <c r="E88" s="707"/>
      <c r="F88" s="70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6"/>
      <c r="B89" s="707"/>
      <c r="C89" s="707"/>
      <c r="D89" s="707"/>
      <c r="E89" s="707"/>
      <c r="F89" s="70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6"/>
      <c r="B90" s="707"/>
      <c r="C90" s="707"/>
      <c r="D90" s="707"/>
      <c r="E90" s="707"/>
      <c r="F90" s="70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6"/>
      <c r="B91" s="707"/>
      <c r="C91" s="707"/>
      <c r="D91" s="707"/>
      <c r="E91" s="707"/>
      <c r="F91" s="70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6"/>
      <c r="B92" s="707"/>
      <c r="C92" s="707"/>
      <c r="D92" s="707"/>
      <c r="E92" s="707"/>
      <c r="F92" s="70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6"/>
      <c r="B93" s="707"/>
      <c r="C93" s="707"/>
      <c r="D93" s="707"/>
      <c r="E93" s="707"/>
      <c r="F93" s="70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6"/>
      <c r="B94" s="707"/>
      <c r="C94" s="707"/>
      <c r="D94" s="707"/>
      <c r="E94" s="707"/>
      <c r="F94" s="70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6"/>
      <c r="B95" s="707"/>
      <c r="C95" s="707"/>
      <c r="D95" s="707"/>
      <c r="E95" s="707"/>
      <c r="F95" s="70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706"/>
      <c r="B97" s="707"/>
      <c r="C97" s="707"/>
      <c r="D97" s="707"/>
      <c r="E97" s="707"/>
      <c r="F97" s="70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6"/>
      <c r="B98" s="707"/>
      <c r="C98" s="707"/>
      <c r="D98" s="707"/>
      <c r="E98" s="707"/>
      <c r="F98" s="70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6"/>
      <c r="B99" s="707"/>
      <c r="C99" s="707"/>
      <c r="D99" s="707"/>
      <c r="E99" s="707"/>
      <c r="F99" s="70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6"/>
      <c r="B100" s="707"/>
      <c r="C100" s="707"/>
      <c r="D100" s="707"/>
      <c r="E100" s="707"/>
      <c r="F100" s="70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6"/>
      <c r="B101" s="707"/>
      <c r="C101" s="707"/>
      <c r="D101" s="707"/>
      <c r="E101" s="707"/>
      <c r="F101" s="70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6"/>
      <c r="B102" s="707"/>
      <c r="C102" s="707"/>
      <c r="D102" s="707"/>
      <c r="E102" s="707"/>
      <c r="F102" s="70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6"/>
      <c r="B103" s="707"/>
      <c r="C103" s="707"/>
      <c r="D103" s="707"/>
      <c r="E103" s="707"/>
      <c r="F103" s="70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6"/>
      <c r="B104" s="707"/>
      <c r="C104" s="707"/>
      <c r="D104" s="707"/>
      <c r="E104" s="707"/>
      <c r="F104" s="70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6"/>
      <c r="B105" s="707"/>
      <c r="C105" s="707"/>
      <c r="D105" s="707"/>
      <c r="E105" s="707"/>
      <c r="F105" s="70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6"/>
      <c r="B109" s="707"/>
      <c r="C109" s="707"/>
      <c r="D109" s="707"/>
      <c r="E109" s="707"/>
      <c r="F109" s="70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706"/>
      <c r="B111" s="707"/>
      <c r="C111" s="707"/>
      <c r="D111" s="707"/>
      <c r="E111" s="707"/>
      <c r="F111" s="70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6"/>
      <c r="B112" s="707"/>
      <c r="C112" s="707"/>
      <c r="D112" s="707"/>
      <c r="E112" s="707"/>
      <c r="F112" s="70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6"/>
      <c r="B113" s="707"/>
      <c r="C113" s="707"/>
      <c r="D113" s="707"/>
      <c r="E113" s="707"/>
      <c r="F113" s="70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6"/>
      <c r="B114" s="707"/>
      <c r="C114" s="707"/>
      <c r="D114" s="707"/>
      <c r="E114" s="707"/>
      <c r="F114" s="70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6"/>
      <c r="B115" s="707"/>
      <c r="C115" s="707"/>
      <c r="D115" s="707"/>
      <c r="E115" s="707"/>
      <c r="F115" s="70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6"/>
      <c r="B116" s="707"/>
      <c r="C116" s="707"/>
      <c r="D116" s="707"/>
      <c r="E116" s="707"/>
      <c r="F116" s="70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6"/>
      <c r="B117" s="707"/>
      <c r="C117" s="707"/>
      <c r="D117" s="707"/>
      <c r="E117" s="707"/>
      <c r="F117" s="70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6"/>
      <c r="B118" s="707"/>
      <c r="C118" s="707"/>
      <c r="D118" s="707"/>
      <c r="E118" s="707"/>
      <c r="F118" s="70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6"/>
      <c r="B119" s="707"/>
      <c r="C119" s="707"/>
      <c r="D119" s="707"/>
      <c r="E119" s="707"/>
      <c r="F119" s="70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6"/>
      <c r="B120" s="707"/>
      <c r="C120" s="707"/>
      <c r="D120" s="707"/>
      <c r="E120" s="707"/>
      <c r="F120" s="70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6"/>
      <c r="B121" s="707"/>
      <c r="C121" s="707"/>
      <c r="D121" s="707"/>
      <c r="E121" s="707"/>
      <c r="F121" s="70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6"/>
      <c r="B122" s="707"/>
      <c r="C122" s="707"/>
      <c r="D122" s="707"/>
      <c r="E122" s="707"/>
      <c r="F122" s="70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706"/>
      <c r="B124" s="707"/>
      <c r="C124" s="707"/>
      <c r="D124" s="707"/>
      <c r="E124" s="707"/>
      <c r="F124" s="70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6"/>
      <c r="B125" s="707"/>
      <c r="C125" s="707"/>
      <c r="D125" s="707"/>
      <c r="E125" s="707"/>
      <c r="F125" s="70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6"/>
      <c r="B126" s="707"/>
      <c r="C126" s="707"/>
      <c r="D126" s="707"/>
      <c r="E126" s="707"/>
      <c r="F126" s="70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6"/>
      <c r="B127" s="707"/>
      <c r="C127" s="707"/>
      <c r="D127" s="707"/>
      <c r="E127" s="707"/>
      <c r="F127" s="70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6"/>
      <c r="B128" s="707"/>
      <c r="C128" s="707"/>
      <c r="D128" s="707"/>
      <c r="E128" s="707"/>
      <c r="F128" s="70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6"/>
      <c r="B129" s="707"/>
      <c r="C129" s="707"/>
      <c r="D129" s="707"/>
      <c r="E129" s="707"/>
      <c r="F129" s="70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6"/>
      <c r="B130" s="707"/>
      <c r="C130" s="707"/>
      <c r="D130" s="707"/>
      <c r="E130" s="707"/>
      <c r="F130" s="70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6"/>
      <c r="B131" s="707"/>
      <c r="C131" s="707"/>
      <c r="D131" s="707"/>
      <c r="E131" s="707"/>
      <c r="F131" s="70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6"/>
      <c r="B132" s="707"/>
      <c r="C132" s="707"/>
      <c r="D132" s="707"/>
      <c r="E132" s="707"/>
      <c r="F132" s="70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6"/>
      <c r="B133" s="707"/>
      <c r="C133" s="707"/>
      <c r="D133" s="707"/>
      <c r="E133" s="707"/>
      <c r="F133" s="70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6"/>
      <c r="B134" s="707"/>
      <c r="C134" s="707"/>
      <c r="D134" s="707"/>
      <c r="E134" s="707"/>
      <c r="F134" s="70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6"/>
      <c r="B135" s="707"/>
      <c r="C135" s="707"/>
      <c r="D135" s="707"/>
      <c r="E135" s="707"/>
      <c r="F135" s="70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706"/>
      <c r="B137" s="707"/>
      <c r="C137" s="707"/>
      <c r="D137" s="707"/>
      <c r="E137" s="707"/>
      <c r="F137" s="70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6"/>
      <c r="B138" s="707"/>
      <c r="C138" s="707"/>
      <c r="D138" s="707"/>
      <c r="E138" s="707"/>
      <c r="F138" s="70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6"/>
      <c r="B139" s="707"/>
      <c r="C139" s="707"/>
      <c r="D139" s="707"/>
      <c r="E139" s="707"/>
      <c r="F139" s="70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6"/>
      <c r="B140" s="707"/>
      <c r="C140" s="707"/>
      <c r="D140" s="707"/>
      <c r="E140" s="707"/>
      <c r="F140" s="70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6"/>
      <c r="B141" s="707"/>
      <c r="C141" s="707"/>
      <c r="D141" s="707"/>
      <c r="E141" s="707"/>
      <c r="F141" s="70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6"/>
      <c r="B142" s="707"/>
      <c r="C142" s="707"/>
      <c r="D142" s="707"/>
      <c r="E142" s="707"/>
      <c r="F142" s="70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6"/>
      <c r="B143" s="707"/>
      <c r="C143" s="707"/>
      <c r="D143" s="707"/>
      <c r="E143" s="707"/>
      <c r="F143" s="70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6"/>
      <c r="B144" s="707"/>
      <c r="C144" s="707"/>
      <c r="D144" s="707"/>
      <c r="E144" s="707"/>
      <c r="F144" s="70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6"/>
      <c r="B145" s="707"/>
      <c r="C145" s="707"/>
      <c r="D145" s="707"/>
      <c r="E145" s="707"/>
      <c r="F145" s="70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6"/>
      <c r="B146" s="707"/>
      <c r="C146" s="707"/>
      <c r="D146" s="707"/>
      <c r="E146" s="707"/>
      <c r="F146" s="70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6"/>
      <c r="B147" s="707"/>
      <c r="C147" s="707"/>
      <c r="D147" s="707"/>
      <c r="E147" s="707"/>
      <c r="F147" s="70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6"/>
      <c r="B148" s="707"/>
      <c r="C148" s="707"/>
      <c r="D148" s="707"/>
      <c r="E148" s="707"/>
      <c r="F148" s="70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706"/>
      <c r="B150" s="707"/>
      <c r="C150" s="707"/>
      <c r="D150" s="707"/>
      <c r="E150" s="707"/>
      <c r="F150" s="70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6"/>
      <c r="B151" s="707"/>
      <c r="C151" s="707"/>
      <c r="D151" s="707"/>
      <c r="E151" s="707"/>
      <c r="F151" s="70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6"/>
      <c r="B152" s="707"/>
      <c r="C152" s="707"/>
      <c r="D152" s="707"/>
      <c r="E152" s="707"/>
      <c r="F152" s="70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6"/>
      <c r="B153" s="707"/>
      <c r="C153" s="707"/>
      <c r="D153" s="707"/>
      <c r="E153" s="707"/>
      <c r="F153" s="70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6"/>
      <c r="B154" s="707"/>
      <c r="C154" s="707"/>
      <c r="D154" s="707"/>
      <c r="E154" s="707"/>
      <c r="F154" s="70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6"/>
      <c r="B155" s="707"/>
      <c r="C155" s="707"/>
      <c r="D155" s="707"/>
      <c r="E155" s="707"/>
      <c r="F155" s="70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6"/>
      <c r="B156" s="707"/>
      <c r="C156" s="707"/>
      <c r="D156" s="707"/>
      <c r="E156" s="707"/>
      <c r="F156" s="70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6"/>
      <c r="B157" s="707"/>
      <c r="C157" s="707"/>
      <c r="D157" s="707"/>
      <c r="E157" s="707"/>
      <c r="F157" s="70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6"/>
      <c r="B158" s="707"/>
      <c r="C158" s="707"/>
      <c r="D158" s="707"/>
      <c r="E158" s="707"/>
      <c r="F158" s="70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6"/>
      <c r="B162" s="707"/>
      <c r="C162" s="707"/>
      <c r="D162" s="707"/>
      <c r="E162" s="707"/>
      <c r="F162" s="70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706"/>
      <c r="B164" s="707"/>
      <c r="C164" s="707"/>
      <c r="D164" s="707"/>
      <c r="E164" s="707"/>
      <c r="F164" s="70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6"/>
      <c r="B165" s="707"/>
      <c r="C165" s="707"/>
      <c r="D165" s="707"/>
      <c r="E165" s="707"/>
      <c r="F165" s="70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6"/>
      <c r="B166" s="707"/>
      <c r="C166" s="707"/>
      <c r="D166" s="707"/>
      <c r="E166" s="707"/>
      <c r="F166" s="70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6"/>
      <c r="B167" s="707"/>
      <c r="C167" s="707"/>
      <c r="D167" s="707"/>
      <c r="E167" s="707"/>
      <c r="F167" s="70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6"/>
      <c r="B168" s="707"/>
      <c r="C168" s="707"/>
      <c r="D168" s="707"/>
      <c r="E168" s="707"/>
      <c r="F168" s="70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6"/>
      <c r="B169" s="707"/>
      <c r="C169" s="707"/>
      <c r="D169" s="707"/>
      <c r="E169" s="707"/>
      <c r="F169" s="70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6"/>
      <c r="B170" s="707"/>
      <c r="C170" s="707"/>
      <c r="D170" s="707"/>
      <c r="E170" s="707"/>
      <c r="F170" s="70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6"/>
      <c r="B171" s="707"/>
      <c r="C171" s="707"/>
      <c r="D171" s="707"/>
      <c r="E171" s="707"/>
      <c r="F171" s="70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6"/>
      <c r="B172" s="707"/>
      <c r="C172" s="707"/>
      <c r="D172" s="707"/>
      <c r="E172" s="707"/>
      <c r="F172" s="70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6"/>
      <c r="B173" s="707"/>
      <c r="C173" s="707"/>
      <c r="D173" s="707"/>
      <c r="E173" s="707"/>
      <c r="F173" s="70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6"/>
      <c r="B174" s="707"/>
      <c r="C174" s="707"/>
      <c r="D174" s="707"/>
      <c r="E174" s="707"/>
      <c r="F174" s="70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6"/>
      <c r="B175" s="707"/>
      <c r="C175" s="707"/>
      <c r="D175" s="707"/>
      <c r="E175" s="707"/>
      <c r="F175" s="70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706"/>
      <c r="B177" s="707"/>
      <c r="C177" s="707"/>
      <c r="D177" s="707"/>
      <c r="E177" s="707"/>
      <c r="F177" s="70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6"/>
      <c r="B178" s="707"/>
      <c r="C178" s="707"/>
      <c r="D178" s="707"/>
      <c r="E178" s="707"/>
      <c r="F178" s="70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6"/>
      <c r="B179" s="707"/>
      <c r="C179" s="707"/>
      <c r="D179" s="707"/>
      <c r="E179" s="707"/>
      <c r="F179" s="70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6"/>
      <c r="B180" s="707"/>
      <c r="C180" s="707"/>
      <c r="D180" s="707"/>
      <c r="E180" s="707"/>
      <c r="F180" s="70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6"/>
      <c r="B181" s="707"/>
      <c r="C181" s="707"/>
      <c r="D181" s="707"/>
      <c r="E181" s="707"/>
      <c r="F181" s="70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6"/>
      <c r="B182" s="707"/>
      <c r="C182" s="707"/>
      <c r="D182" s="707"/>
      <c r="E182" s="707"/>
      <c r="F182" s="70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6"/>
      <c r="B183" s="707"/>
      <c r="C183" s="707"/>
      <c r="D183" s="707"/>
      <c r="E183" s="707"/>
      <c r="F183" s="70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6"/>
      <c r="B184" s="707"/>
      <c r="C184" s="707"/>
      <c r="D184" s="707"/>
      <c r="E184" s="707"/>
      <c r="F184" s="70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6"/>
      <c r="B185" s="707"/>
      <c r="C185" s="707"/>
      <c r="D185" s="707"/>
      <c r="E185" s="707"/>
      <c r="F185" s="70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6"/>
      <c r="B186" s="707"/>
      <c r="C186" s="707"/>
      <c r="D186" s="707"/>
      <c r="E186" s="707"/>
      <c r="F186" s="70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6"/>
      <c r="B187" s="707"/>
      <c r="C187" s="707"/>
      <c r="D187" s="707"/>
      <c r="E187" s="707"/>
      <c r="F187" s="70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6"/>
      <c r="B188" s="707"/>
      <c r="C188" s="707"/>
      <c r="D188" s="707"/>
      <c r="E188" s="707"/>
      <c r="F188" s="70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706"/>
      <c r="B190" s="707"/>
      <c r="C190" s="707"/>
      <c r="D190" s="707"/>
      <c r="E190" s="707"/>
      <c r="F190" s="70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6"/>
      <c r="B191" s="707"/>
      <c r="C191" s="707"/>
      <c r="D191" s="707"/>
      <c r="E191" s="707"/>
      <c r="F191" s="70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6"/>
      <c r="B192" s="707"/>
      <c r="C192" s="707"/>
      <c r="D192" s="707"/>
      <c r="E192" s="707"/>
      <c r="F192" s="70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6"/>
      <c r="B193" s="707"/>
      <c r="C193" s="707"/>
      <c r="D193" s="707"/>
      <c r="E193" s="707"/>
      <c r="F193" s="70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6"/>
      <c r="B194" s="707"/>
      <c r="C194" s="707"/>
      <c r="D194" s="707"/>
      <c r="E194" s="707"/>
      <c r="F194" s="70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6"/>
      <c r="B195" s="707"/>
      <c r="C195" s="707"/>
      <c r="D195" s="707"/>
      <c r="E195" s="707"/>
      <c r="F195" s="70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6"/>
      <c r="B196" s="707"/>
      <c r="C196" s="707"/>
      <c r="D196" s="707"/>
      <c r="E196" s="707"/>
      <c r="F196" s="70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6"/>
      <c r="B197" s="707"/>
      <c r="C197" s="707"/>
      <c r="D197" s="707"/>
      <c r="E197" s="707"/>
      <c r="F197" s="70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6"/>
      <c r="B198" s="707"/>
      <c r="C198" s="707"/>
      <c r="D198" s="707"/>
      <c r="E198" s="707"/>
      <c r="F198" s="70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6"/>
      <c r="B199" s="707"/>
      <c r="C199" s="707"/>
      <c r="D199" s="707"/>
      <c r="E199" s="707"/>
      <c r="F199" s="70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6"/>
      <c r="B200" s="707"/>
      <c r="C200" s="707"/>
      <c r="D200" s="707"/>
      <c r="E200" s="707"/>
      <c r="F200" s="70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6"/>
      <c r="B201" s="707"/>
      <c r="C201" s="707"/>
      <c r="D201" s="707"/>
      <c r="E201" s="707"/>
      <c r="F201" s="70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706"/>
      <c r="B203" s="707"/>
      <c r="C203" s="707"/>
      <c r="D203" s="707"/>
      <c r="E203" s="707"/>
      <c r="F203" s="70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6"/>
      <c r="B204" s="707"/>
      <c r="C204" s="707"/>
      <c r="D204" s="707"/>
      <c r="E204" s="707"/>
      <c r="F204" s="70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6"/>
      <c r="B205" s="707"/>
      <c r="C205" s="707"/>
      <c r="D205" s="707"/>
      <c r="E205" s="707"/>
      <c r="F205" s="70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6"/>
      <c r="B206" s="707"/>
      <c r="C206" s="707"/>
      <c r="D206" s="707"/>
      <c r="E206" s="707"/>
      <c r="F206" s="70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6"/>
      <c r="B207" s="707"/>
      <c r="C207" s="707"/>
      <c r="D207" s="707"/>
      <c r="E207" s="707"/>
      <c r="F207" s="70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6"/>
      <c r="B208" s="707"/>
      <c r="C208" s="707"/>
      <c r="D208" s="707"/>
      <c r="E208" s="707"/>
      <c r="F208" s="70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6"/>
      <c r="B209" s="707"/>
      <c r="C209" s="707"/>
      <c r="D209" s="707"/>
      <c r="E209" s="707"/>
      <c r="F209" s="70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6"/>
      <c r="B210" s="707"/>
      <c r="C210" s="707"/>
      <c r="D210" s="707"/>
      <c r="E210" s="707"/>
      <c r="F210" s="70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6"/>
      <c r="B211" s="707"/>
      <c r="C211" s="707"/>
      <c r="D211" s="707"/>
      <c r="E211" s="707"/>
      <c r="F211" s="70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6"/>
      <c r="B215" s="707"/>
      <c r="C215" s="707"/>
      <c r="D215" s="707"/>
      <c r="E215" s="707"/>
      <c r="F215" s="70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706"/>
      <c r="B217" s="707"/>
      <c r="C217" s="707"/>
      <c r="D217" s="707"/>
      <c r="E217" s="707"/>
      <c r="F217" s="70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6"/>
      <c r="B218" s="707"/>
      <c r="C218" s="707"/>
      <c r="D218" s="707"/>
      <c r="E218" s="707"/>
      <c r="F218" s="70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6"/>
      <c r="B219" s="707"/>
      <c r="C219" s="707"/>
      <c r="D219" s="707"/>
      <c r="E219" s="707"/>
      <c r="F219" s="70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6"/>
      <c r="B220" s="707"/>
      <c r="C220" s="707"/>
      <c r="D220" s="707"/>
      <c r="E220" s="707"/>
      <c r="F220" s="70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6"/>
      <c r="B221" s="707"/>
      <c r="C221" s="707"/>
      <c r="D221" s="707"/>
      <c r="E221" s="707"/>
      <c r="F221" s="70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6"/>
      <c r="B222" s="707"/>
      <c r="C222" s="707"/>
      <c r="D222" s="707"/>
      <c r="E222" s="707"/>
      <c r="F222" s="70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6"/>
      <c r="B223" s="707"/>
      <c r="C223" s="707"/>
      <c r="D223" s="707"/>
      <c r="E223" s="707"/>
      <c r="F223" s="70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6"/>
      <c r="B224" s="707"/>
      <c r="C224" s="707"/>
      <c r="D224" s="707"/>
      <c r="E224" s="707"/>
      <c r="F224" s="70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6"/>
      <c r="B225" s="707"/>
      <c r="C225" s="707"/>
      <c r="D225" s="707"/>
      <c r="E225" s="707"/>
      <c r="F225" s="70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6"/>
      <c r="B226" s="707"/>
      <c r="C226" s="707"/>
      <c r="D226" s="707"/>
      <c r="E226" s="707"/>
      <c r="F226" s="70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6"/>
      <c r="B227" s="707"/>
      <c r="C227" s="707"/>
      <c r="D227" s="707"/>
      <c r="E227" s="707"/>
      <c r="F227" s="70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6"/>
      <c r="B228" s="707"/>
      <c r="C228" s="707"/>
      <c r="D228" s="707"/>
      <c r="E228" s="707"/>
      <c r="F228" s="70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706"/>
      <c r="B230" s="707"/>
      <c r="C230" s="707"/>
      <c r="D230" s="707"/>
      <c r="E230" s="707"/>
      <c r="F230" s="70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6"/>
      <c r="B231" s="707"/>
      <c r="C231" s="707"/>
      <c r="D231" s="707"/>
      <c r="E231" s="707"/>
      <c r="F231" s="70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6"/>
      <c r="B232" s="707"/>
      <c r="C232" s="707"/>
      <c r="D232" s="707"/>
      <c r="E232" s="707"/>
      <c r="F232" s="70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6"/>
      <c r="B233" s="707"/>
      <c r="C233" s="707"/>
      <c r="D233" s="707"/>
      <c r="E233" s="707"/>
      <c r="F233" s="70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6"/>
      <c r="B234" s="707"/>
      <c r="C234" s="707"/>
      <c r="D234" s="707"/>
      <c r="E234" s="707"/>
      <c r="F234" s="70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6"/>
      <c r="B235" s="707"/>
      <c r="C235" s="707"/>
      <c r="D235" s="707"/>
      <c r="E235" s="707"/>
      <c r="F235" s="70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6"/>
      <c r="B236" s="707"/>
      <c r="C236" s="707"/>
      <c r="D236" s="707"/>
      <c r="E236" s="707"/>
      <c r="F236" s="70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6"/>
      <c r="B237" s="707"/>
      <c r="C237" s="707"/>
      <c r="D237" s="707"/>
      <c r="E237" s="707"/>
      <c r="F237" s="70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6"/>
      <c r="B238" s="707"/>
      <c r="C238" s="707"/>
      <c r="D238" s="707"/>
      <c r="E238" s="707"/>
      <c r="F238" s="70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6"/>
      <c r="B239" s="707"/>
      <c r="C239" s="707"/>
      <c r="D239" s="707"/>
      <c r="E239" s="707"/>
      <c r="F239" s="70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6"/>
      <c r="B240" s="707"/>
      <c r="C240" s="707"/>
      <c r="D240" s="707"/>
      <c r="E240" s="707"/>
      <c r="F240" s="70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6"/>
      <c r="B241" s="707"/>
      <c r="C241" s="707"/>
      <c r="D241" s="707"/>
      <c r="E241" s="707"/>
      <c r="F241" s="70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706"/>
      <c r="B243" s="707"/>
      <c r="C243" s="707"/>
      <c r="D243" s="707"/>
      <c r="E243" s="707"/>
      <c r="F243" s="70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6"/>
      <c r="B244" s="707"/>
      <c r="C244" s="707"/>
      <c r="D244" s="707"/>
      <c r="E244" s="707"/>
      <c r="F244" s="70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6"/>
      <c r="B245" s="707"/>
      <c r="C245" s="707"/>
      <c r="D245" s="707"/>
      <c r="E245" s="707"/>
      <c r="F245" s="70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6"/>
      <c r="B246" s="707"/>
      <c r="C246" s="707"/>
      <c r="D246" s="707"/>
      <c r="E246" s="707"/>
      <c r="F246" s="70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6"/>
      <c r="B247" s="707"/>
      <c r="C247" s="707"/>
      <c r="D247" s="707"/>
      <c r="E247" s="707"/>
      <c r="F247" s="70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6"/>
      <c r="B248" s="707"/>
      <c r="C248" s="707"/>
      <c r="D248" s="707"/>
      <c r="E248" s="707"/>
      <c r="F248" s="70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6"/>
      <c r="B249" s="707"/>
      <c r="C249" s="707"/>
      <c r="D249" s="707"/>
      <c r="E249" s="707"/>
      <c r="F249" s="70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6"/>
      <c r="B250" s="707"/>
      <c r="C250" s="707"/>
      <c r="D250" s="707"/>
      <c r="E250" s="707"/>
      <c r="F250" s="70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6"/>
      <c r="B251" s="707"/>
      <c r="C251" s="707"/>
      <c r="D251" s="707"/>
      <c r="E251" s="707"/>
      <c r="F251" s="70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6"/>
      <c r="B252" s="707"/>
      <c r="C252" s="707"/>
      <c r="D252" s="707"/>
      <c r="E252" s="707"/>
      <c r="F252" s="70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6"/>
      <c r="B253" s="707"/>
      <c r="C253" s="707"/>
      <c r="D253" s="707"/>
      <c r="E253" s="707"/>
      <c r="F253" s="70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6"/>
      <c r="B254" s="707"/>
      <c r="C254" s="707"/>
      <c r="D254" s="707"/>
      <c r="E254" s="707"/>
      <c r="F254" s="70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706"/>
      <c r="B256" s="707"/>
      <c r="C256" s="707"/>
      <c r="D256" s="707"/>
      <c r="E256" s="707"/>
      <c r="F256" s="70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6"/>
      <c r="B257" s="707"/>
      <c r="C257" s="707"/>
      <c r="D257" s="707"/>
      <c r="E257" s="707"/>
      <c r="F257" s="70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6"/>
      <c r="B258" s="707"/>
      <c r="C258" s="707"/>
      <c r="D258" s="707"/>
      <c r="E258" s="707"/>
      <c r="F258" s="70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6"/>
      <c r="B259" s="707"/>
      <c r="C259" s="707"/>
      <c r="D259" s="707"/>
      <c r="E259" s="707"/>
      <c r="F259" s="70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6"/>
      <c r="B260" s="707"/>
      <c r="C260" s="707"/>
      <c r="D260" s="707"/>
      <c r="E260" s="707"/>
      <c r="F260" s="70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6"/>
      <c r="B261" s="707"/>
      <c r="C261" s="707"/>
      <c r="D261" s="707"/>
      <c r="E261" s="707"/>
      <c r="F261" s="70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6"/>
      <c r="B262" s="707"/>
      <c r="C262" s="707"/>
      <c r="D262" s="707"/>
      <c r="E262" s="707"/>
      <c r="F262" s="70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6"/>
      <c r="B263" s="707"/>
      <c r="C263" s="707"/>
      <c r="D263" s="707"/>
      <c r="E263" s="707"/>
      <c r="F263" s="70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6"/>
      <c r="B264" s="707"/>
      <c r="C264" s="707"/>
      <c r="D264" s="707"/>
      <c r="E264" s="707"/>
      <c r="F264" s="70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2015-05-26T08:05:12Z</cp:lastPrinted>
  <dcterms:created xsi:type="dcterms:W3CDTF">2012-03-13T00:50:25Z</dcterms:created>
  <dcterms:modified xsi:type="dcterms:W3CDTF">2015-07-21T08:42:22Z</dcterms:modified>
</cp:coreProperties>
</file>