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557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<sst xmlns="http://schemas.openxmlformats.org/spreadsheetml/2006/main" count="1501" uniqueCount="658">
  <si>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</si>
  <si>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</si>
  <si>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</si>
  <si>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</si>
  <si>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</si>
  <si>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</si>
  <si>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</si>
  <si>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</si>
  <si>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</si>
  <si>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</si>
  <si>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</si>
  <si>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</si>
  <si>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</si>
  <si>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</si>
  <si>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</si>
  <si>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</si>
  <si>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</si>
  <si>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</si>
  <si>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</si>
  <si>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</si>
  <si>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</si>
  <si>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</si>
  <si>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</si>
  <si>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</si>
  <si>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</si>
  <si>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</si>
  <si>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</si>
  <si>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</si>
  <si>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</si>
  <si>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</si>
  <si>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</si>
  <si>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</si>
  <si>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</si>
  <si>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</si>
  <si>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</si>
  <si>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</si>
  <si>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</si>
  <si>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</si>
  <si>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</si>
  <si>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</si>
  <si>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</si>
  <si>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</si>
  <si>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</si>
  <si>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</si>
  <si>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</si>
  <si>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</si>
  <si>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</si>
  <si>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</si>
  <si>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</si>
  <si>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</si>
  <si>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</si>
  <si>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</si>
  <si>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</si>
  <si>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</si>
  <si>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</si>
  <si>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</si>
  <si>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</si>
  <si>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</si>
  <si>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</si>
  <si>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</si>
  <si>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</si>
  <si>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</si>
  <si>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</si>
  <si>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</si>
  <si>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</si>
  <si>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</si>
  <si>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</si>
  <si>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</si>
  <si>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</si>
  <si>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</si>
  <si>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</si>
  <si>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</si>
  <si>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</si>
  <si>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</si>
  <si>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</si>
  <si>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</si>
  <si>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</si>
  <si>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</si>
  <si>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</si>
  <si>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</si>
  <si>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</si>
  <si>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</si>
  <si>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</si>
  <si>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</si>
  <si>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</si>
  <si>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</si>
  <si>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</si>
  <si>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</si>
  <si>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</si>
  <si>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</si>
  <si>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</si>
  <si>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</si>
  <si>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</si>
  <si>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</si>
  <si>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</si>
  <si>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</si>
  <si>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</si>
  <si>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</si>
  <si>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</si>
  <si>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</si>
  <si>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</si>
  <si>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</si>
  <si>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</si>
  <si>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</si>
  <si>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</si>
  <si>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</si>
  <si>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</si>
  <si>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</si>
  <si>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</si>
  <si>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</si>
  <si>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</si>
  <si>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</si>
  <si>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</si>
  <si>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</si>
  <si>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</si>
  <si>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</si>
  <si>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</si>
  <si>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</si>
  <si>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</si>
  <si>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</si>
  <si>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</si>
  <si>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</si>
  <si>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</si>
  <si>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</si>
  <si>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</si>
  <si>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</si>
  <si>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</si>
  <si>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</si>
  <si>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</si>
  <si>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</si>
  <si>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</si>
  <si>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</si>
  <si>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</si>
  <si>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</si>
  <si>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</si>
  <si>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</si>
  <si>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</si>
  <si>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</si>
  <si>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</si>
  <si>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</si>
  <si>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</si>
  <si>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</si>
  <si>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</si>
  <si>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</si>
  <si>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</si>
  <si>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</si>
  <si>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</si>
  <si>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</si>
  <si>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</si>
  <si>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</si>
  <si>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</si>
  <si>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</si>
  <si>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</si>
  <si>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</si>
  <si>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</si>
  <si>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</si>
  <si>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</si>
  <si>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</si>
  <si>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</si>
  <si>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</si>
  <si>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</si>
  <si>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</si>
  <si>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</si>
  <si>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</si>
  <si>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</si>
  <si>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</si>
  <si>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</si>
  <si>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</si>
  <si>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</si>
  <si>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</si>
  <si>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</si>
  <si>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</si>
  <si>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</si>
  <si>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</si>
  <si>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</si>
  <si>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</si>
  <si>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</si>
  <si>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</si>
  <si>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</si>
  <si>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</si>
  <si>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</si>
  <si>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</si>
  <si>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</si>
  <si>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</si>
  <si>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</si>
  <si>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</si>
  <si>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</si>
  <si>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</si>
  <si>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</si>
  <si>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</si>
  <si>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</si>
  <si>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</si>
  <si>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</si>
  <si>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</si>
  <si>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</si>
  <si>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</si>
  <si>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</si>
  <si>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</si>
  <si>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</si>
  <si>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</si>
  <si>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</si>
  <si>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</si>
  <si>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</si>
  <si>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</si>
  <si>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</si>
  <si>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</si>
  <si>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</si>
  <si>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</si>
  <si>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</si>
  <si>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</si>
  <si>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</si>
  <si>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</si>
  <si>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</si>
  <si>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</si>
  <si>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</si>
  <si>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</si>
  <si>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</si>
  <si>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</si>
  <si>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</si>
  <si>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</si>
  <si>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</si>
  <si>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</si>
  <si>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</si>
  <si>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</si>
  <si>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</si>
  <si>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</si>
  <si>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</si>
  <si>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</si>
  <si>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</si>
  <si>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</si>
  <si>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</si>
  <si>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</si>
  <si>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</si>
  <si>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</si>
  <si>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</si>
  <si>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</si>
  <si>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</si>
  <si>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</si>
  <si>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</si>
  <si>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</si>
  <si>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</si>
  <si>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</si>
  <si>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</si>
  <si>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</si>
  <si>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</si>
  <si>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</si>
  <si>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</si>
  <si>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</si>
  <si>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</si>
  <si>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</si>
  <si>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</si>
  <si>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</si>
  <si>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</si>
  <si>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</si>
  <si>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</si>
  <si>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</si>
  <si>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</si>
  <si>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</si>
  <si>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</si>
  <si>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</si>
  <si>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</si>
  <si>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</si>
  <si>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</si>
  <si>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</si>
  <si>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</si>
  <si>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</si>
  <si>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</si>
  <si>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</si>
  <si>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</si>
  <si>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</si>
  <si>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</si>
  <si>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</si>
  <si>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</si>
  <si>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</si>
  <si>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</si>
  <si>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</si>
  <si>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</si>
  <si>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</si>
  <si>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</si>
  <si>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</si>
  <si>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</si>
  <si>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</si>
  <si>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</si>
  <si>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</si>
  <si>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</si>
  <si>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</si>
  <si>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</si>
  <si>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</si>
  <si>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</si>
  <si>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</si>
  <si>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</si>
  <si>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</si>
  <si>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</si>
  <si>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</si>
  <si>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</si>
  <si>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</si>
  <si>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</si>
  <si>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</si>
  <si>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</si>
  <si>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</si>
  <si>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</si>
  <si>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</si>
  <si>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</si>
  <si>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</si>
  <si>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</si>
  <si>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</si>
  <si>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</si>
  <si>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</si>
  <si>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</si>
  <si>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</si>
  <si>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</si>
  <si>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</si>
  <si>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</si>
  <si>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</si>
  <si>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</si>
  <si>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</si>
  <si>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</si>
  <si>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</si>
  <si>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</si>
  <si>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</si>
  <si>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</si>
  <si>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</si>
  <si>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</si>
  <si>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</si>
  <si>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</si>
  <si>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</si>
  <si>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</si>
  <si>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</si>
  <si>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</si>
  <si>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</si>
  <si>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</si>
  <si>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</si>
  <si>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</si>
  <si>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</si>
  <si>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</si>
  <si>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</si>
  <si>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</si>
  <si>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</si>
  <si>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</si>
  <si>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</si>
  <si>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</si>
  <si>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</si>
  <si>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</si>
  <si>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</si>
  <si>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</si>
  <si>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</si>
  <si>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</si>
  <si>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</si>
  <si>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</si>
  <si>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</si>
  <si>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</si>
  <si>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</si>
  <si>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</si>
  <si>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</si>
  <si>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</si>
  <si>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</si>
  <si>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</si>
  <si>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</si>
  <si>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</si>
  <si>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</si>
  <si>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</si>
  <si>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</si>
  <si>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</si>
  <si>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</si>
  <si>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</si>
  <si>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</si>
  <si>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</si>
  <si>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</si>
  <si>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</si>
  <si>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</si>
  <si>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</si>
  <si>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</si>
  <si>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</si>
  <si>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</si>
  <si>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</si>
  <si>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</si>
  <si>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</si>
  <si>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</si>
  <si>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</si>
  <si>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</si>
  <si>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</si>
  <si>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</si>
  <si>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</si>
  <si>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</si>
  <si>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</si>
  <si>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</si>
  <si>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</si>
  <si>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</si>
  <si>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</si>
  <si>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</si>
  <si>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</si>
  <si>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</si>
  <si>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</si>
  <si>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</si>
  <si>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</si>
  <si>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</si>
  <si>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</si>
  <si>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</si>
  <si>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</si>
  <si>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</si>
  <si>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</si>
  <si>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</si>
  <si>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</si>
  <si>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</si>
  <si>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</si>
  <si>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</si>
  <si>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</si>
  <si>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</si>
  <si>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</si>
  <si>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</si>
  <si>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</si>
  <si>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</si>
  <si>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</si>
  <si>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</si>
  <si>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</si>
  <si>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</si>
  <si>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</si>
  <si>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</si>
  <si>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</si>
  <si>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</si>
  <si>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</si>
  <si>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</si>
  <si>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</si>
  <si>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</si>
  <si>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</si>
  <si>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</si>
  <si>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</si>
  <si>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</si>
  <si>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</si>
  <si>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</si>
  <si>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</si>
  <si>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</si>
  <si>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</si>
  <si>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</si>
  <si>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</si>
  <si>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</si>
  <si>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</si>
  <si>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</si>
  <si>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</si>
  <si>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</si>
  <si>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</si>
  <si>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</si>
  <si>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</si>
  <si>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</si>
  <si>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</si>
  <si>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</si>
  <si>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</si>
  <si>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</si>
  <si>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</si>
  <si>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</si>
  <si>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</si>
  <si>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</si>
  <si>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</si>
  <si>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</si>
  <si>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</si>
  <si>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</si>
  <si>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</si>
  <si>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</si>
  <si>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</si>
  <si>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</si>
  <si>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</si>
  <si>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</si>
  <si>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</si>
  <si>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ODAの理解促進</t>
    <rPh sb="4" eb="6">
      <t>リカイ</t>
    </rPh>
    <rPh sb="6" eb="8">
      <t>ソクシン</t>
    </rPh>
    <phoneticPr fontId="5"/>
  </si>
  <si>
    <t>％</t>
    <phoneticPr fontId="5"/>
  </si>
  <si>
    <t>-</t>
    <phoneticPr fontId="5"/>
  </si>
  <si>
    <t>-</t>
    <phoneticPr fontId="5"/>
  </si>
  <si>
    <t>放送回数</t>
    <rPh sb="0" eb="2">
      <t>ホウソウ</t>
    </rPh>
    <rPh sb="2" eb="4">
      <t>カイスウ</t>
    </rPh>
    <phoneticPr fontId="5"/>
  </si>
  <si>
    <t>円</t>
    <rPh sb="0" eb="1">
      <t>エン</t>
    </rPh>
    <phoneticPr fontId="5"/>
  </si>
  <si>
    <t>-</t>
    <phoneticPr fontId="5"/>
  </si>
  <si>
    <t>-</t>
    <phoneticPr fontId="5"/>
  </si>
  <si>
    <t>226,273,750/51</t>
    <phoneticPr fontId="5"/>
  </si>
  <si>
    <t xml:space="preserve">214,764,501/52 </t>
    <phoneticPr fontId="5"/>
  </si>
  <si>
    <t>-</t>
    <phoneticPr fontId="5"/>
  </si>
  <si>
    <t>179,150,400
/1,327,959</t>
    <phoneticPr fontId="5"/>
  </si>
  <si>
    <t>円/回</t>
    <rPh sb="0" eb="1">
      <t>エン</t>
    </rPh>
    <rPh sb="2" eb="3">
      <t>カイ</t>
    </rPh>
    <phoneticPr fontId="5"/>
  </si>
  <si>
    <t>円/回数</t>
    <rPh sb="0" eb="1">
      <t>エン</t>
    </rPh>
    <rPh sb="2" eb="4">
      <t>カイスウ</t>
    </rPh>
    <phoneticPr fontId="5"/>
  </si>
  <si>
    <t>円/人数</t>
    <rPh sb="0" eb="1">
      <t>エン</t>
    </rPh>
    <rPh sb="2" eb="3">
      <t>ヒト</t>
    </rPh>
    <rPh sb="3" eb="4">
      <t>スウ</t>
    </rPh>
    <phoneticPr fontId="5"/>
  </si>
  <si>
    <t>79,330/18</t>
    <phoneticPr fontId="5"/>
  </si>
  <si>
    <t>135,430/13</t>
    <phoneticPr fontId="5"/>
  </si>
  <si>
    <t>580,000/40</t>
    <phoneticPr fontId="5"/>
  </si>
  <si>
    <t>257,760/29</t>
    <phoneticPr fontId="5"/>
  </si>
  <si>
    <t>ＯＤＡ出前講座実施回数</t>
    <rPh sb="3" eb="5">
      <t>デマエ</t>
    </rPh>
    <rPh sb="5" eb="7">
      <t>コウザ</t>
    </rPh>
    <rPh sb="7" eb="9">
      <t>ジッシ</t>
    </rPh>
    <rPh sb="9" eb="11">
      <t>カイスウ</t>
    </rPh>
    <phoneticPr fontId="5"/>
  </si>
  <si>
    <t>123,120,000/3</t>
    <phoneticPr fontId="5"/>
  </si>
  <si>
    <t>ＯＤＡ（開発協力）広報テレビ番組　
円／放送回数
　　　（※平成26年度については，下段参照）</t>
    <rPh sb="4" eb="6">
      <t>カイハツ</t>
    </rPh>
    <rPh sb="6" eb="8">
      <t>キョウリョク</t>
    </rPh>
    <rPh sb="9" eb="11">
      <t>コウホウ</t>
    </rPh>
    <rPh sb="14" eb="16">
      <t>バングミ</t>
    </rPh>
    <rPh sb="18" eb="19">
      <t>エン</t>
    </rPh>
    <rPh sb="20" eb="22">
      <t>ホウソウ</t>
    </rPh>
    <rPh sb="22" eb="24">
      <t>カイスウ</t>
    </rPh>
    <rPh sb="42" eb="44">
      <t>ゲダン</t>
    </rPh>
    <rPh sb="44" eb="46">
      <t>サンショウ</t>
    </rPh>
    <phoneticPr fontId="5"/>
  </si>
  <si>
    <t>ＯＤＡ出前講座
　円／回（出張旅費が発生した場合のみの回数）</t>
    <rPh sb="13" eb="15">
      <t>シュッチョウ</t>
    </rPh>
    <rPh sb="15" eb="17">
      <t>リョヒ</t>
    </rPh>
    <rPh sb="18" eb="20">
      <t>ハッセイ</t>
    </rPh>
    <rPh sb="22" eb="24">
      <t>バアイ</t>
    </rPh>
    <rPh sb="27" eb="29">
      <t>カイスウ</t>
    </rPh>
    <phoneticPr fontId="5"/>
  </si>
  <si>
    <t>-</t>
    <phoneticPr fontId="5"/>
  </si>
  <si>
    <t>-</t>
    <phoneticPr fontId="5"/>
  </si>
  <si>
    <t>-</t>
    <phoneticPr fontId="5"/>
  </si>
  <si>
    <t>-</t>
    <phoneticPr fontId="5"/>
  </si>
  <si>
    <t>A.(株)電通</t>
    <rPh sb="2" eb="5">
      <t>カブ</t>
    </rPh>
    <rPh sb="5" eb="7">
      <t>デンツウ</t>
    </rPh>
    <phoneticPr fontId="5"/>
  </si>
  <si>
    <t>B.エフビーアイ・コミュニケーションズ</t>
    <phoneticPr fontId="5"/>
  </si>
  <si>
    <t>資料制作費</t>
    <rPh sb="0" eb="2">
      <t>シリョウ</t>
    </rPh>
    <rPh sb="2" eb="5">
      <t>セイサクヒ</t>
    </rPh>
    <phoneticPr fontId="5"/>
  </si>
  <si>
    <t>出張者Ａ</t>
  </si>
  <si>
    <t>(株)電通</t>
    <rPh sb="0" eb="3">
      <t>カブ</t>
    </rPh>
    <rPh sb="3" eb="5">
      <t>デンツウ</t>
    </rPh>
    <phoneticPr fontId="5"/>
  </si>
  <si>
    <t>国際協力60周年に係る広報キャンペーンの企画・実施</t>
    <rPh sb="0" eb="2">
      <t>コクサイ</t>
    </rPh>
    <rPh sb="2" eb="4">
      <t>キョウリョク</t>
    </rPh>
    <rPh sb="6" eb="8">
      <t>シュウネン</t>
    </rPh>
    <rPh sb="9" eb="10">
      <t>カカ</t>
    </rPh>
    <rPh sb="11" eb="13">
      <t>コウホウ</t>
    </rPh>
    <rPh sb="20" eb="22">
      <t>キカク</t>
    </rPh>
    <rPh sb="23" eb="25">
      <t>ジッシ</t>
    </rPh>
    <phoneticPr fontId="5"/>
  </si>
  <si>
    <t>(株)エフビーアイ・コミュニケーションズ</t>
    <rPh sb="0" eb="3">
      <t>カブ</t>
    </rPh>
    <phoneticPr fontId="5"/>
  </si>
  <si>
    <t>国際協力６０周年パンフレット作成</t>
    <rPh sb="0" eb="2">
      <t>コクサイ</t>
    </rPh>
    <rPh sb="2" eb="4">
      <t>キョウリョク</t>
    </rPh>
    <rPh sb="6" eb="8">
      <t>シュウネン</t>
    </rPh>
    <rPh sb="14" eb="16">
      <t>サクセイ</t>
    </rPh>
    <phoneticPr fontId="5"/>
  </si>
  <si>
    <t>-</t>
    <phoneticPr fontId="5"/>
  </si>
  <si>
    <t>-</t>
    <phoneticPr fontId="5"/>
  </si>
  <si>
    <t>随意契約</t>
    <rPh sb="0" eb="2">
      <t>ズイイ</t>
    </rPh>
    <rPh sb="2" eb="4">
      <t>ケイヤク</t>
    </rPh>
    <phoneticPr fontId="5"/>
  </si>
  <si>
    <t>企画競争</t>
    <rPh sb="0" eb="2">
      <t>キカク</t>
    </rPh>
    <rPh sb="2" eb="4">
      <t>キョウソウ</t>
    </rPh>
    <phoneticPr fontId="5"/>
  </si>
  <si>
    <t>開発協力（ＯＤＡ）広報テレビ視聴率※平成26年度はＭＸテレビ及びニコニコ生放送で放映のため視聴率が算出できなかった。</t>
    <rPh sb="0" eb="2">
      <t>カイハツ</t>
    </rPh>
    <rPh sb="2" eb="4">
      <t>キョウリョク</t>
    </rPh>
    <rPh sb="9" eb="11">
      <t>コウホウ</t>
    </rPh>
    <rPh sb="14" eb="17">
      <t>シチョウリツ</t>
    </rPh>
    <rPh sb="18" eb="20">
      <t>ヘイセイ</t>
    </rPh>
    <rPh sb="22" eb="24">
      <t>ネンド</t>
    </rPh>
    <rPh sb="30" eb="31">
      <t>オヨ</t>
    </rPh>
    <rPh sb="36" eb="39">
      <t>ナマホウソウ</t>
    </rPh>
    <rPh sb="40" eb="42">
      <t>ホウエイ</t>
    </rPh>
    <rPh sb="45" eb="48">
      <t>シチョウリツ</t>
    </rPh>
    <rPh sb="49" eb="51">
      <t>サンシュツ</t>
    </rPh>
    <phoneticPr fontId="5"/>
  </si>
  <si>
    <t>認知度の増加</t>
    <rPh sb="0" eb="3">
      <t>ニンチド</t>
    </rPh>
    <rPh sb="4" eb="6">
      <t>ゾウカ</t>
    </rPh>
    <phoneticPr fontId="5"/>
  </si>
  <si>
    <t>％</t>
    <phoneticPr fontId="5"/>
  </si>
  <si>
    <t>【開発協力広報テレビ】
ＯDAや国際協力に関する理解・関心を促進する。</t>
    <phoneticPr fontId="5"/>
  </si>
  <si>
    <t>【開発協力広報テレビ】
ＯDAや開発協力に関する理解・関心を促進するため，5％以上の番組視聴率を得る。</t>
    <rPh sb="16" eb="18">
      <t>カイハツ</t>
    </rPh>
    <rPh sb="39" eb="41">
      <t>イジョウ</t>
    </rPh>
    <rPh sb="42" eb="44">
      <t>バングミ</t>
    </rPh>
    <rPh sb="44" eb="47">
      <t>シチョウリツ</t>
    </rPh>
    <rPh sb="48" eb="49">
      <t>エ</t>
    </rPh>
    <phoneticPr fontId="5"/>
  </si>
  <si>
    <t>国際協力60周年広報（含むＯＤＡ広報テレビ）
／推計リーチ数　　　　　　　　　　　　　　　　　　　　　</t>
    <phoneticPr fontId="5"/>
  </si>
  <si>
    <t>国際協力60周年特別番組の制作・放映</t>
    <rPh sb="0" eb="2">
      <t>コクサイ</t>
    </rPh>
    <rPh sb="2" eb="4">
      <t>キョウリョク</t>
    </rPh>
    <rPh sb="6" eb="8">
      <t>シュウネン</t>
    </rPh>
    <rPh sb="8" eb="10">
      <t>トクベツ</t>
    </rPh>
    <rPh sb="10" eb="12">
      <t>バングミ</t>
    </rPh>
    <rPh sb="13" eb="15">
      <t>セイサク</t>
    </rPh>
    <rPh sb="16" eb="18">
      <t>ホウエイ</t>
    </rPh>
    <phoneticPr fontId="5"/>
  </si>
  <si>
    <t>制作費</t>
    <rPh sb="0" eb="3">
      <t>セイサクヒ</t>
    </rPh>
    <phoneticPr fontId="5"/>
  </si>
  <si>
    <t>番組制作・放映料等</t>
    <rPh sb="0" eb="2">
      <t>バングミ</t>
    </rPh>
    <rPh sb="2" eb="4">
      <t>セイサク</t>
    </rPh>
    <rPh sb="5" eb="8">
      <t>ホウエイリョウ</t>
    </rPh>
    <rPh sb="8" eb="9">
      <t>トウ</t>
    </rPh>
    <phoneticPr fontId="5"/>
  </si>
  <si>
    <t>開催費用</t>
    <rPh sb="0" eb="2">
      <t>カイサイ</t>
    </rPh>
    <rPh sb="2" eb="4">
      <t>ヒヨウ</t>
    </rPh>
    <phoneticPr fontId="5"/>
  </si>
  <si>
    <t>国際協力60周年関連イベントの実施関連経費</t>
    <rPh sb="0" eb="2">
      <t>コクサイ</t>
    </rPh>
    <rPh sb="2" eb="4">
      <t>キョウリョク</t>
    </rPh>
    <rPh sb="6" eb="8">
      <t>シュウネン</t>
    </rPh>
    <rPh sb="8" eb="10">
      <t>カンレン</t>
    </rPh>
    <rPh sb="15" eb="17">
      <t>ジッシ</t>
    </rPh>
    <rPh sb="17" eb="19">
      <t>カンレン</t>
    </rPh>
    <rPh sb="19" eb="21">
      <t>ケイヒ</t>
    </rPh>
    <phoneticPr fontId="5"/>
  </si>
  <si>
    <t>国際協力60周年特設Webサイトの制作・運営</t>
    <rPh sb="0" eb="2">
      <t>コクサイ</t>
    </rPh>
    <rPh sb="2" eb="4">
      <t>キョウリョク</t>
    </rPh>
    <rPh sb="6" eb="8">
      <t>シュウネン</t>
    </rPh>
    <rPh sb="8" eb="10">
      <t>トクセツ</t>
    </rPh>
    <rPh sb="17" eb="19">
      <t>セイサク</t>
    </rPh>
    <rPh sb="20" eb="22">
      <t>ウンエイ</t>
    </rPh>
    <phoneticPr fontId="5"/>
  </si>
  <si>
    <t>広告費</t>
    <rPh sb="0" eb="3">
      <t>コウコクヒ</t>
    </rPh>
    <phoneticPr fontId="5"/>
  </si>
  <si>
    <t>屋外広告媒体費</t>
    <rPh sb="0" eb="2">
      <t>オクガイ</t>
    </rPh>
    <rPh sb="2" eb="4">
      <t>コウコク</t>
    </rPh>
    <rPh sb="4" eb="6">
      <t>バイタイ</t>
    </rPh>
    <rPh sb="6" eb="7">
      <t>ヒ</t>
    </rPh>
    <phoneticPr fontId="5"/>
  </si>
  <si>
    <t>デジタルPR費</t>
    <phoneticPr fontId="5"/>
  </si>
  <si>
    <t>ＰＲ費</t>
    <rPh sb="2" eb="3">
      <t>ヒ</t>
    </rPh>
    <phoneticPr fontId="5"/>
  </si>
  <si>
    <t>放映費</t>
    <rPh sb="0" eb="2">
      <t>ホウエイ</t>
    </rPh>
    <rPh sb="2" eb="3">
      <t>ヒ</t>
    </rPh>
    <phoneticPr fontId="5"/>
  </si>
  <si>
    <t>ニコニコ生放送放映費</t>
    <rPh sb="4" eb="7">
      <t>ナマホウソウ</t>
    </rPh>
    <rPh sb="7" eb="9">
      <t>ホウエイ</t>
    </rPh>
    <rPh sb="9" eb="10">
      <t>ヒ</t>
    </rPh>
    <phoneticPr fontId="5"/>
  </si>
  <si>
    <t>管理運営費</t>
    <phoneticPr fontId="5"/>
  </si>
  <si>
    <t>パンフレット作成費</t>
    <rPh sb="6" eb="8">
      <t>サクセイ</t>
    </rPh>
    <rPh sb="8" eb="9">
      <t>ヒ</t>
    </rPh>
    <phoneticPr fontId="5"/>
  </si>
  <si>
    <t>『ＢＲＵＴＵＳ』誌における特集号の作成及び動画サイト制作・運営等</t>
    <rPh sb="8" eb="9">
      <t>シ</t>
    </rPh>
    <rPh sb="13" eb="15">
      <t>トクシュウ</t>
    </rPh>
    <rPh sb="15" eb="16">
      <t>ゴウ</t>
    </rPh>
    <rPh sb="17" eb="19">
      <t>サクセイ</t>
    </rPh>
    <rPh sb="19" eb="20">
      <t>オヨ</t>
    </rPh>
    <rPh sb="21" eb="23">
      <t>ドウガ</t>
    </rPh>
    <rPh sb="26" eb="28">
      <t>セイサク</t>
    </rPh>
    <rPh sb="29" eb="31">
      <t>ウンエイ</t>
    </rPh>
    <rPh sb="31" eb="32">
      <t>トウ</t>
    </rPh>
    <phoneticPr fontId="5"/>
  </si>
  <si>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</si>
  <si>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</si>
  <si>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外務省</t>
  </si>
  <si>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</si>
  <si>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</si>
  <si>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課長　髙杉　優弘</t>
    <rPh sb="0" eb="2">
      <t>カチョウ</t>
    </rPh>
    <rPh sb="3" eb="5">
      <t>タカスギ</t>
    </rPh>
    <rPh sb="6" eb="7">
      <t>ヤサ</t>
    </rPh>
    <rPh sb="7" eb="8">
      <t>ヒロシ</t>
    </rPh>
    <phoneticPr fontId="5"/>
  </si>
  <si>
    <t>○</t>
  </si>
  <si>
    <t>政府開発援助（ODA）に関する①幅広い国民階層への情報提供及び知識普及、②国民参加の推進、並びに③開発教育の推進を行うことにより、ODAを一層効果的に実施するために不可欠な国民の理解と支持を得ることを目的とする。</t>
    <phoneticPr fontId="5"/>
  </si>
  <si>
    <t>-</t>
    <phoneticPr fontId="5"/>
  </si>
  <si>
    <t>ｼﾝﾎﾟｼﾞｳﾑ　実施回数</t>
    <rPh sb="9" eb="11">
      <t>ジッシ</t>
    </rPh>
    <rPh sb="11" eb="13">
      <t>カイスウ</t>
    </rPh>
    <phoneticPr fontId="5"/>
  </si>
  <si>
    <t>ワン・ワールドフェスティバル　実施回数</t>
    <rPh sb="15" eb="17">
      <t>ジッシ</t>
    </rPh>
    <rPh sb="17" eb="19">
      <t>カイスウ</t>
    </rPh>
    <phoneticPr fontId="5"/>
  </si>
  <si>
    <t>回</t>
    <rPh sb="0" eb="1">
      <t>カイ</t>
    </rPh>
    <phoneticPr fontId="5"/>
  </si>
  <si>
    <t>基本目標Ⅳ　経済協力
施策Ⅳ-Ⅰ ：経済協力</t>
    <rPh sb="0" eb="2">
      <t>キホン</t>
    </rPh>
    <rPh sb="2" eb="4">
      <t>モクヒョウ</t>
    </rPh>
    <rPh sb="6" eb="8">
      <t>ケイザイ</t>
    </rPh>
    <rPh sb="8" eb="10">
      <t>キョウリョク</t>
    </rPh>
    <rPh sb="11" eb="13">
      <t>セサク</t>
    </rPh>
    <rPh sb="18" eb="20">
      <t>ケイザイ</t>
    </rPh>
    <rPh sb="20" eb="22">
      <t>キョウリョク</t>
    </rPh>
    <phoneticPr fontId="5"/>
  </si>
  <si>
    <t>謝金</t>
    <rPh sb="0" eb="2">
      <t>シャキン</t>
    </rPh>
    <phoneticPr fontId="5"/>
  </si>
  <si>
    <t>調査謝金</t>
    <rPh sb="0" eb="2">
      <t>チョウサ</t>
    </rPh>
    <rPh sb="2" eb="4">
      <t>シャキン</t>
    </rPh>
    <phoneticPr fontId="5"/>
  </si>
  <si>
    <t>職員旅費</t>
    <rPh sb="0" eb="2">
      <t>ショクイン</t>
    </rPh>
    <rPh sb="2" eb="4">
      <t>リョヒ</t>
    </rPh>
    <phoneticPr fontId="5"/>
  </si>
  <si>
    <t>委員（有識者）等旅費</t>
    <rPh sb="0" eb="2">
      <t>イイン</t>
    </rPh>
    <rPh sb="3" eb="6">
      <t>ユウシキシャ</t>
    </rPh>
    <rPh sb="7" eb="8">
      <t>トウ</t>
    </rPh>
    <rPh sb="8" eb="10">
      <t>リョヒ</t>
    </rPh>
    <phoneticPr fontId="5"/>
  </si>
  <si>
    <t>庁費（消耗品費）</t>
    <rPh sb="0" eb="2">
      <t>チョウヒ</t>
    </rPh>
    <rPh sb="3" eb="6">
      <t>ショウモウヒン</t>
    </rPh>
    <rPh sb="6" eb="7">
      <t>ヒ</t>
    </rPh>
    <phoneticPr fontId="5"/>
  </si>
  <si>
    <t>啓発宣伝費</t>
    <rPh sb="0" eb="2">
      <t>ケイハツ</t>
    </rPh>
    <rPh sb="2" eb="5">
      <t>センデンヒ</t>
    </rPh>
    <phoneticPr fontId="5"/>
  </si>
  <si>
    <t>ＯＤＡ出前講座で講師を務めるための職員出張旅費</t>
    <phoneticPr fontId="5"/>
  </si>
  <si>
    <t>旅費</t>
    <rPh sb="0" eb="2">
      <t>リョヒ</t>
    </rPh>
    <phoneticPr fontId="5"/>
  </si>
  <si>
    <t>C.社会福祉法人東京コロニー</t>
    <rPh sb="2" eb="4">
      <t>シャカイ</t>
    </rPh>
    <rPh sb="4" eb="6">
      <t>フクシ</t>
    </rPh>
    <rPh sb="6" eb="8">
      <t>ホウジン</t>
    </rPh>
    <rPh sb="8" eb="10">
      <t>トウキョウ</t>
    </rPh>
    <phoneticPr fontId="5"/>
  </si>
  <si>
    <t>平成２６年度日章旗ステッカーの増刷</t>
    <rPh sb="0" eb="2">
      <t>ヘイセイ</t>
    </rPh>
    <rPh sb="4" eb="6">
      <t>ネンド</t>
    </rPh>
    <rPh sb="6" eb="9">
      <t>ニッショウキ</t>
    </rPh>
    <rPh sb="15" eb="17">
      <t>ゾウサツ</t>
    </rPh>
    <phoneticPr fontId="5"/>
  </si>
  <si>
    <t>制作費</t>
    <rPh sb="0" eb="3">
      <t>セイサクヒ</t>
    </rPh>
    <phoneticPr fontId="5"/>
  </si>
  <si>
    <t>D.出張者Ａ</t>
    <rPh sb="2" eb="5">
      <t>シュッチョウシャ</t>
    </rPh>
    <phoneticPr fontId="5"/>
  </si>
  <si>
    <t>E．（株）日広通信社</t>
    <rPh sb="3" eb="4">
      <t>カブ</t>
    </rPh>
    <rPh sb="5" eb="7">
      <t>ニッコウ</t>
    </rPh>
    <rPh sb="7" eb="10">
      <t>ツウシンシャ</t>
    </rPh>
    <phoneticPr fontId="5"/>
  </si>
  <si>
    <t>開催費用</t>
    <rPh sb="0" eb="2">
      <t>カイサイ</t>
    </rPh>
    <rPh sb="2" eb="4">
      <t>ヒヨウ</t>
    </rPh>
    <phoneticPr fontId="5"/>
  </si>
  <si>
    <t>イベント業務管理</t>
    <rPh sb="4" eb="6">
      <t>ギョウム</t>
    </rPh>
    <rPh sb="6" eb="8">
      <t>カンリ</t>
    </rPh>
    <phoneticPr fontId="5"/>
  </si>
  <si>
    <t>警備費用</t>
    <rPh sb="0" eb="2">
      <t>ケイビ</t>
    </rPh>
    <rPh sb="2" eb="4">
      <t>ヒヨウ</t>
    </rPh>
    <phoneticPr fontId="5"/>
  </si>
  <si>
    <t>F.（特活）関西国際交流団体協議会</t>
    <rPh sb="3" eb="5">
      <t>トッカツ</t>
    </rPh>
    <rPh sb="6" eb="8">
      <t>カンサイ</t>
    </rPh>
    <rPh sb="8" eb="10">
      <t>コクサイ</t>
    </rPh>
    <rPh sb="10" eb="12">
      <t>コウリュウ</t>
    </rPh>
    <rPh sb="12" eb="14">
      <t>ダンタイ</t>
    </rPh>
    <rPh sb="14" eb="17">
      <t>キョウギカイ</t>
    </rPh>
    <phoneticPr fontId="5"/>
  </si>
  <si>
    <t>H.ウェブスタッフ（株）</t>
    <rPh sb="10" eb="11">
      <t>カブ</t>
    </rPh>
    <phoneticPr fontId="5"/>
  </si>
  <si>
    <t>I.富士ソフト（株）</t>
    <rPh sb="2" eb="4">
      <t>フジ</t>
    </rPh>
    <rPh sb="8" eb="9">
      <t>カブ</t>
    </rPh>
    <phoneticPr fontId="5"/>
  </si>
  <si>
    <t>ODAホームページ不正腐敗情報窓口の各在外公館対応ページ作成作業</t>
    <rPh sb="9" eb="11">
      <t>フセイ</t>
    </rPh>
    <rPh sb="11" eb="13">
      <t>フハイ</t>
    </rPh>
    <rPh sb="13" eb="15">
      <t>ジョウホウ</t>
    </rPh>
    <rPh sb="15" eb="17">
      <t>マドグチ</t>
    </rPh>
    <rPh sb="18" eb="19">
      <t>カク</t>
    </rPh>
    <rPh sb="19" eb="21">
      <t>ザイガイ</t>
    </rPh>
    <rPh sb="21" eb="23">
      <t>コウカン</t>
    </rPh>
    <rPh sb="23" eb="25">
      <t>タイオウ</t>
    </rPh>
    <rPh sb="28" eb="30">
      <t>サクセイ</t>
    </rPh>
    <rPh sb="30" eb="32">
      <t>サギョウ</t>
    </rPh>
    <phoneticPr fontId="5"/>
  </si>
  <si>
    <t>(有）中村書店</t>
    <rPh sb="1" eb="2">
      <t>ア</t>
    </rPh>
    <rPh sb="3" eb="5">
      <t>ナカムラ</t>
    </rPh>
    <rPh sb="5" eb="7">
      <t>ショテン</t>
    </rPh>
    <phoneticPr fontId="5"/>
  </si>
  <si>
    <t>（株）富士ソフト</t>
    <rPh sb="1" eb="2">
      <t>カブ</t>
    </rPh>
    <rPh sb="3" eb="5">
      <t>フジ</t>
    </rPh>
    <phoneticPr fontId="5"/>
  </si>
  <si>
    <t>ＯＤＡホームページの改定</t>
    <rPh sb="10" eb="12">
      <t>カイテイ</t>
    </rPh>
    <phoneticPr fontId="5"/>
  </si>
  <si>
    <t>随意契約</t>
    <rPh sb="0" eb="2">
      <t>ズイイ</t>
    </rPh>
    <rPh sb="2" eb="4">
      <t>ケイヤク</t>
    </rPh>
    <phoneticPr fontId="5"/>
  </si>
  <si>
    <t>(株)講談社</t>
    <phoneticPr fontId="5"/>
  </si>
  <si>
    <t>『クーリエ・ジャポン』誌における記事広告の制作・掲載等</t>
    <phoneticPr fontId="5"/>
  </si>
  <si>
    <t>-</t>
    <phoneticPr fontId="5"/>
  </si>
  <si>
    <t>(株)文藝春秋</t>
    <phoneticPr fontId="5"/>
  </si>
  <si>
    <t>『文藝春秋』誌における記事広告の制作・掲載</t>
    <phoneticPr fontId="5"/>
  </si>
  <si>
    <t>出張者Ａ</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</si>
  <si>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</si>
  <si>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</si>
  <si>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</si>
  <si>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</si>
  <si>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</si>
  <si>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</si>
  <si>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</si>
  <si>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</si>
  <si>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出張者Ｊ</t>
    <phoneticPr fontId="5"/>
  </si>
  <si>
    <t>社会福祉法人東京コロニー</t>
    <rPh sb="0" eb="2">
      <t>シャカイ</t>
    </rPh>
    <rPh sb="2" eb="4">
      <t>フクシ</t>
    </rPh>
    <rPh sb="4" eb="6">
      <t>ホウジン</t>
    </rPh>
    <rPh sb="6" eb="8">
      <t>トウキョウ</t>
    </rPh>
    <phoneticPr fontId="5"/>
  </si>
  <si>
    <t>見積合わせ</t>
    <rPh sb="0" eb="2">
      <t>ミツモリ</t>
    </rPh>
    <rPh sb="2" eb="3">
      <t>ア</t>
    </rPh>
    <phoneticPr fontId="5"/>
  </si>
  <si>
    <t>（株）第一印刷所東京本部</t>
    <rPh sb="1" eb="2">
      <t>カブ</t>
    </rPh>
    <rPh sb="3" eb="5">
      <t>ダイイチ</t>
    </rPh>
    <rPh sb="5" eb="7">
      <t>インサツ</t>
    </rPh>
    <rPh sb="7" eb="8">
      <t>ジョ</t>
    </rPh>
    <rPh sb="8" eb="10">
      <t>トウキョウ</t>
    </rPh>
    <rPh sb="10" eb="12">
      <t>ホンブ</t>
    </rPh>
    <phoneticPr fontId="5"/>
  </si>
  <si>
    <t>日章旗ステッカーの購入</t>
    <rPh sb="0" eb="3">
      <t>ニッショウキ</t>
    </rPh>
    <rPh sb="9" eb="11">
      <t>コウニュウ</t>
    </rPh>
    <phoneticPr fontId="5"/>
  </si>
  <si>
    <t>外国送金</t>
    <rPh sb="0" eb="2">
      <t>ガイコク</t>
    </rPh>
    <rPh sb="2" eb="4">
      <t>ソウキン</t>
    </rPh>
    <phoneticPr fontId="5"/>
  </si>
  <si>
    <t>プレートの設置（パラオ）</t>
    <rPh sb="5" eb="7">
      <t>セッチ</t>
    </rPh>
    <phoneticPr fontId="5"/>
  </si>
  <si>
    <t>プレートの設置（ザンビア）</t>
    <rPh sb="5" eb="7">
      <t>セッチ</t>
    </rPh>
    <phoneticPr fontId="5"/>
  </si>
  <si>
    <t>カトウ商事（株）</t>
    <rPh sb="3" eb="5">
      <t>ショウジ</t>
    </rPh>
    <rPh sb="6" eb="7">
      <t>カブ</t>
    </rPh>
    <phoneticPr fontId="5"/>
  </si>
  <si>
    <t>国際協力６０周年ピンバッジの調達</t>
    <rPh sb="0" eb="2">
      <t>コクサイ</t>
    </rPh>
    <rPh sb="2" eb="4">
      <t>キョウリョク</t>
    </rPh>
    <rPh sb="6" eb="8">
      <t>シュウネン</t>
    </rPh>
    <rPh sb="14" eb="16">
      <t>チョウタツ</t>
    </rPh>
    <phoneticPr fontId="5"/>
  </si>
  <si>
    <t>（株）日広通信社</t>
    <rPh sb="1" eb="2">
      <t>カブ</t>
    </rPh>
    <rPh sb="3" eb="5">
      <t>ニッコウ</t>
    </rPh>
    <rPh sb="5" eb="8">
      <t>ツウシンシャ</t>
    </rPh>
    <phoneticPr fontId="5"/>
  </si>
  <si>
    <t>グローバフフェスタの事務局の委託</t>
    <rPh sb="10" eb="13">
      <t>ジムキョク</t>
    </rPh>
    <rPh sb="14" eb="16">
      <t>イタク</t>
    </rPh>
    <phoneticPr fontId="5"/>
  </si>
  <si>
    <t>企画競争</t>
    <rPh sb="0" eb="2">
      <t>キカク</t>
    </rPh>
    <rPh sb="2" eb="4">
      <t>キョウソウ</t>
    </rPh>
    <phoneticPr fontId="5"/>
  </si>
  <si>
    <t>（株活）国際協力ＮＧＯセンター</t>
    <rPh sb="1" eb="2">
      <t>カブ</t>
    </rPh>
    <rPh sb="2" eb="3">
      <t>カツ</t>
    </rPh>
    <rPh sb="4" eb="6">
      <t>コクサイ</t>
    </rPh>
    <rPh sb="6" eb="8">
      <t>キョウリョク</t>
    </rPh>
    <phoneticPr fontId="5"/>
  </si>
  <si>
    <t>グローバルフェスタＮＧＯ事務局の委託</t>
    <rPh sb="12" eb="15">
      <t>ジムキョク</t>
    </rPh>
    <rPh sb="16" eb="18">
      <t>イタク</t>
    </rPh>
    <phoneticPr fontId="5"/>
  </si>
  <si>
    <t>（特活）関西国際交流団体協議会</t>
    <phoneticPr fontId="5"/>
  </si>
  <si>
    <t>ワン・ワールドフェスティバルの開催委嘱</t>
    <phoneticPr fontId="5"/>
  </si>
  <si>
    <t>ワン・ワールドフェスティバル準備・出席のための職員出張旅費</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</si>
  <si>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</si>
  <si>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</si>
  <si>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</si>
  <si>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</si>
  <si>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</si>
  <si>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（有）中村書店</t>
    <rPh sb="1" eb="2">
      <t>ア</t>
    </rPh>
    <rPh sb="3" eb="5">
      <t>ナカムラ</t>
    </rPh>
    <rPh sb="5" eb="7">
      <t>ショテン</t>
    </rPh>
    <phoneticPr fontId="5"/>
  </si>
  <si>
    <t>国際開発ジャーナル誌購入</t>
    <rPh sb="0" eb="2">
      <t>コクサイ</t>
    </rPh>
    <rPh sb="2" eb="4">
      <t>カイハツ</t>
    </rPh>
    <rPh sb="9" eb="10">
      <t>シ</t>
    </rPh>
    <rPh sb="10" eb="12">
      <t>コウニュウ</t>
    </rPh>
    <phoneticPr fontId="5"/>
  </si>
  <si>
    <t>国際協力ガイド購入</t>
    <rPh sb="0" eb="2">
      <t>コクサイ</t>
    </rPh>
    <rPh sb="2" eb="4">
      <t>キョウリョク</t>
    </rPh>
    <rPh sb="7" eb="9">
      <t>コウニュウ</t>
    </rPh>
    <phoneticPr fontId="5"/>
  </si>
  <si>
    <t>ウェブスタッフ（株）</t>
    <rPh sb="8" eb="9">
      <t>カブ</t>
    </rPh>
    <phoneticPr fontId="5"/>
  </si>
  <si>
    <t>（株）インテリジェンス</t>
    <rPh sb="1" eb="2">
      <t>カブ</t>
    </rPh>
    <phoneticPr fontId="5"/>
  </si>
  <si>
    <t>富士ソフト（株）</t>
    <rPh sb="0" eb="2">
      <t>フジ</t>
    </rPh>
    <rPh sb="6" eb="7">
      <t>カブ</t>
    </rPh>
    <phoneticPr fontId="5"/>
  </si>
  <si>
    <t>（株）NTTラーニングシステム</t>
    <rPh sb="1" eb="2">
      <t>カブ</t>
    </rPh>
    <phoneticPr fontId="5"/>
  </si>
  <si>
    <t>ODA実績検索ページデータ更新</t>
    <rPh sb="3" eb="5">
      <t>ジッセキ</t>
    </rPh>
    <rPh sb="5" eb="7">
      <t>ケンサク</t>
    </rPh>
    <rPh sb="13" eb="15">
      <t>コウシン</t>
    </rPh>
    <phoneticPr fontId="5"/>
  </si>
  <si>
    <t>ＯＤＡ/国際協力に対する国民の理解・支持を得る場として，国際協力イベントやＯＤＡ広報テレビは非常に有効な手段であり，国民の関心も高い。</t>
    <phoneticPr fontId="5"/>
  </si>
  <si>
    <t>競争性が確保された選定方法により委託先業者を決定している。各事業に於いて費用対効果を高める工夫を行っている。</t>
    <phoneticPr fontId="5"/>
  </si>
  <si>
    <t>国民各層のＯＤＡ/国際協力に対する理解・支持を促進させるため，国民にとって身近なツール（テレビ番組，国際協力イベント等）を用いて効果的・効率的に事業を実施してきている。（東京で開催する「グローバルフェスタＪＡＰＡＮ」には例年約10万人程度が来場）。</t>
    <phoneticPr fontId="5"/>
  </si>
  <si>
    <t>‐</t>
  </si>
  <si>
    <t>外務省において直接実施している事業はもちろんのこと，委託事業についても，各担当が委託先と連絡を密に取り合うなど，支出状況について把握している。また精算の際には，全ての証拠書を精査しており，これまで特段の問題が生じたことはない。</t>
    <rPh sb="0" eb="3">
      <t>ガイムショウ</t>
    </rPh>
    <rPh sb="7" eb="9">
      <t>チョクセツ</t>
    </rPh>
    <rPh sb="9" eb="11">
      <t>ジッシ</t>
    </rPh>
    <rPh sb="15" eb="17">
      <t>ジギョウ</t>
    </rPh>
    <rPh sb="26" eb="28">
      <t>イタク</t>
    </rPh>
    <rPh sb="28" eb="30">
      <t>ジギョウ</t>
    </rPh>
    <rPh sb="36" eb="37">
      <t>カク</t>
    </rPh>
    <rPh sb="37" eb="39">
      <t>タントウ</t>
    </rPh>
    <phoneticPr fontId="5"/>
  </si>
  <si>
    <t>資料購入費</t>
    <rPh sb="0" eb="2">
      <t>シリョウ</t>
    </rPh>
    <rPh sb="2" eb="5">
      <t>コウニュウヒ</t>
    </rPh>
    <phoneticPr fontId="5"/>
  </si>
  <si>
    <t>G. （有）中村書店</t>
    <rPh sb="4" eb="5">
      <t>ア</t>
    </rPh>
    <rPh sb="6" eb="8">
      <t>ナカムラ</t>
    </rPh>
    <rPh sb="8" eb="10">
      <t>ショテン</t>
    </rPh>
    <phoneticPr fontId="5"/>
  </si>
  <si>
    <t>労働者派遣</t>
    <rPh sb="0" eb="3">
      <t>ロウドウシャ</t>
    </rPh>
    <rPh sb="3" eb="5">
      <t>ハケン</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</si>
  <si>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</si>
  <si>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「国際問題」誌１２月号の買い上げ・有識者への配布</t>
    <phoneticPr fontId="5"/>
  </si>
  <si>
    <t>草の根・人間の安全保障無償資金協力パンフレット増刷</t>
    <phoneticPr fontId="5"/>
  </si>
  <si>
    <t>ハップ(株)</t>
    <phoneticPr fontId="5"/>
  </si>
  <si>
    <t>対ミャンマー支援パンフレット作成</t>
    <phoneticPr fontId="5"/>
  </si>
  <si>
    <t>(株)サイド・ビー</t>
    <phoneticPr fontId="5"/>
  </si>
  <si>
    <t>社会福祉法人　東京コロニー</t>
    <phoneticPr fontId="5"/>
  </si>
  <si>
    <t>第３回国連防災世界会議パンフレット作成</t>
    <phoneticPr fontId="5"/>
  </si>
  <si>
    <t>(株)木場フォーム印刷</t>
    <phoneticPr fontId="5"/>
  </si>
  <si>
    <t>国際協力６０周年パンフレット増刷</t>
    <phoneticPr fontId="5"/>
  </si>
  <si>
    <t>（株）日経ピーアール</t>
    <rPh sb="1" eb="2">
      <t>カブ</t>
    </rPh>
    <rPh sb="3" eb="5">
      <t>ニッケイ</t>
    </rPh>
    <phoneticPr fontId="5"/>
  </si>
  <si>
    <t>WAW!!2014（女性が輝く社会に向けた国際シンポジウム)等におけるパネル展</t>
    <rPh sb="10" eb="12">
      <t>ジョセイ</t>
    </rPh>
    <rPh sb="13" eb="14">
      <t>カガヤ</t>
    </rPh>
    <rPh sb="15" eb="17">
      <t>シャカイ</t>
    </rPh>
    <rPh sb="18" eb="19">
      <t>ム</t>
    </rPh>
    <rPh sb="21" eb="23">
      <t>コクサイ</t>
    </rPh>
    <rPh sb="30" eb="31">
      <t>トウ</t>
    </rPh>
    <rPh sb="38" eb="39">
      <t>テン</t>
    </rPh>
    <phoneticPr fontId="5"/>
  </si>
  <si>
    <t>国連経社理ハイレベルセグメント（防災サイド・パネル展示）</t>
    <rPh sb="0" eb="2">
      <t>コクレン</t>
    </rPh>
    <rPh sb="2" eb="3">
      <t>キョウ</t>
    </rPh>
    <rPh sb="3" eb="4">
      <t>シャ</t>
    </rPh>
    <rPh sb="4" eb="5">
      <t>リ</t>
    </rPh>
    <rPh sb="16" eb="18">
      <t>ボウサイ</t>
    </rPh>
    <rPh sb="25" eb="27">
      <t>テンジ</t>
    </rPh>
    <phoneticPr fontId="5"/>
  </si>
  <si>
    <t>気候変動における途上国支援パンフレット作成</t>
    <rPh sb="0" eb="2">
      <t>キコウ</t>
    </rPh>
    <rPh sb="2" eb="4">
      <t>ヘンドウ</t>
    </rPh>
    <rPh sb="8" eb="11">
      <t>トジョウコク</t>
    </rPh>
    <rPh sb="11" eb="13">
      <t>シエン</t>
    </rPh>
    <rPh sb="19" eb="21">
      <t>サクセイ</t>
    </rPh>
    <phoneticPr fontId="5"/>
  </si>
  <si>
    <t>富士プリント(株）</t>
    <rPh sb="0" eb="2">
      <t>フジ</t>
    </rPh>
    <rPh sb="7" eb="8">
      <t>カブ</t>
    </rPh>
    <phoneticPr fontId="5"/>
  </si>
  <si>
    <t>日章旗ステッカー
円／作成枚数</t>
    <rPh sb="0" eb="3">
      <t>ニッショウキ</t>
    </rPh>
    <rPh sb="9" eb="10">
      <t>エン</t>
    </rPh>
    <rPh sb="11" eb="13">
      <t>サクセイ</t>
    </rPh>
    <rPh sb="13" eb="15">
      <t>マイスウ</t>
    </rPh>
    <phoneticPr fontId="5"/>
  </si>
  <si>
    <t>円/枚</t>
    <rPh sb="0" eb="1">
      <t>エン</t>
    </rPh>
    <rPh sb="2" eb="3">
      <t>マイ</t>
    </rPh>
    <phoneticPr fontId="5"/>
  </si>
  <si>
    <t>　　円/枚</t>
    <rPh sb="2" eb="3">
      <t>エン</t>
    </rPh>
    <rPh sb="4" eb="5">
      <t>マイ</t>
    </rPh>
    <phoneticPr fontId="5"/>
  </si>
  <si>
    <t>1,737,225/71,197</t>
    <phoneticPr fontId="5"/>
  </si>
  <si>
    <t>2,741,130/83,400</t>
    <phoneticPr fontId="5"/>
  </si>
  <si>
    <t>1,721,628/102,200</t>
    <phoneticPr fontId="5"/>
  </si>
  <si>
    <t>3,261,600/260,000</t>
    <phoneticPr fontId="5"/>
  </si>
  <si>
    <t>日章旗ステッカーの増刷</t>
    <rPh sb="0" eb="3">
      <t>ニッショウキ</t>
    </rPh>
    <rPh sb="9" eb="11">
      <t>ゾウサツ</t>
    </rPh>
    <phoneticPr fontId="5"/>
  </si>
  <si>
    <t>ODA広報補助業務（日本語）</t>
    <rPh sb="3" eb="5">
      <t>コウホウ</t>
    </rPh>
    <rPh sb="5" eb="7">
      <t>ホジョ</t>
    </rPh>
    <rPh sb="7" eb="9">
      <t>ギョウム</t>
    </rPh>
    <rPh sb="10" eb="13">
      <t>ニホンゴ</t>
    </rPh>
    <phoneticPr fontId="5"/>
  </si>
  <si>
    <t>ODA広報補助業務（英語）</t>
    <rPh sb="3" eb="5">
      <t>コウホウ</t>
    </rPh>
    <rPh sb="5" eb="7">
      <t>ホジョ</t>
    </rPh>
    <rPh sb="7" eb="9">
      <t>ギョウム</t>
    </rPh>
    <rPh sb="10" eb="12">
      <t>エイゴ</t>
    </rPh>
    <phoneticPr fontId="5"/>
  </si>
  <si>
    <t>民間の知見も活用して事業をおこなっている。</t>
    <rPh sb="6" eb="8">
      <t>カツヨウ</t>
    </rPh>
    <rPh sb="10" eb="12">
      <t>ジギョウ</t>
    </rPh>
    <phoneticPr fontId="5"/>
  </si>
  <si>
    <t>限定されている。</t>
    <rPh sb="0" eb="2">
      <t>ゲンテイ</t>
    </rPh>
    <phoneticPr fontId="5"/>
  </si>
  <si>
    <t>国民一般を対象として、ODA広報／情報公開を行うため、主に以下の施策を実施。　　　　　　　　　　　　　　　　　　　　　　　　　　　　　　　　　　　　　　　　　
１．ODA広報テレビ番組の制作・放映、
２．パンフレット作成、
３．日章旗ステッカー作成、
４．「ODA出前講座」。</t>
    <phoneticPr fontId="5"/>
  </si>
  <si>
    <t>見合ったものになっている。</t>
    <rPh sb="0" eb="2">
      <t>ミア</t>
    </rPh>
    <phoneticPr fontId="5"/>
  </si>
  <si>
    <t>施設を整備したことはない。</t>
    <rPh sb="0" eb="2">
      <t>シセツ</t>
    </rPh>
    <rPh sb="3" eb="5">
      <t>セイビ</t>
    </rPh>
    <phoneticPr fontId="5"/>
  </si>
  <si>
    <t>実施できている。</t>
    <rPh sb="0" eb="2">
      <t>ジッシ</t>
    </rPh>
    <phoneticPr fontId="5"/>
  </si>
  <si>
    <t>我が国の開発協力による貢献が十分に周知，評価されるために，優先度の高い事業である。</t>
    <rPh sb="29" eb="32">
      <t>ユウセンド</t>
    </rPh>
    <rPh sb="33" eb="34">
      <t>タカ</t>
    </rPh>
    <rPh sb="35" eb="37">
      <t>ジギョウ</t>
    </rPh>
    <phoneticPr fontId="5"/>
  </si>
  <si>
    <t>妥当である。</t>
    <rPh sb="0" eb="2">
      <t>ダトウ</t>
    </rPh>
    <phoneticPr fontId="5"/>
  </si>
  <si>
    <t>合理的である。</t>
    <rPh sb="0" eb="3">
      <t>ゴウリテキ</t>
    </rPh>
    <phoneticPr fontId="5"/>
  </si>
  <si>
    <t>競争性が確保された選定方法により委託先業者を設定している。</t>
    <rPh sb="0" eb="2">
      <t>キョウソウ</t>
    </rPh>
    <rPh sb="2" eb="3">
      <t>セイ</t>
    </rPh>
    <rPh sb="4" eb="6">
      <t>カクホ</t>
    </rPh>
    <rPh sb="9" eb="11">
      <t>センテイ</t>
    </rPh>
    <rPh sb="11" eb="13">
      <t>ホウホウ</t>
    </rPh>
    <rPh sb="16" eb="18">
      <t>イタク</t>
    </rPh>
    <rPh sb="18" eb="19">
      <t>サキ</t>
    </rPh>
    <rPh sb="19" eb="21">
      <t>ギョウシャ</t>
    </rPh>
    <rPh sb="22" eb="24">
      <t>セッテイ</t>
    </rPh>
    <phoneticPr fontId="5"/>
  </si>
  <si>
    <t>ステッカー配布数</t>
    <rPh sb="5" eb="7">
      <t>ハイフ</t>
    </rPh>
    <rPh sb="7" eb="8">
      <t>スウ</t>
    </rPh>
    <phoneticPr fontId="5"/>
  </si>
  <si>
    <t>枚</t>
    <rPh sb="0" eb="1">
      <t>マイ</t>
    </rPh>
    <phoneticPr fontId="5"/>
  </si>
  <si>
    <t>謝金</t>
    <rPh sb="0" eb="2">
      <t>シャキン</t>
    </rPh>
    <phoneticPr fontId="5"/>
  </si>
  <si>
    <t>見積合わせ</t>
    <rPh sb="0" eb="2">
      <t>ミツモリ</t>
    </rPh>
    <rPh sb="2" eb="3">
      <t>ア</t>
    </rPh>
    <phoneticPr fontId="5"/>
  </si>
  <si>
    <t>【開発協力広報テレビ】
開発協力番組視聴を通じたＯDAや国際協力に関する理解・関心度合いを40%まで増加させる。</t>
    <rPh sb="1" eb="3">
      <t>カイハツ</t>
    </rPh>
    <rPh sb="3" eb="5">
      <t>キョウリョク</t>
    </rPh>
    <rPh sb="5" eb="7">
      <t>コウホウ</t>
    </rPh>
    <rPh sb="41" eb="43">
      <t>ドア</t>
    </rPh>
    <rPh sb="50" eb="52">
      <t>ゾウカ</t>
    </rPh>
    <phoneticPr fontId="5"/>
  </si>
  <si>
    <t>世論調査</t>
    <rPh sb="0" eb="2">
      <t>ヨロン</t>
    </rPh>
    <rPh sb="2" eb="4">
      <t>チョウサ</t>
    </rPh>
    <phoneticPr fontId="5"/>
  </si>
  <si>
    <t>外交に関する世論調査
今後の開発協力のあり方に関する質問への「積極的に進めるべきだ」回答率</t>
    <phoneticPr fontId="5"/>
  </si>
  <si>
    <t>開発協力広報テレビ番組事業については，秋のレビューの指摘を踏まえ事業の改善を行っている。
（指摘事項）成果指標として設定されている平均視聴率は、過去10年間にわたり５％前後で推移しており、目標としている７％には一度も到達していない。また、視聴者における習慣的視聴が報告されている一方で、新規視聴者の獲得が課題として指摘されている。事業内容の見直しや所要の成果指標の設定にも具体的に取り組む必要がある。
（事業内容の見直し）
・平成２７年度については，通年放送ではなく，特番を制作・放送予定。二次利用も充実させ，発信力を強化するとともに，新規視聴者の獲得を図る。
（成果指標の見直し）
・成果指標として，これまでの視聴率に加え，新たに，「番組視聴を通じたＯＤＡや国際協力に関する理解・関心の促進度合い」を計る番組視聴者調査を用いることとし，PDCAサイクルを強化することとした。</t>
    <rPh sb="19" eb="20">
      <t>アキ</t>
    </rPh>
    <rPh sb="26" eb="28">
      <t>シテキ</t>
    </rPh>
    <rPh sb="29" eb="30">
      <t>フ</t>
    </rPh>
    <rPh sb="32" eb="34">
      <t>ジギョウ</t>
    </rPh>
    <rPh sb="35" eb="37">
      <t>カイゼン</t>
    </rPh>
    <rPh sb="38" eb="39">
      <t>オコナ</t>
    </rPh>
    <rPh sb="46" eb="48">
      <t>シテキ</t>
    </rPh>
    <rPh sb="48" eb="50">
      <t>ジコウ</t>
    </rPh>
    <rPh sb="351" eb="352">
      <t>ハカ</t>
    </rPh>
    <rPh sb="353" eb="355">
      <t>バングミ</t>
    </rPh>
    <rPh sb="355" eb="358">
      <t>シチョウシャ</t>
    </rPh>
    <rPh sb="358" eb="360">
      <t>チョウサ</t>
    </rPh>
    <phoneticPr fontId="5"/>
  </si>
  <si>
    <t>少額随契</t>
    <rPh sb="0" eb="2">
      <t>ショウガク</t>
    </rPh>
    <rPh sb="2" eb="4">
      <t>ズイケイ</t>
    </rPh>
    <phoneticPr fontId="5"/>
  </si>
  <si>
    <t>見積合わせ</t>
    <rPh sb="0" eb="2">
      <t>ミツモリ</t>
    </rPh>
    <rPh sb="2" eb="3">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</si>
</sst>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0</xdr:colOff>
      <xdr:row>140</xdr:row>
      <xdr:rowOff>0</xdr:rowOff>
    </xdr:from>
    <xdr:to>
      <xdr:col>42</xdr:col>
      <xdr:colOff>7620</xdr:colOff>
      <xdr:row>166</xdr:row>
      <xdr:rowOff>259080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4560" y="51419760"/>
          <a:ext cx="5494020" cy="956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12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458</v>
      </c>
      <c r="AR2" s="106"/>
      <c r="AS2" s="68" t="str">
        <f>IF(OR(AQ2="　", AQ2=""), "", "-")</f>
        <v/>
      </c>
      <c r="AT2" s="107">
        <v>102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525</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463</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526</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9" t="s">
        <v>94</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527</v>
      </c>
      <c r="AF5" s="515"/>
      <c r="AG5" s="515"/>
      <c r="AH5" s="515"/>
      <c r="AI5" s="515"/>
      <c r="AJ5" s="515"/>
      <c r="AK5" s="515"/>
      <c r="AL5" s="515"/>
      <c r="AM5" s="515"/>
      <c r="AN5" s="515"/>
      <c r="AO5" s="515"/>
      <c r="AP5" s="516"/>
      <c r="AQ5" s="517" t="s">
        <v>528</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535</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523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524</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ＯＤＡ</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経済協力</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530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640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285</v>
      </c>
      <c r="Q13" s="72"/>
      <c r="R13" s="72"/>
      <c r="S13" s="72"/>
      <c r="T13" s="72"/>
      <c r="U13" s="72"/>
      <c r="V13" s="73"/>
      <c r="W13" s="71">
        <v>282</v>
      </c>
      <c r="X13" s="72"/>
      <c r="Y13" s="72"/>
      <c r="Z13" s="72"/>
      <c r="AA13" s="72"/>
      <c r="AB13" s="72"/>
      <c r="AC13" s="73"/>
      <c r="AD13" s="71">
        <v>294</v>
      </c>
      <c r="AE13" s="72"/>
      <c r="AF13" s="72"/>
      <c r="AG13" s="72"/>
      <c r="AH13" s="72"/>
      <c r="AI13" s="72"/>
      <c r="AJ13" s="73"/>
      <c r="AK13" s="71">
        <v>203</v>
      </c>
      <c r="AL13" s="72"/>
      <c r="AM13" s="72"/>
      <c r="AN13" s="72"/>
      <c r="AO13" s="72"/>
      <c r="AP13" s="72"/>
      <c r="AQ13" s="73"/>
      <c r="AR13" s="666"/>
      <c r="AS13" s="667"/>
      <c r="AT13" s="667"/>
      <c r="AU13" s="667"/>
      <c r="AV13" s="667"/>
      <c r="AW13" s="667"/>
      <c r="AX13" s="668"/>
    </row>
    <row r="14" spans="1:50" ht="21" customHeight="1" x14ac:dyDescent="0.15">
      <c r="A14" s="465"/>
      <c r="B14" s="466"/>
      <c r="C14" s="466"/>
      <c r="D14" s="466"/>
      <c r="E14" s="466"/>
      <c r="F14" s="467"/>
      <c r="G14" s="478"/>
      <c r="H14" s="479"/>
      <c r="I14" s="345"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5"/>
      <c r="B15" s="466"/>
      <c r="C15" s="466"/>
      <c r="D15" s="466"/>
      <c r="E15" s="466"/>
      <c r="F15" s="467"/>
      <c r="G15" s="478"/>
      <c r="H15" s="479"/>
      <c r="I15" s="345" t="s">
        <v>62</v>
      </c>
      <c r="J15" s="346"/>
      <c r="K15" s="346"/>
      <c r="L15" s="346"/>
      <c r="M15" s="346"/>
      <c r="N15" s="346"/>
      <c r="O15" s="347"/>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3"/>
    </row>
    <row r="16" spans="1:50" ht="21" customHeight="1" x14ac:dyDescent="0.15">
      <c r="A16" s="465"/>
      <c r="B16" s="466"/>
      <c r="C16" s="466"/>
      <c r="D16" s="466"/>
      <c r="E16" s="466"/>
      <c r="F16" s="467"/>
      <c r="G16" s="478"/>
      <c r="H16" s="479"/>
      <c r="I16" s="345" t="s">
        <v>63</v>
      </c>
      <c r="J16" s="346"/>
      <c r="K16" s="346"/>
      <c r="L16" s="346"/>
      <c r="M16" s="346"/>
      <c r="N16" s="346"/>
      <c r="O16" s="347"/>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285</v>
      </c>
      <c r="Q18" s="318"/>
      <c r="R18" s="318"/>
      <c r="S18" s="318"/>
      <c r="T18" s="318"/>
      <c r="U18" s="318"/>
      <c r="V18" s="319"/>
      <c r="W18" s="317">
        <f>SUM(W13:AC17)</f>
        <v>282</v>
      </c>
      <c r="X18" s="318"/>
      <c r="Y18" s="318"/>
      <c r="Z18" s="318"/>
      <c r="AA18" s="318"/>
      <c r="AB18" s="318"/>
      <c r="AC18" s="319"/>
      <c r="AD18" s="317">
        <f t="shared" ref="AD18" si="0">SUM(AD13:AJ17)</f>
        <v>294</v>
      </c>
      <c r="AE18" s="318"/>
      <c r="AF18" s="318"/>
      <c r="AG18" s="318"/>
      <c r="AH18" s="318"/>
      <c r="AI18" s="318"/>
      <c r="AJ18" s="319"/>
      <c r="AK18" s="317">
        <f t="shared" ref="AK18" si="1">SUM(AK13:AQ17)</f>
        <v>203</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273</v>
      </c>
      <c r="Q19" s="72"/>
      <c r="R19" s="72"/>
      <c r="S19" s="72"/>
      <c r="T19" s="72"/>
      <c r="U19" s="72"/>
      <c r="V19" s="73"/>
      <c r="W19" s="71">
        <v>274</v>
      </c>
      <c r="X19" s="72"/>
      <c r="Y19" s="72"/>
      <c r="Z19" s="72"/>
      <c r="AA19" s="72"/>
      <c r="AB19" s="72"/>
      <c r="AC19" s="73"/>
      <c r="AD19" s="71">
        <v>275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0.95789473684210524</v>
      </c>
      <c r="Q20" s="322"/>
      <c r="R20" s="322"/>
      <c r="S20" s="322"/>
      <c r="T20" s="322"/>
      <c r="U20" s="322"/>
      <c r="V20" s="322"/>
      <c r="W20" s="322">
        <f>IF(W18=0, "-", W19/W18)</f>
        <v>0.97163120567375882</v>
      </c>
      <c r="X20" s="322"/>
      <c r="Y20" s="322"/>
      <c r="Z20" s="322"/>
      <c r="AA20" s="322"/>
      <c r="AB20" s="322"/>
      <c r="AC20" s="322"/>
      <c r="AD20" s="322">
        <f>IF(AD18=0, "-", AD19/AD18)</f>
        <v>0.93537414965986398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5"/>
      <c r="Z21" s="86"/>
      <c r="AA21" s="87"/>
      <c r="AB21" s="269" t="s">
        <v>12</v>
      </c>
      <c r="AC21" s="270"/>
      <c r="AD21" s="271"/>
      <c r="AE21" s="284" t="s">
        <v>69</v>
      </c>
      <c r="AF21" s="285"/>
      <c r="AG21" s="285"/>
      <c r="AH21" s="285"/>
      <c r="AI21" s="286"/>
      <c r="AJ21" s="284" t="s">
        <v>70</v>
      </c>
      <c r="AK21" s="285"/>
      <c r="AL21" s="285"/>
      <c r="AM21" s="285"/>
      <c r="AN21" s="286"/>
      <c r="AO21" s="284" t="s">
        <v>71</v>
      </c>
      <c r="AP21" s="285"/>
      <c r="AQ21" s="285"/>
      <c r="AR21" s="285"/>
      <c r="AS21" s="286"/>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t="s">
        <v>487</v>
      </c>
      <c r="AV22" s="110"/>
      <c r="AW22" s="108" t="s">
        <v>362</v>
      </c>
      <c r="AX22" s="109"/>
    </row>
    <row r="23" spans="1:50" ht="22.5" customHeight="1" x14ac:dyDescent="0.15">
      <c r="A23" s="221"/>
      <c r="B23" s="219"/>
      <c r="C23" s="219"/>
      <c r="D23" s="219"/>
      <c r="E23" s="219"/>
      <c r="F23" s="220"/>
      <c r="G23" s="323" t="s">
        <v>506</v>
      </c>
      <c r="H23" s="290"/>
      <c r="I23" s="290"/>
      <c r="J23" s="290"/>
      <c r="K23" s="290"/>
      <c r="L23" s="290"/>
      <c r="M23" s="290"/>
      <c r="N23" s="290"/>
      <c r="O23" s="291"/>
      <c r="P23" s="197" t="s">
        <v>502</v>
      </c>
      <c r="Q23" s="198"/>
      <c r="R23" s="198"/>
      <c r="S23" s="198"/>
      <c r="T23" s="198"/>
      <c r="U23" s="198"/>
      <c r="V23" s="198"/>
      <c r="W23" s="198"/>
      <c r="X23" s="199"/>
      <c r="Y23" s="295" t="s">
        <v>14</v>
      </c>
      <c r="Z23" s="296"/>
      <c r="AA23" s="297"/>
      <c r="AB23" s="327" t="s">
        <v>464</v>
      </c>
      <c r="AC23" s="298"/>
      <c r="AD23" s="298"/>
      <c r="AE23" s="93">
        <v>4.9000000000000004</v>
      </c>
      <c r="AF23" s="94"/>
      <c r="AG23" s="94"/>
      <c r="AH23" s="94"/>
      <c r="AI23" s="95"/>
      <c r="AJ23" s="93">
        <v>4.5</v>
      </c>
      <c r="AK23" s="94"/>
      <c r="AL23" s="94"/>
      <c r="AM23" s="94"/>
      <c r="AN23" s="95"/>
      <c r="AO23" s="93" t="s">
        <v>465</v>
      </c>
      <c r="AP23" s="94"/>
      <c r="AQ23" s="94"/>
      <c r="AR23" s="94"/>
      <c r="AS23" s="95"/>
      <c r="AT23" s="231"/>
      <c r="AU23" s="231"/>
      <c r="AV23" s="231"/>
      <c r="AW23" s="231"/>
      <c r="AX23" s="232"/>
    </row>
    <row r="24" spans="1:50" ht="22.5" customHeight="1" x14ac:dyDescent="0.15">
      <c r="A24" s="222"/>
      <c r="B24" s="223"/>
      <c r="C24" s="223"/>
      <c r="D24" s="223"/>
      <c r="E24" s="223"/>
      <c r="F24" s="224"/>
      <c r="G24" s="292"/>
      <c r="H24" s="293"/>
      <c r="I24" s="293"/>
      <c r="J24" s="293"/>
      <c r="K24" s="293"/>
      <c r="L24" s="293"/>
      <c r="M24" s="293"/>
      <c r="N24" s="293"/>
      <c r="O24" s="294"/>
      <c r="P24" s="279"/>
      <c r="Q24" s="279"/>
      <c r="R24" s="279"/>
      <c r="S24" s="279"/>
      <c r="T24" s="279"/>
      <c r="U24" s="279"/>
      <c r="V24" s="279"/>
      <c r="W24" s="279"/>
      <c r="X24" s="280"/>
      <c r="Y24" s="177" t="s">
        <v>65</v>
      </c>
      <c r="Z24" s="121"/>
      <c r="AA24" s="173"/>
      <c r="AB24" s="328" t="s">
        <v>365</v>
      </c>
      <c r="AC24" s="288"/>
      <c r="AD24" s="288"/>
      <c r="AE24" s="93">
        <v>7</v>
      </c>
      <c r="AF24" s="94"/>
      <c r="AG24" s="94"/>
      <c r="AH24" s="94"/>
      <c r="AI24" s="95"/>
      <c r="AJ24" s="93">
        <v>7</v>
      </c>
      <c r="AK24" s="94"/>
      <c r="AL24" s="94"/>
      <c r="AM24" s="94"/>
      <c r="AN24" s="95"/>
      <c r="AO24" s="93">
        <v>7</v>
      </c>
      <c r="AP24" s="94"/>
      <c r="AQ24" s="94"/>
      <c r="AR24" s="94"/>
      <c r="AS24" s="95"/>
      <c r="AT24" s="93">
        <v>5</v>
      </c>
      <c r="AU24" s="94"/>
      <c r="AV24" s="94"/>
      <c r="AW24" s="94"/>
      <c r="AX24" s="96"/>
    </row>
    <row r="25" spans="1:50" ht="22.5" customHeight="1" x14ac:dyDescent="0.15">
      <c r="A25" s="669"/>
      <c r="B25" s="670"/>
      <c r="C25" s="670"/>
      <c r="D25" s="670"/>
      <c r="E25" s="670"/>
      <c r="F25" s="671"/>
      <c r="G25" s="324"/>
      <c r="H25" s="325"/>
      <c r="I25" s="325"/>
      <c r="J25" s="325"/>
      <c r="K25" s="325"/>
      <c r="L25" s="325"/>
      <c r="M25" s="325"/>
      <c r="N25" s="325"/>
      <c r="O25" s="326"/>
      <c r="P25" s="200"/>
      <c r="Q25" s="200"/>
      <c r="R25" s="200"/>
      <c r="S25" s="200"/>
      <c r="T25" s="200"/>
      <c r="U25" s="200"/>
      <c r="V25" s="200"/>
      <c r="W25" s="200"/>
      <c r="X25" s="201"/>
      <c r="Y25" s="120" t="s">
        <v>15</v>
      </c>
      <c r="Z25" s="121"/>
      <c r="AA25" s="173"/>
      <c r="AB25" s="681" t="s">
        <v>365</v>
      </c>
      <c r="AC25" s="268"/>
      <c r="AD25" s="268"/>
      <c r="AE25" s="93">
        <v>70</v>
      </c>
      <c r="AF25" s="94"/>
      <c r="AG25" s="94"/>
      <c r="AH25" s="94"/>
      <c r="AI25" s="95"/>
      <c r="AJ25" s="93">
        <v>64</v>
      </c>
      <c r="AK25" s="94"/>
      <c r="AL25" s="94"/>
      <c r="AM25" s="94"/>
      <c r="AN25" s="95"/>
      <c r="AO25" s="93" t="s">
        <v>465</v>
      </c>
      <c r="AP25" s="94"/>
      <c r="AQ25" s="94"/>
      <c r="AR25" s="94"/>
      <c r="AS25" s="95"/>
      <c r="AT25" s="272"/>
      <c r="AU25" s="273"/>
      <c r="AV25" s="273"/>
      <c r="AW25" s="273"/>
      <c r="AX25" s="274"/>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5"/>
      <c r="Z26" s="86"/>
      <c r="AA26" s="87"/>
      <c r="AB26" s="269" t="s">
        <v>12</v>
      </c>
      <c r="AC26" s="270"/>
      <c r="AD26" s="271"/>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t="s">
        <v>488</v>
      </c>
      <c r="AV27" s="110"/>
      <c r="AW27" s="108" t="s">
        <v>362</v>
      </c>
      <c r="AX27" s="109"/>
    </row>
    <row r="28" spans="1:50" ht="22.5" customHeight="1" x14ac:dyDescent="0.15">
      <c r="A28" s="221"/>
      <c r="B28" s="219"/>
      <c r="C28" s="219"/>
      <c r="D28" s="219"/>
      <c r="E28" s="219"/>
      <c r="F28" s="220"/>
      <c r="G28" s="323" t="s">
        <v>652</v>
      </c>
      <c r="H28" s="290"/>
      <c r="I28" s="290"/>
      <c r="J28" s="290"/>
      <c r="K28" s="290"/>
      <c r="L28" s="290"/>
      <c r="M28" s="290"/>
      <c r="N28" s="290"/>
      <c r="O28" s="291"/>
      <c r="P28" s="197" t="s">
        <v>503</v>
      </c>
      <c r="Q28" s="198"/>
      <c r="R28" s="198"/>
      <c r="S28" s="198"/>
      <c r="T28" s="198"/>
      <c r="U28" s="198"/>
      <c r="V28" s="198"/>
      <c r="W28" s="198"/>
      <c r="X28" s="199"/>
      <c r="Y28" s="295" t="s">
        <v>14</v>
      </c>
      <c r="Z28" s="296"/>
      <c r="AA28" s="297"/>
      <c r="AB28" s="327" t="s">
        <v>16</v>
      </c>
      <c r="AC28" s="298"/>
      <c r="AD28" s="298"/>
      <c r="AE28" s="93" t="s">
        <v>465</v>
      </c>
      <c r="AF28" s="94"/>
      <c r="AG28" s="94"/>
      <c r="AH28" s="94"/>
      <c r="AI28" s="95"/>
      <c r="AJ28" s="93" t="s">
        <v>465</v>
      </c>
      <c r="AK28" s="94"/>
      <c r="AL28" s="94"/>
      <c r="AM28" s="94"/>
      <c r="AN28" s="95"/>
      <c r="AO28" s="93" t="s">
        <v>466</v>
      </c>
      <c r="AP28" s="94"/>
      <c r="AQ28" s="94"/>
      <c r="AR28" s="94"/>
      <c r="AS28" s="95"/>
      <c r="AT28" s="231"/>
      <c r="AU28" s="231"/>
      <c r="AV28" s="231"/>
      <c r="AW28" s="231"/>
      <c r="AX28" s="232"/>
    </row>
    <row r="29" spans="1:50" ht="22.5" customHeight="1" x14ac:dyDescent="0.15">
      <c r="A29" s="222"/>
      <c r="B29" s="223"/>
      <c r="C29" s="223"/>
      <c r="D29" s="223"/>
      <c r="E29" s="223"/>
      <c r="F29" s="224"/>
      <c r="G29" s="292"/>
      <c r="H29" s="293"/>
      <c r="I29" s="293"/>
      <c r="J29" s="293"/>
      <c r="K29" s="293"/>
      <c r="L29" s="293"/>
      <c r="M29" s="293"/>
      <c r="N29" s="293"/>
      <c r="O29" s="294"/>
      <c r="P29" s="279"/>
      <c r="Q29" s="279"/>
      <c r="R29" s="279"/>
      <c r="S29" s="279"/>
      <c r="T29" s="279"/>
      <c r="U29" s="279"/>
      <c r="V29" s="279"/>
      <c r="W29" s="279"/>
      <c r="X29" s="280"/>
      <c r="Y29" s="177" t="s">
        <v>65</v>
      </c>
      <c r="Z29" s="121"/>
      <c r="AA29" s="173"/>
      <c r="AB29" s="328" t="s">
        <v>16</v>
      </c>
      <c r="AC29" s="288"/>
      <c r="AD29" s="288"/>
      <c r="AE29" s="93" t="s">
        <v>465</v>
      </c>
      <c r="AF29" s="94"/>
      <c r="AG29" s="94"/>
      <c r="AH29" s="94"/>
      <c r="AI29" s="95"/>
      <c r="AJ29" s="93" t="s">
        <v>466</v>
      </c>
      <c r="AK29" s="94"/>
      <c r="AL29" s="94"/>
      <c r="AM29" s="94"/>
      <c r="AN29" s="95"/>
      <c r="AO29" s="93" t="s">
        <v>466</v>
      </c>
      <c r="AP29" s="94"/>
      <c r="AQ29" s="94"/>
      <c r="AR29" s="94"/>
      <c r="AS29" s="95"/>
      <c r="AT29" s="93">
        <v>40</v>
      </c>
      <c r="AU29" s="94"/>
      <c r="AV29" s="94"/>
      <c r="AW29" s="94"/>
      <c r="AX29" s="96"/>
    </row>
    <row r="30" spans="1:50" ht="22.5" customHeight="1" x14ac:dyDescent="0.15">
      <c r="A30" s="669"/>
      <c r="B30" s="670"/>
      <c r="C30" s="670"/>
      <c r="D30" s="670"/>
      <c r="E30" s="670"/>
      <c r="F30" s="671"/>
      <c r="G30" s="324"/>
      <c r="H30" s="325"/>
      <c r="I30" s="325"/>
      <c r="J30" s="325"/>
      <c r="K30" s="325"/>
      <c r="L30" s="325"/>
      <c r="M30" s="325"/>
      <c r="N30" s="325"/>
      <c r="O30" s="326"/>
      <c r="P30" s="200"/>
      <c r="Q30" s="200"/>
      <c r="R30" s="200"/>
      <c r="S30" s="200"/>
      <c r="T30" s="200"/>
      <c r="U30" s="200"/>
      <c r="V30" s="200"/>
      <c r="W30" s="200"/>
      <c r="X30" s="201"/>
      <c r="Y30" s="120" t="s">
        <v>15</v>
      </c>
      <c r="Z30" s="121"/>
      <c r="AA30" s="173"/>
      <c r="AB30" s="268" t="s">
        <v>16</v>
      </c>
      <c r="AC30" s="268"/>
      <c r="AD30" s="268"/>
      <c r="AE30" s="93" t="s">
        <v>487</v>
      </c>
      <c r="AF30" s="94"/>
      <c r="AG30" s="94"/>
      <c r="AH30" s="94"/>
      <c r="AI30" s="95"/>
      <c r="AJ30" s="93" t="s">
        <v>489</v>
      </c>
      <c r="AK30" s="94"/>
      <c r="AL30" s="94"/>
      <c r="AM30" s="94"/>
      <c r="AN30" s="95"/>
      <c r="AO30" s="93" t="s">
        <v>489</v>
      </c>
      <c r="AP30" s="94"/>
      <c r="AQ30" s="94"/>
      <c r="AR30" s="94"/>
      <c r="AS30" s="95"/>
      <c r="AT30" s="272"/>
      <c r="AU30" s="273"/>
      <c r="AV30" s="273"/>
      <c r="AW30" s="273"/>
      <c r="AX30" s="274"/>
    </row>
    <row r="31" spans="1:50" ht="18.75"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5"/>
      <c r="Z31" s="86"/>
      <c r="AA31" s="87"/>
      <c r="AB31" s="269" t="s">
        <v>12</v>
      </c>
      <c r="AC31" s="270"/>
      <c r="AD31" s="271"/>
      <c r="AE31" s="284" t="s">
        <v>69</v>
      </c>
      <c r="AF31" s="285"/>
      <c r="AG31" s="285"/>
      <c r="AH31" s="285"/>
      <c r="AI31" s="286"/>
      <c r="AJ31" s="284" t="s">
        <v>70</v>
      </c>
      <c r="AK31" s="285"/>
      <c r="AL31" s="285"/>
      <c r="AM31" s="285"/>
      <c r="AN31" s="286"/>
      <c r="AO31" s="284" t="s">
        <v>71</v>
      </c>
      <c r="AP31" s="285"/>
      <c r="AQ31" s="285"/>
      <c r="AR31" s="285"/>
      <c r="AS31" s="286"/>
      <c r="AT31" s="275" t="s">
        <v>303</v>
      </c>
      <c r="AU31" s="276"/>
      <c r="AV31" s="276"/>
      <c r="AW31" s="276"/>
      <c r="AX31" s="277"/>
    </row>
    <row r="32" spans="1:50" ht="18.75"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t="s">
        <v>465</v>
      </c>
      <c r="AV32" s="110"/>
      <c r="AW32" s="108" t="s">
        <v>362</v>
      </c>
      <c r="AX32" s="109"/>
    </row>
    <row r="33" spans="1:50" ht="22.5" customHeight="1" x14ac:dyDescent="0.15">
      <c r="A33" s="221"/>
      <c r="B33" s="219"/>
      <c r="C33" s="219"/>
      <c r="D33" s="219"/>
      <c r="E33" s="219"/>
      <c r="F33" s="220"/>
      <c r="G33" s="323" t="s">
        <v>653</v>
      </c>
      <c r="H33" s="290"/>
      <c r="I33" s="290"/>
      <c r="J33" s="290"/>
      <c r="K33" s="290"/>
      <c r="L33" s="290"/>
      <c r="M33" s="290"/>
      <c r="N33" s="290"/>
      <c r="O33" s="291"/>
      <c r="P33" s="197" t="s">
        <v>654</v>
      </c>
      <c r="Q33" s="198"/>
      <c r="R33" s="198"/>
      <c r="S33" s="198"/>
      <c r="T33" s="198"/>
      <c r="U33" s="198"/>
      <c r="V33" s="198"/>
      <c r="W33" s="198"/>
      <c r="X33" s="199"/>
      <c r="Y33" s="295" t="s">
        <v>14</v>
      </c>
      <c r="Z33" s="296"/>
      <c r="AA33" s="297"/>
      <c r="AB33" s="327" t="s">
        <v>16</v>
      </c>
      <c r="AC33" s="298"/>
      <c r="AD33" s="298"/>
      <c r="AE33" s="93"/>
      <c r="AF33" s="94"/>
      <c r="AG33" s="94"/>
      <c r="AH33" s="94"/>
      <c r="AI33" s="95"/>
      <c r="AJ33" s="93"/>
      <c r="AK33" s="94"/>
      <c r="AL33" s="94"/>
      <c r="AM33" s="94"/>
      <c r="AN33" s="95"/>
      <c r="AO33" s="93">
        <v>30.7</v>
      </c>
      <c r="AP33" s="94"/>
      <c r="AQ33" s="94"/>
      <c r="AR33" s="94"/>
      <c r="AS33" s="95"/>
      <c r="AT33" s="231"/>
      <c r="AU33" s="231"/>
      <c r="AV33" s="231"/>
      <c r="AW33" s="231"/>
      <c r="AX33" s="232"/>
    </row>
    <row r="34" spans="1:50" ht="22.5" customHeight="1" x14ac:dyDescent="0.15">
      <c r="A34" s="222"/>
      <c r="B34" s="223"/>
      <c r="C34" s="223"/>
      <c r="D34" s="223"/>
      <c r="E34" s="223"/>
      <c r="F34" s="224"/>
      <c r="G34" s="292"/>
      <c r="H34" s="293"/>
      <c r="I34" s="293"/>
      <c r="J34" s="293"/>
      <c r="K34" s="293"/>
      <c r="L34" s="293"/>
      <c r="M34" s="293"/>
      <c r="N34" s="293"/>
      <c r="O34" s="294"/>
      <c r="P34" s="279"/>
      <c r="Q34" s="279"/>
      <c r="R34" s="279"/>
      <c r="S34" s="279"/>
      <c r="T34" s="279"/>
      <c r="U34" s="279"/>
      <c r="V34" s="279"/>
      <c r="W34" s="279"/>
      <c r="X34" s="280"/>
      <c r="Y34" s="177" t="s">
        <v>65</v>
      </c>
      <c r="Z34" s="121"/>
      <c r="AA34" s="173"/>
      <c r="AB34" s="328" t="s">
        <v>504</v>
      </c>
      <c r="AC34" s="288"/>
      <c r="AD34" s="288"/>
      <c r="AE34" s="93">
        <v>35</v>
      </c>
      <c r="AF34" s="94"/>
      <c r="AG34" s="94"/>
      <c r="AH34" s="94"/>
      <c r="AI34" s="95"/>
      <c r="AJ34" s="93">
        <v>35</v>
      </c>
      <c r="AK34" s="94"/>
      <c r="AL34" s="94"/>
      <c r="AM34" s="94"/>
      <c r="AN34" s="95"/>
      <c r="AO34" s="93">
        <v>35</v>
      </c>
      <c r="AP34" s="94"/>
      <c r="AQ34" s="94"/>
      <c r="AR34" s="94"/>
      <c r="AS34" s="95"/>
      <c r="AT34" s="93">
        <v>35</v>
      </c>
      <c r="AU34" s="94"/>
      <c r="AV34" s="94"/>
      <c r="AW34" s="94"/>
      <c r="AX34" s="96"/>
    </row>
    <row r="35" spans="1:50" ht="22.5" customHeight="1" x14ac:dyDescent="0.15">
      <c r="A35" s="669"/>
      <c r="B35" s="670"/>
      <c r="C35" s="670"/>
      <c r="D35" s="670"/>
      <c r="E35" s="670"/>
      <c r="F35" s="671"/>
      <c r="G35" s="324"/>
      <c r="H35" s="325"/>
      <c r="I35" s="325"/>
      <c r="J35" s="325"/>
      <c r="K35" s="325"/>
      <c r="L35" s="325"/>
      <c r="M35" s="325"/>
      <c r="N35" s="325"/>
      <c r="O35" s="326"/>
      <c r="P35" s="200"/>
      <c r="Q35" s="200"/>
      <c r="R35" s="200"/>
      <c r="S35" s="200"/>
      <c r="T35" s="200"/>
      <c r="U35" s="200"/>
      <c r="V35" s="200"/>
      <c r="W35" s="200"/>
      <c r="X35" s="201"/>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5"/>
      <c r="Z36" s="86"/>
      <c r="AA36" s="87"/>
      <c r="AB36" s="269" t="s">
        <v>12</v>
      </c>
      <c r="AC36" s="270"/>
      <c r="AD36" s="271"/>
      <c r="AE36" s="284" t="s">
        <v>69</v>
      </c>
      <c r="AF36" s="285"/>
      <c r="AG36" s="285"/>
      <c r="AH36" s="285"/>
      <c r="AI36" s="286"/>
      <c r="AJ36" s="284" t="s">
        <v>70</v>
      </c>
      <c r="AK36" s="285"/>
      <c r="AL36" s="285"/>
      <c r="AM36" s="285"/>
      <c r="AN36" s="286"/>
      <c r="AO36" s="284" t="s">
        <v>71</v>
      </c>
      <c r="AP36" s="285"/>
      <c r="AQ36" s="285"/>
      <c r="AR36" s="285"/>
      <c r="AS36" s="286"/>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t="s">
        <v>531</v>
      </c>
      <c r="AV37" s="110"/>
      <c r="AW37" s="108" t="s">
        <v>362</v>
      </c>
      <c r="AX37" s="109"/>
    </row>
    <row r="38" spans="1:50" ht="22.5" hidden="1" customHeight="1" x14ac:dyDescent="0.15">
      <c r="A38" s="221"/>
      <c r="B38" s="219"/>
      <c r="C38" s="219"/>
      <c r="D38" s="219"/>
      <c r="E38" s="219"/>
      <c r="F38" s="220"/>
      <c r="G38" s="323"/>
      <c r="H38" s="290"/>
      <c r="I38" s="290"/>
      <c r="J38" s="290"/>
      <c r="K38" s="290"/>
      <c r="L38" s="290"/>
      <c r="M38" s="290"/>
      <c r="N38" s="290"/>
      <c r="O38" s="291"/>
      <c r="P38" s="197"/>
      <c r="Q38" s="198"/>
      <c r="R38" s="198"/>
      <c r="S38" s="198"/>
      <c r="T38" s="198"/>
      <c r="U38" s="198"/>
      <c r="V38" s="198"/>
      <c r="W38" s="198"/>
      <c r="X38" s="199"/>
      <c r="Y38" s="295" t="s">
        <v>14</v>
      </c>
      <c r="Z38" s="296"/>
      <c r="AA38" s="297"/>
      <c r="AB38" s="298"/>
      <c r="AC38" s="298"/>
      <c r="AD38" s="298"/>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2"/>
      <c r="H39" s="293"/>
      <c r="I39" s="293"/>
      <c r="J39" s="293"/>
      <c r="K39" s="293"/>
      <c r="L39" s="293"/>
      <c r="M39" s="293"/>
      <c r="N39" s="293"/>
      <c r="O39" s="294"/>
      <c r="P39" s="279"/>
      <c r="Q39" s="279"/>
      <c r="R39" s="279"/>
      <c r="S39" s="279"/>
      <c r="T39" s="279"/>
      <c r="U39" s="279"/>
      <c r="V39" s="279"/>
      <c r="W39" s="279"/>
      <c r="X39" s="280"/>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4"/>
      <c r="H40" s="325"/>
      <c r="I40" s="325"/>
      <c r="J40" s="325"/>
      <c r="K40" s="325"/>
      <c r="L40" s="325"/>
      <c r="M40" s="325"/>
      <c r="N40" s="325"/>
      <c r="O40" s="326"/>
      <c r="P40" s="200"/>
      <c r="Q40" s="200"/>
      <c r="R40" s="200"/>
      <c r="S40" s="200"/>
      <c r="T40" s="200"/>
      <c r="U40" s="200"/>
      <c r="V40" s="200"/>
      <c r="W40" s="200"/>
      <c r="X40" s="201"/>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5"/>
      <c r="Z41" s="86"/>
      <c r="AA41" s="87"/>
      <c r="AB41" s="269" t="s">
        <v>12</v>
      </c>
      <c r="AC41" s="270"/>
      <c r="AD41" s="271"/>
      <c r="AE41" s="284" t="s">
        <v>69</v>
      </c>
      <c r="AF41" s="285"/>
      <c r="AG41" s="285"/>
      <c r="AH41" s="285"/>
      <c r="AI41" s="286"/>
      <c r="AJ41" s="284" t="s">
        <v>70</v>
      </c>
      <c r="AK41" s="285"/>
      <c r="AL41" s="285"/>
      <c r="AM41" s="285"/>
      <c r="AN41" s="286"/>
      <c r="AO41" s="284" t="s">
        <v>71</v>
      </c>
      <c r="AP41" s="285"/>
      <c r="AQ41" s="285"/>
      <c r="AR41" s="285"/>
      <c r="AS41" s="286"/>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362</v>
      </c>
      <c r="AX42" s="109"/>
    </row>
    <row r="43" spans="1:50" ht="22.5" hidden="1" customHeight="1" x14ac:dyDescent="0.15">
      <c r="A43" s="221"/>
      <c r="B43" s="219"/>
      <c r="C43" s="219"/>
      <c r="D43" s="219"/>
      <c r="E43" s="219"/>
      <c r="F43" s="220"/>
      <c r="G43" s="289"/>
      <c r="H43" s="290"/>
      <c r="I43" s="290"/>
      <c r="J43" s="290"/>
      <c r="K43" s="290"/>
      <c r="L43" s="290"/>
      <c r="M43" s="290"/>
      <c r="N43" s="290"/>
      <c r="O43" s="291"/>
      <c r="P43" s="198"/>
      <c r="Q43" s="198"/>
      <c r="R43" s="198"/>
      <c r="S43" s="198"/>
      <c r="T43" s="198"/>
      <c r="U43" s="198"/>
      <c r="V43" s="198"/>
      <c r="W43" s="198"/>
      <c r="X43" s="199"/>
      <c r="Y43" s="295" t="s">
        <v>14</v>
      </c>
      <c r="Z43" s="296"/>
      <c r="AA43" s="297"/>
      <c r="AB43" s="298"/>
      <c r="AC43" s="298"/>
      <c r="AD43" s="298"/>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2"/>
      <c r="H44" s="293"/>
      <c r="I44" s="293"/>
      <c r="J44" s="293"/>
      <c r="K44" s="293"/>
      <c r="L44" s="293"/>
      <c r="M44" s="293"/>
      <c r="N44" s="293"/>
      <c r="O44" s="294"/>
      <c r="P44" s="279"/>
      <c r="Q44" s="279"/>
      <c r="R44" s="279"/>
      <c r="S44" s="279"/>
      <c r="T44" s="279"/>
      <c r="U44" s="279"/>
      <c r="V44" s="279"/>
      <c r="W44" s="279"/>
      <c r="X44" s="280"/>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2"/>
      <c r="H45" s="293"/>
      <c r="I45" s="293"/>
      <c r="J45" s="293"/>
      <c r="K45" s="293"/>
      <c r="L45" s="293"/>
      <c r="M45" s="293"/>
      <c r="N45" s="293"/>
      <c r="O45" s="294"/>
      <c r="P45" s="279"/>
      <c r="Q45" s="279"/>
      <c r="R45" s="279"/>
      <c r="S45" s="279"/>
      <c r="T45" s="279"/>
      <c r="U45" s="279"/>
      <c r="V45" s="279"/>
      <c r="W45" s="279"/>
      <c r="X45" s="280"/>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39" t="s">
        <v>320</v>
      </c>
      <c r="B47" s="684" t="s">
        <v>317</v>
      </c>
      <c r="C47" s="241"/>
      <c r="D47" s="241"/>
      <c r="E47" s="241"/>
      <c r="F47" s="242"/>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customHeight="1" x14ac:dyDescent="0.15">
      <c r="A48" s="239"/>
      <c r="B48" s="684"/>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9"/>
      <c r="B49" s="684"/>
      <c r="C49" s="241"/>
      <c r="D49" s="241"/>
      <c r="E49" s="241"/>
      <c r="F49" s="242"/>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customHeight="1" x14ac:dyDescent="0.15">
      <c r="A50" s="239"/>
      <c r="B50" s="684"/>
      <c r="C50" s="241"/>
      <c r="D50" s="241"/>
      <c r="E50" s="241"/>
      <c r="F50" s="242"/>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customHeight="1" x14ac:dyDescent="0.15">
      <c r="A51" s="239"/>
      <c r="B51" s="685"/>
      <c r="C51" s="243"/>
      <c r="D51" s="243"/>
      <c r="E51" s="243"/>
      <c r="F51" s="244"/>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362</v>
      </c>
      <c r="AX53" s="109"/>
    </row>
    <row r="54" spans="1:50" ht="22.5" customHeight="1" x14ac:dyDescent="0.15">
      <c r="A54" s="239"/>
      <c r="B54" s="241"/>
      <c r="C54" s="241"/>
      <c r="D54" s="241"/>
      <c r="E54" s="241"/>
      <c r="F54" s="242"/>
      <c r="G54" s="216" t="s">
        <v>505</v>
      </c>
      <c r="H54" s="198"/>
      <c r="I54" s="198"/>
      <c r="J54" s="198"/>
      <c r="K54" s="198"/>
      <c r="L54" s="198"/>
      <c r="M54" s="198"/>
      <c r="N54" s="198"/>
      <c r="O54" s="199"/>
      <c r="P54" s="197"/>
      <c r="Q54" s="259"/>
      <c r="R54" s="259"/>
      <c r="S54" s="259"/>
      <c r="T54" s="259"/>
      <c r="U54" s="259"/>
      <c r="V54" s="259"/>
      <c r="W54" s="259"/>
      <c r="X54" s="260"/>
      <c r="Y54" s="265" t="s">
        <v>86</v>
      </c>
      <c r="Z54" s="266"/>
      <c r="AA54" s="267"/>
      <c r="AB54" s="371"/>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customHeight="1" x14ac:dyDescent="0.15">
      <c r="A55" s="239"/>
      <c r="B55" s="241"/>
      <c r="C55" s="241"/>
      <c r="D55" s="241"/>
      <c r="E55" s="241"/>
      <c r="F55" s="242"/>
      <c r="G55" s="278"/>
      <c r="H55" s="279"/>
      <c r="I55" s="279"/>
      <c r="J55" s="279"/>
      <c r="K55" s="279"/>
      <c r="L55" s="279"/>
      <c r="M55" s="279"/>
      <c r="N55" s="279"/>
      <c r="O55" s="280"/>
      <c r="P55" s="261"/>
      <c r="Q55" s="261"/>
      <c r="R55" s="261"/>
      <c r="S55" s="261"/>
      <c r="T55" s="261"/>
      <c r="U55" s="261"/>
      <c r="V55" s="261"/>
      <c r="W55" s="261"/>
      <c r="X55" s="262"/>
      <c r="Y55" s="233" t="s">
        <v>65</v>
      </c>
      <c r="Z55" s="234"/>
      <c r="AA55" s="235"/>
      <c r="AB55" s="658"/>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customHeight="1" x14ac:dyDescent="0.15">
      <c r="A56" s="239"/>
      <c r="B56" s="243"/>
      <c r="C56" s="243"/>
      <c r="D56" s="243"/>
      <c r="E56" s="243"/>
      <c r="F56" s="244"/>
      <c r="G56" s="217"/>
      <c r="H56" s="200"/>
      <c r="I56" s="200"/>
      <c r="J56" s="200"/>
      <c r="K56" s="200"/>
      <c r="L56" s="200"/>
      <c r="M56" s="200"/>
      <c r="N56" s="200"/>
      <c r="O56" s="201"/>
      <c r="P56" s="263"/>
      <c r="Q56" s="263"/>
      <c r="R56" s="263"/>
      <c r="S56" s="263"/>
      <c r="T56" s="263"/>
      <c r="U56" s="263"/>
      <c r="V56" s="263"/>
      <c r="W56" s="263"/>
      <c r="X56" s="264"/>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2"/>
      <c r="AU56" s="273"/>
      <c r="AV56" s="273"/>
      <c r="AW56" s="273"/>
      <c r="AX56" s="274"/>
    </row>
    <row r="57" spans="1:50" ht="18.75"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362</v>
      </c>
      <c r="AX58" s="109"/>
    </row>
    <row r="59" spans="1:50" ht="22.5" customHeight="1" x14ac:dyDescent="0.15">
      <c r="A59" s="239"/>
      <c r="B59" s="241"/>
      <c r="C59" s="241"/>
      <c r="D59" s="241"/>
      <c r="E59" s="241"/>
      <c r="F59" s="242"/>
      <c r="G59" s="216"/>
      <c r="H59" s="198"/>
      <c r="I59" s="198"/>
      <c r="J59" s="198"/>
      <c r="K59" s="198"/>
      <c r="L59" s="198"/>
      <c r="M59" s="198"/>
      <c r="N59" s="198"/>
      <c r="O59" s="199"/>
      <c r="P59" s="197"/>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customHeight="1" x14ac:dyDescent="0.15">
      <c r="A60" s="239"/>
      <c r="B60" s="241"/>
      <c r="C60" s="241"/>
      <c r="D60" s="241"/>
      <c r="E60" s="241"/>
      <c r="F60" s="242"/>
      <c r="G60" s="278"/>
      <c r="H60" s="279"/>
      <c r="I60" s="279"/>
      <c r="J60" s="279"/>
      <c r="K60" s="279"/>
      <c r="L60" s="279"/>
      <c r="M60" s="279"/>
      <c r="N60" s="279"/>
      <c r="O60" s="280"/>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customHeight="1" x14ac:dyDescent="0.15">
      <c r="A61" s="239"/>
      <c r="B61" s="243"/>
      <c r="C61" s="243"/>
      <c r="D61" s="243"/>
      <c r="E61" s="243"/>
      <c r="F61" s="244"/>
      <c r="G61" s="217"/>
      <c r="H61" s="200"/>
      <c r="I61" s="200"/>
      <c r="J61" s="200"/>
      <c r="K61" s="200"/>
      <c r="L61" s="200"/>
      <c r="M61" s="200"/>
      <c r="N61" s="200"/>
      <c r="O61" s="201"/>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362</v>
      </c>
      <c r="AX63" s="109"/>
    </row>
    <row r="64" spans="1:50" ht="22.5" customHeight="1" x14ac:dyDescent="0.15">
      <c r="A64" s="239"/>
      <c r="B64" s="241"/>
      <c r="C64" s="241"/>
      <c r="D64" s="241"/>
      <c r="E64" s="241"/>
      <c r="F64" s="242"/>
      <c r="G64" s="216"/>
      <c r="H64" s="198"/>
      <c r="I64" s="198"/>
      <c r="J64" s="198"/>
      <c r="K64" s="198"/>
      <c r="L64" s="198"/>
      <c r="M64" s="198"/>
      <c r="N64" s="198"/>
      <c r="O64" s="199"/>
      <c r="P64" s="197"/>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customHeight="1" x14ac:dyDescent="0.15">
      <c r="A65" s="239"/>
      <c r="B65" s="241"/>
      <c r="C65" s="241"/>
      <c r="D65" s="241"/>
      <c r="E65" s="241"/>
      <c r="F65" s="242"/>
      <c r="G65" s="278"/>
      <c r="H65" s="279"/>
      <c r="I65" s="279"/>
      <c r="J65" s="279"/>
      <c r="K65" s="279"/>
      <c r="L65" s="279"/>
      <c r="M65" s="279"/>
      <c r="N65" s="279"/>
      <c r="O65" s="280"/>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customHeight="1" x14ac:dyDescent="0.15">
      <c r="A66" s="240"/>
      <c r="B66" s="243"/>
      <c r="C66" s="243"/>
      <c r="D66" s="243"/>
      <c r="E66" s="243"/>
      <c r="F66" s="244"/>
      <c r="G66" s="217"/>
      <c r="H66" s="200"/>
      <c r="I66" s="200"/>
      <c r="J66" s="200"/>
      <c r="K66" s="200"/>
      <c r="L66" s="200"/>
      <c r="M66" s="200"/>
      <c r="N66" s="200"/>
      <c r="O66" s="201"/>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x14ac:dyDescent="0.15">
      <c r="A68" s="187"/>
      <c r="B68" s="188"/>
      <c r="C68" s="188"/>
      <c r="D68" s="188"/>
      <c r="E68" s="188"/>
      <c r="F68" s="189"/>
      <c r="G68" s="197" t="s">
        <v>467</v>
      </c>
      <c r="H68" s="198"/>
      <c r="I68" s="198"/>
      <c r="J68" s="198"/>
      <c r="K68" s="198"/>
      <c r="L68" s="198"/>
      <c r="M68" s="198"/>
      <c r="N68" s="198"/>
      <c r="O68" s="198"/>
      <c r="P68" s="198"/>
      <c r="Q68" s="198"/>
      <c r="R68" s="198"/>
      <c r="S68" s="198"/>
      <c r="T68" s="198"/>
      <c r="U68" s="198"/>
      <c r="V68" s="198"/>
      <c r="W68" s="198"/>
      <c r="X68" s="199"/>
      <c r="Y68" s="336" t="s">
        <v>66</v>
      </c>
      <c r="Z68" s="337"/>
      <c r="AA68" s="338"/>
      <c r="AB68" s="205"/>
      <c r="AC68" s="206"/>
      <c r="AD68" s="207"/>
      <c r="AE68" s="93">
        <v>51</v>
      </c>
      <c r="AF68" s="94"/>
      <c r="AG68" s="94"/>
      <c r="AH68" s="94"/>
      <c r="AI68" s="95"/>
      <c r="AJ68" s="93">
        <v>52</v>
      </c>
      <c r="AK68" s="94"/>
      <c r="AL68" s="94"/>
      <c r="AM68" s="94"/>
      <c r="AN68" s="95"/>
      <c r="AO68" s="93">
        <v>3</v>
      </c>
      <c r="AP68" s="94"/>
      <c r="AQ68" s="94"/>
      <c r="AR68" s="94"/>
      <c r="AS68" s="95"/>
      <c r="AT68" s="208"/>
      <c r="AU68" s="208"/>
      <c r="AV68" s="208"/>
      <c r="AW68" s="208"/>
      <c r="AX68" s="209"/>
      <c r="AY68" s="10"/>
      <c r="AZ68" s="10"/>
      <c r="BA68" s="10"/>
      <c r="BB68" s="10"/>
      <c r="BC68" s="10"/>
    </row>
    <row r="69" spans="1:60" ht="22.5" customHeight="1" x14ac:dyDescent="0.15">
      <c r="A69" s="190"/>
      <c r="B69" s="191"/>
      <c r="C69" s="191"/>
      <c r="D69" s="191"/>
      <c r="E69" s="191"/>
      <c r="F69" s="192"/>
      <c r="G69" s="200"/>
      <c r="H69" s="200"/>
      <c r="I69" s="200"/>
      <c r="J69" s="200"/>
      <c r="K69" s="200"/>
      <c r="L69" s="200"/>
      <c r="M69" s="200"/>
      <c r="N69" s="200"/>
      <c r="O69" s="200"/>
      <c r="P69" s="200"/>
      <c r="Q69" s="200"/>
      <c r="R69" s="200"/>
      <c r="S69" s="200"/>
      <c r="T69" s="200"/>
      <c r="U69" s="200"/>
      <c r="V69" s="200"/>
      <c r="W69" s="200"/>
      <c r="X69" s="201"/>
      <c r="Y69" s="210" t="s">
        <v>67</v>
      </c>
      <c r="Z69" s="157"/>
      <c r="AA69" s="158"/>
      <c r="AB69" s="213"/>
      <c r="AC69" s="214"/>
      <c r="AD69" s="215"/>
      <c r="AE69" s="93">
        <v>51</v>
      </c>
      <c r="AF69" s="94"/>
      <c r="AG69" s="94"/>
      <c r="AH69" s="94"/>
      <c r="AI69" s="95"/>
      <c r="AJ69" s="93">
        <v>51</v>
      </c>
      <c r="AK69" s="94"/>
      <c r="AL69" s="94"/>
      <c r="AM69" s="94"/>
      <c r="AN69" s="95"/>
      <c r="AO69" s="93" t="s">
        <v>465</v>
      </c>
      <c r="AP69" s="94"/>
      <c r="AQ69" s="94"/>
      <c r="AR69" s="94"/>
      <c r="AS69" s="95"/>
      <c r="AT69" s="93">
        <v>3</v>
      </c>
      <c r="AU69" s="94"/>
      <c r="AV69" s="94"/>
      <c r="AW69" s="94"/>
      <c r="AX69" s="96"/>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customHeight="1" x14ac:dyDescent="0.15">
      <c r="A71" s="187"/>
      <c r="B71" s="188"/>
      <c r="C71" s="188"/>
      <c r="D71" s="188"/>
      <c r="E71" s="188"/>
      <c r="F71" s="189"/>
      <c r="G71" s="197" t="s">
        <v>482</v>
      </c>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v>40</v>
      </c>
      <c r="AF71" s="94"/>
      <c r="AG71" s="94"/>
      <c r="AH71" s="94"/>
      <c r="AI71" s="95"/>
      <c r="AJ71" s="93">
        <v>32</v>
      </c>
      <c r="AK71" s="94"/>
      <c r="AL71" s="94"/>
      <c r="AM71" s="94"/>
      <c r="AN71" s="95"/>
      <c r="AO71" s="93">
        <v>54</v>
      </c>
      <c r="AP71" s="94"/>
      <c r="AQ71" s="94"/>
      <c r="AR71" s="94"/>
      <c r="AS71" s="95"/>
      <c r="AT71" s="208"/>
      <c r="AU71" s="208"/>
      <c r="AV71" s="208"/>
      <c r="AW71" s="208"/>
      <c r="AX71" s="209"/>
      <c r="AY71" s="10"/>
      <c r="AZ71" s="10"/>
      <c r="BA71" s="10"/>
      <c r="BB71" s="10"/>
      <c r="BC71" s="10"/>
    </row>
    <row r="72" spans="1:60" ht="22.5" customHeight="1" x14ac:dyDescent="0.15">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v>45</v>
      </c>
      <c r="AF72" s="94"/>
      <c r="AG72" s="94"/>
      <c r="AH72" s="94"/>
      <c r="AI72" s="95"/>
      <c r="AJ72" s="93">
        <v>45</v>
      </c>
      <c r="AK72" s="94"/>
      <c r="AL72" s="94"/>
      <c r="AM72" s="94"/>
      <c r="AN72" s="95"/>
      <c r="AO72" s="93">
        <v>45</v>
      </c>
      <c r="AP72" s="94"/>
      <c r="AQ72" s="94"/>
      <c r="AR72" s="94"/>
      <c r="AS72" s="95"/>
      <c r="AT72" s="93">
        <v>45</v>
      </c>
      <c r="AU72" s="94"/>
      <c r="AV72" s="94"/>
      <c r="AW72" s="94"/>
      <c r="AX72" s="96"/>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customHeight="1" x14ac:dyDescent="0.15">
      <c r="A74" s="187"/>
      <c r="B74" s="188"/>
      <c r="C74" s="188"/>
      <c r="D74" s="188"/>
      <c r="E74" s="188"/>
      <c r="F74" s="189"/>
      <c r="G74" s="216" t="s">
        <v>532</v>
      </c>
      <c r="H74" s="198"/>
      <c r="I74" s="198"/>
      <c r="J74" s="198"/>
      <c r="K74" s="198"/>
      <c r="L74" s="198"/>
      <c r="M74" s="198"/>
      <c r="N74" s="198"/>
      <c r="O74" s="198"/>
      <c r="P74" s="198"/>
      <c r="Q74" s="198"/>
      <c r="R74" s="198"/>
      <c r="S74" s="198"/>
      <c r="T74" s="198"/>
      <c r="U74" s="198"/>
      <c r="V74" s="198"/>
      <c r="W74" s="198"/>
      <c r="X74" s="199"/>
      <c r="Y74" s="202" t="s">
        <v>66</v>
      </c>
      <c r="Z74" s="203"/>
      <c r="AA74" s="204"/>
      <c r="AB74" s="205" t="s">
        <v>534</v>
      </c>
      <c r="AC74" s="206"/>
      <c r="AD74" s="207"/>
      <c r="AE74" s="93">
        <v>3</v>
      </c>
      <c r="AF74" s="94"/>
      <c r="AG74" s="94"/>
      <c r="AH74" s="94"/>
      <c r="AI74" s="95"/>
      <c r="AJ74" s="93">
        <v>0</v>
      </c>
      <c r="AK74" s="94"/>
      <c r="AL74" s="94"/>
      <c r="AM74" s="94"/>
      <c r="AN74" s="95"/>
      <c r="AO74" s="93">
        <v>1</v>
      </c>
      <c r="AP74" s="94"/>
      <c r="AQ74" s="94"/>
      <c r="AR74" s="94"/>
      <c r="AS74" s="95"/>
      <c r="AT74" s="208"/>
      <c r="AU74" s="208"/>
      <c r="AV74" s="208"/>
      <c r="AW74" s="208"/>
      <c r="AX74" s="209"/>
      <c r="AY74" s="10"/>
      <c r="AZ74" s="10"/>
      <c r="BA74" s="10"/>
      <c r="BB74" s="10"/>
      <c r="BC74" s="10"/>
    </row>
    <row r="75" spans="1:60" ht="22.5" customHeight="1" x14ac:dyDescent="0.15">
      <c r="A75" s="190"/>
      <c r="B75" s="191"/>
      <c r="C75" s="191"/>
      <c r="D75" s="191"/>
      <c r="E75" s="191"/>
      <c r="F75" s="192"/>
      <c r="G75" s="217"/>
      <c r="H75" s="200"/>
      <c r="I75" s="200"/>
      <c r="J75" s="200"/>
      <c r="K75" s="200"/>
      <c r="L75" s="200"/>
      <c r="M75" s="200"/>
      <c r="N75" s="200"/>
      <c r="O75" s="200"/>
      <c r="P75" s="200"/>
      <c r="Q75" s="200"/>
      <c r="R75" s="200"/>
      <c r="S75" s="200"/>
      <c r="T75" s="200"/>
      <c r="U75" s="200"/>
      <c r="V75" s="200"/>
      <c r="W75" s="200"/>
      <c r="X75" s="201"/>
      <c r="Y75" s="210" t="s">
        <v>67</v>
      </c>
      <c r="Z75" s="211"/>
      <c r="AA75" s="212"/>
      <c r="AB75" s="213" t="s">
        <v>534</v>
      </c>
      <c r="AC75" s="214"/>
      <c r="AD75" s="215"/>
      <c r="AE75" s="93">
        <v>3</v>
      </c>
      <c r="AF75" s="94"/>
      <c r="AG75" s="94"/>
      <c r="AH75" s="94"/>
      <c r="AI75" s="95"/>
      <c r="AJ75" s="93">
        <v>3</v>
      </c>
      <c r="AK75" s="94"/>
      <c r="AL75" s="94"/>
      <c r="AM75" s="94"/>
      <c r="AN75" s="95"/>
      <c r="AO75" s="93">
        <v>1</v>
      </c>
      <c r="AP75" s="94"/>
      <c r="AQ75" s="94"/>
      <c r="AR75" s="94"/>
      <c r="AS75" s="95"/>
      <c r="AT75" s="93">
        <v>3</v>
      </c>
      <c r="AU75" s="94"/>
      <c r="AV75" s="94"/>
      <c r="AW75" s="94"/>
      <c r="AX75" s="96"/>
      <c r="AY75" s="10"/>
      <c r="AZ75" s="10"/>
      <c r="BA75" s="10"/>
      <c r="BB75" s="10"/>
      <c r="BC75" s="10"/>
      <c r="BD75" s="10"/>
      <c r="BE75" s="10"/>
      <c r="BF75" s="10"/>
      <c r="BG75" s="10"/>
      <c r="BH75" s="10"/>
    </row>
    <row r="76" spans="1:60" ht="31.7"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customHeight="1" x14ac:dyDescent="0.15">
      <c r="A77" s="187"/>
      <c r="B77" s="188"/>
      <c r="C77" s="188"/>
      <c r="D77" s="188"/>
      <c r="E77" s="188"/>
      <c r="F77" s="189"/>
      <c r="G77" s="197" t="s">
        <v>533</v>
      </c>
      <c r="H77" s="198"/>
      <c r="I77" s="198"/>
      <c r="J77" s="198"/>
      <c r="K77" s="198"/>
      <c r="L77" s="198"/>
      <c r="M77" s="198"/>
      <c r="N77" s="198"/>
      <c r="O77" s="198"/>
      <c r="P77" s="198"/>
      <c r="Q77" s="198"/>
      <c r="R77" s="198"/>
      <c r="S77" s="198"/>
      <c r="T77" s="198"/>
      <c r="U77" s="198"/>
      <c r="V77" s="198"/>
      <c r="W77" s="198"/>
      <c r="X77" s="199"/>
      <c r="Y77" s="202" t="s">
        <v>66</v>
      </c>
      <c r="Z77" s="203"/>
      <c r="AA77" s="204"/>
      <c r="AB77" s="205" t="s">
        <v>534</v>
      </c>
      <c r="AC77" s="206"/>
      <c r="AD77" s="207"/>
      <c r="AE77" s="93">
        <v>1</v>
      </c>
      <c r="AF77" s="94"/>
      <c r="AG77" s="94"/>
      <c r="AH77" s="94"/>
      <c r="AI77" s="95"/>
      <c r="AJ77" s="93">
        <v>1</v>
      </c>
      <c r="AK77" s="94"/>
      <c r="AL77" s="94"/>
      <c r="AM77" s="94"/>
      <c r="AN77" s="95"/>
      <c r="AO77" s="93">
        <v>1</v>
      </c>
      <c r="AP77" s="94"/>
      <c r="AQ77" s="94"/>
      <c r="AR77" s="94"/>
      <c r="AS77" s="95"/>
      <c r="AT77" s="208"/>
      <c r="AU77" s="208"/>
      <c r="AV77" s="208"/>
      <c r="AW77" s="208"/>
      <c r="AX77" s="209"/>
      <c r="AY77" s="10"/>
      <c r="AZ77" s="10"/>
      <c r="BA77" s="10"/>
      <c r="BB77" s="10"/>
      <c r="BC77" s="10"/>
    </row>
    <row r="78" spans="1:60" ht="22.5" customHeight="1" x14ac:dyDescent="0.15">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534</v>
      </c>
      <c r="AC78" s="214"/>
      <c r="AD78" s="215"/>
      <c r="AE78" s="93">
        <v>1</v>
      </c>
      <c r="AF78" s="94"/>
      <c r="AG78" s="94"/>
      <c r="AH78" s="94"/>
      <c r="AI78" s="95"/>
      <c r="AJ78" s="93">
        <v>1</v>
      </c>
      <c r="AK78" s="94"/>
      <c r="AL78" s="94"/>
      <c r="AM78" s="94"/>
      <c r="AN78" s="95"/>
      <c r="AO78" s="93">
        <v>1</v>
      </c>
      <c r="AP78" s="94"/>
      <c r="AQ78" s="94"/>
      <c r="AR78" s="94"/>
      <c r="AS78" s="95"/>
      <c r="AT78" s="93">
        <v>1</v>
      </c>
      <c r="AU78" s="94"/>
      <c r="AV78" s="94"/>
      <c r="AW78" s="94"/>
      <c r="AX78" s="96"/>
      <c r="AY78" s="10"/>
      <c r="AZ78" s="10"/>
      <c r="BA78" s="10"/>
      <c r="BB78" s="10"/>
      <c r="BC78" s="10"/>
      <c r="BD78" s="10"/>
      <c r="BE78" s="10"/>
      <c r="BF78" s="10"/>
      <c r="BG78" s="10"/>
      <c r="BH78" s="10"/>
    </row>
    <row r="79" spans="1:60" ht="31.7"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customHeight="1" x14ac:dyDescent="0.15">
      <c r="A80" s="187"/>
      <c r="B80" s="188"/>
      <c r="C80" s="188"/>
      <c r="D80" s="188"/>
      <c r="E80" s="188"/>
      <c r="F80" s="189"/>
      <c r="G80" s="197" t="s">
        <v>648</v>
      </c>
      <c r="H80" s="198"/>
      <c r="I80" s="198"/>
      <c r="J80" s="198"/>
      <c r="K80" s="198"/>
      <c r="L80" s="198"/>
      <c r="M80" s="198"/>
      <c r="N80" s="198"/>
      <c r="O80" s="198"/>
      <c r="P80" s="198"/>
      <c r="Q80" s="198"/>
      <c r="R80" s="198"/>
      <c r="S80" s="198"/>
      <c r="T80" s="198"/>
      <c r="U80" s="198"/>
      <c r="V80" s="198"/>
      <c r="W80" s="198"/>
      <c r="X80" s="199"/>
      <c r="Y80" s="202" t="s">
        <v>66</v>
      </c>
      <c r="Z80" s="203"/>
      <c r="AA80" s="204"/>
      <c r="AB80" s="205" t="s">
        <v>649</v>
      </c>
      <c r="AC80" s="206"/>
      <c r="AD80" s="207"/>
      <c r="AE80" s="93">
        <v>80403</v>
      </c>
      <c r="AF80" s="94"/>
      <c r="AG80" s="94"/>
      <c r="AH80" s="94"/>
      <c r="AI80" s="95"/>
      <c r="AJ80" s="93">
        <v>79032</v>
      </c>
      <c r="AK80" s="94"/>
      <c r="AL80" s="94"/>
      <c r="AM80" s="94"/>
      <c r="AN80" s="95"/>
      <c r="AO80" s="93">
        <v>89215</v>
      </c>
      <c r="AP80" s="94"/>
      <c r="AQ80" s="94"/>
      <c r="AR80" s="94"/>
      <c r="AS80" s="95"/>
      <c r="AT80" s="208"/>
      <c r="AU80" s="208"/>
      <c r="AV80" s="208"/>
      <c r="AW80" s="208"/>
      <c r="AX80" s="209"/>
      <c r="AY80" s="10"/>
      <c r="AZ80" s="10"/>
      <c r="BA80" s="10"/>
      <c r="BB80" s="10"/>
      <c r="BC80" s="10"/>
    </row>
    <row r="81" spans="1:60" ht="22.5" customHeight="1" x14ac:dyDescent="0.15">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t="s">
        <v>649</v>
      </c>
      <c r="AC81" s="214"/>
      <c r="AD81" s="215"/>
      <c r="AE81" s="93">
        <v>100000</v>
      </c>
      <c r="AF81" s="94"/>
      <c r="AG81" s="94"/>
      <c r="AH81" s="94"/>
      <c r="AI81" s="95"/>
      <c r="AJ81" s="93">
        <v>100000</v>
      </c>
      <c r="AK81" s="94"/>
      <c r="AL81" s="94"/>
      <c r="AM81" s="94"/>
      <c r="AN81" s="95"/>
      <c r="AO81" s="93">
        <v>100000</v>
      </c>
      <c r="AP81" s="94"/>
      <c r="AQ81" s="94"/>
      <c r="AR81" s="94"/>
      <c r="AS81" s="95"/>
      <c r="AT81" s="93">
        <v>100000</v>
      </c>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484</v>
      </c>
      <c r="H83" s="146"/>
      <c r="I83" s="146"/>
      <c r="J83" s="146"/>
      <c r="K83" s="146"/>
      <c r="L83" s="146"/>
      <c r="M83" s="146"/>
      <c r="N83" s="146"/>
      <c r="O83" s="146"/>
      <c r="P83" s="146"/>
      <c r="Q83" s="146"/>
      <c r="R83" s="146"/>
      <c r="S83" s="146"/>
      <c r="T83" s="146"/>
      <c r="U83" s="146"/>
      <c r="V83" s="146"/>
      <c r="W83" s="146"/>
      <c r="X83" s="146"/>
      <c r="Y83" s="148" t="s">
        <v>17</v>
      </c>
      <c r="Z83" s="149"/>
      <c r="AA83" s="150"/>
      <c r="AB83" s="183" t="s">
        <v>468</v>
      </c>
      <c r="AC83" s="152"/>
      <c r="AD83" s="153"/>
      <c r="AE83" s="154">
        <v>4436740</v>
      </c>
      <c r="AF83" s="155"/>
      <c r="AG83" s="155"/>
      <c r="AH83" s="155"/>
      <c r="AI83" s="155"/>
      <c r="AJ83" s="154">
        <v>4130089</v>
      </c>
      <c r="AK83" s="155"/>
      <c r="AL83" s="155"/>
      <c r="AM83" s="155"/>
      <c r="AN83" s="155"/>
      <c r="AO83" s="154" t="s">
        <v>469</v>
      </c>
      <c r="AP83" s="155"/>
      <c r="AQ83" s="155"/>
      <c r="AR83" s="155"/>
      <c r="AS83" s="155"/>
      <c r="AT83" s="93">
        <v>41040000</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476</v>
      </c>
      <c r="AC84" s="160"/>
      <c r="AD84" s="161"/>
      <c r="AE84" s="159" t="s">
        <v>471</v>
      </c>
      <c r="AF84" s="160"/>
      <c r="AG84" s="160"/>
      <c r="AH84" s="160"/>
      <c r="AI84" s="161"/>
      <c r="AJ84" s="159" t="s">
        <v>472</v>
      </c>
      <c r="AK84" s="160"/>
      <c r="AL84" s="160"/>
      <c r="AM84" s="160"/>
      <c r="AN84" s="161"/>
      <c r="AO84" s="159" t="s">
        <v>470</v>
      </c>
      <c r="AP84" s="160"/>
      <c r="AQ84" s="160"/>
      <c r="AR84" s="160"/>
      <c r="AS84" s="161"/>
      <c r="AT84" s="159" t="s">
        <v>483</v>
      </c>
      <c r="AU84" s="160"/>
      <c r="AV84" s="160"/>
      <c r="AW84" s="160"/>
      <c r="AX84" s="162"/>
    </row>
    <row r="85" spans="1:60" ht="32.25"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customHeight="1" x14ac:dyDescent="0.15">
      <c r="A86" s="131"/>
      <c r="B86" s="129"/>
      <c r="C86" s="129"/>
      <c r="D86" s="129"/>
      <c r="E86" s="129"/>
      <c r="F86" s="130"/>
      <c r="G86" s="146" t="s">
        <v>507</v>
      </c>
      <c r="H86" s="146"/>
      <c r="I86" s="146"/>
      <c r="J86" s="146"/>
      <c r="K86" s="146"/>
      <c r="L86" s="146"/>
      <c r="M86" s="146"/>
      <c r="N86" s="146"/>
      <c r="O86" s="146"/>
      <c r="P86" s="146"/>
      <c r="Q86" s="146"/>
      <c r="R86" s="146"/>
      <c r="S86" s="146"/>
      <c r="T86" s="146"/>
      <c r="U86" s="146"/>
      <c r="V86" s="146"/>
      <c r="W86" s="146"/>
      <c r="X86" s="146"/>
      <c r="Y86" s="148" t="s">
        <v>17</v>
      </c>
      <c r="Z86" s="149"/>
      <c r="AA86" s="150"/>
      <c r="AB86" s="183" t="s">
        <v>468</v>
      </c>
      <c r="AC86" s="152"/>
      <c r="AD86" s="153"/>
      <c r="AE86" s="154" t="s">
        <v>469</v>
      </c>
      <c r="AF86" s="155"/>
      <c r="AG86" s="155"/>
      <c r="AH86" s="155"/>
      <c r="AI86" s="155"/>
      <c r="AJ86" s="154" t="s">
        <v>469</v>
      </c>
      <c r="AK86" s="155"/>
      <c r="AL86" s="155"/>
      <c r="AM86" s="155"/>
      <c r="AN86" s="155"/>
      <c r="AO86" s="154">
        <v>135</v>
      </c>
      <c r="AP86" s="155"/>
      <c r="AQ86" s="155"/>
      <c r="AR86" s="155"/>
      <c r="AS86" s="155"/>
      <c r="AT86" s="93" t="s">
        <v>486</v>
      </c>
      <c r="AU86" s="94"/>
      <c r="AV86" s="94"/>
      <c r="AW86" s="94"/>
      <c r="AX86" s="96"/>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477</v>
      </c>
      <c r="AC87" s="160"/>
      <c r="AD87" s="161"/>
      <c r="AE87" s="159" t="s">
        <v>469</v>
      </c>
      <c r="AF87" s="160"/>
      <c r="AG87" s="160"/>
      <c r="AH87" s="160"/>
      <c r="AI87" s="161"/>
      <c r="AJ87" s="159" t="s">
        <v>473</v>
      </c>
      <c r="AK87" s="160"/>
      <c r="AL87" s="160"/>
      <c r="AM87" s="160"/>
      <c r="AN87" s="161"/>
      <c r="AO87" s="159" t="s">
        <v>474</v>
      </c>
      <c r="AP87" s="160"/>
      <c r="AQ87" s="160"/>
      <c r="AR87" s="160"/>
      <c r="AS87" s="161"/>
      <c r="AT87" s="159" t="s">
        <v>465</v>
      </c>
      <c r="AU87" s="160"/>
      <c r="AV87" s="160"/>
      <c r="AW87" s="160"/>
      <c r="AX87" s="161"/>
    </row>
    <row r="88" spans="1:60" ht="32.25"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customHeight="1" x14ac:dyDescent="0.15">
      <c r="A89" s="131"/>
      <c r="B89" s="129"/>
      <c r="C89" s="129"/>
      <c r="D89" s="129"/>
      <c r="E89" s="129"/>
      <c r="F89" s="130"/>
      <c r="G89" s="146" t="s">
        <v>485</v>
      </c>
      <c r="H89" s="146"/>
      <c r="I89" s="146"/>
      <c r="J89" s="146"/>
      <c r="K89" s="146"/>
      <c r="L89" s="146"/>
      <c r="M89" s="146"/>
      <c r="N89" s="146"/>
      <c r="O89" s="146"/>
      <c r="P89" s="146"/>
      <c r="Q89" s="146"/>
      <c r="R89" s="146"/>
      <c r="S89" s="146"/>
      <c r="T89" s="146"/>
      <c r="U89" s="146"/>
      <c r="V89" s="146"/>
      <c r="W89" s="146"/>
      <c r="X89" s="146"/>
      <c r="Y89" s="148" t="s">
        <v>17</v>
      </c>
      <c r="Z89" s="149"/>
      <c r="AA89" s="150"/>
      <c r="AB89" s="183" t="s">
        <v>468</v>
      </c>
      <c r="AC89" s="152"/>
      <c r="AD89" s="153"/>
      <c r="AE89" s="154">
        <v>4407</v>
      </c>
      <c r="AF89" s="155"/>
      <c r="AG89" s="155"/>
      <c r="AH89" s="155"/>
      <c r="AI89" s="155"/>
      <c r="AJ89" s="154">
        <v>10418</v>
      </c>
      <c r="AK89" s="155"/>
      <c r="AL89" s="155"/>
      <c r="AM89" s="155"/>
      <c r="AN89" s="155"/>
      <c r="AO89" s="154">
        <v>8888</v>
      </c>
      <c r="AP89" s="155"/>
      <c r="AQ89" s="155"/>
      <c r="AR89" s="155"/>
      <c r="AS89" s="155"/>
      <c r="AT89" s="93">
        <v>14500</v>
      </c>
      <c r="AU89" s="94"/>
      <c r="AV89" s="94"/>
      <c r="AW89" s="94"/>
      <c r="AX89" s="96"/>
    </row>
    <row r="90" spans="1:60" ht="47.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475</v>
      </c>
      <c r="AC90" s="160"/>
      <c r="AD90" s="161"/>
      <c r="AE90" s="159" t="s">
        <v>478</v>
      </c>
      <c r="AF90" s="160"/>
      <c r="AG90" s="160"/>
      <c r="AH90" s="160"/>
      <c r="AI90" s="161"/>
      <c r="AJ90" s="159" t="s">
        <v>479</v>
      </c>
      <c r="AK90" s="160"/>
      <c r="AL90" s="160"/>
      <c r="AM90" s="160"/>
      <c r="AN90" s="161"/>
      <c r="AO90" s="159" t="s">
        <v>481</v>
      </c>
      <c r="AP90" s="160"/>
      <c r="AQ90" s="160"/>
      <c r="AR90" s="160"/>
      <c r="AS90" s="161"/>
      <c r="AT90" s="159" t="s">
        <v>480</v>
      </c>
      <c r="AU90" s="160"/>
      <c r="AV90" s="160"/>
      <c r="AW90" s="160"/>
      <c r="AX90" s="162"/>
    </row>
    <row r="91" spans="1:60" ht="32.25"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customHeight="1" x14ac:dyDescent="0.15">
      <c r="A92" s="131"/>
      <c r="B92" s="129"/>
      <c r="C92" s="129"/>
      <c r="D92" s="129"/>
      <c r="E92" s="129"/>
      <c r="F92" s="130"/>
      <c r="G92" s="146" t="s">
        <v>628</v>
      </c>
      <c r="H92" s="146"/>
      <c r="I92" s="146"/>
      <c r="J92" s="146"/>
      <c r="K92" s="146"/>
      <c r="L92" s="146"/>
      <c r="M92" s="146"/>
      <c r="N92" s="146"/>
      <c r="O92" s="146"/>
      <c r="P92" s="146"/>
      <c r="Q92" s="146"/>
      <c r="R92" s="146"/>
      <c r="S92" s="146"/>
      <c r="T92" s="146"/>
      <c r="U92" s="146"/>
      <c r="V92" s="146"/>
      <c r="W92" s="146"/>
      <c r="X92" s="181"/>
      <c r="Y92" s="148" t="s">
        <v>17</v>
      </c>
      <c r="Z92" s="149"/>
      <c r="AA92" s="150"/>
      <c r="AB92" s="183" t="s">
        <v>629</v>
      </c>
      <c r="AC92" s="152"/>
      <c r="AD92" s="153"/>
      <c r="AE92" s="154">
        <v>24.4</v>
      </c>
      <c r="AF92" s="155"/>
      <c r="AG92" s="155"/>
      <c r="AH92" s="155"/>
      <c r="AI92" s="155"/>
      <c r="AJ92" s="154">
        <v>32.9</v>
      </c>
      <c r="AK92" s="155"/>
      <c r="AL92" s="155"/>
      <c r="AM92" s="155"/>
      <c r="AN92" s="155"/>
      <c r="AO92" s="154">
        <v>16.84</v>
      </c>
      <c r="AP92" s="155"/>
      <c r="AQ92" s="155"/>
      <c r="AR92" s="155"/>
      <c r="AS92" s="155"/>
      <c r="AT92" s="93">
        <v>12.54</v>
      </c>
      <c r="AU92" s="94"/>
      <c r="AV92" s="94"/>
      <c r="AW92" s="94"/>
      <c r="AX92" s="96"/>
    </row>
    <row r="93" spans="1:60" ht="47.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630</v>
      </c>
      <c r="AC93" s="160"/>
      <c r="AD93" s="161"/>
      <c r="AE93" s="159" t="s">
        <v>631</v>
      </c>
      <c r="AF93" s="160"/>
      <c r="AG93" s="160"/>
      <c r="AH93" s="160"/>
      <c r="AI93" s="161"/>
      <c r="AJ93" s="159" t="s">
        <v>632</v>
      </c>
      <c r="AK93" s="160"/>
      <c r="AL93" s="160"/>
      <c r="AM93" s="160"/>
      <c r="AN93" s="161"/>
      <c r="AO93" s="159" t="s">
        <v>633</v>
      </c>
      <c r="AP93" s="160"/>
      <c r="AQ93" s="160"/>
      <c r="AR93" s="160"/>
      <c r="AS93" s="161"/>
      <c r="AT93" s="159" t="s">
        <v>634</v>
      </c>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536</v>
      </c>
      <c r="D98" s="416"/>
      <c r="E98" s="416"/>
      <c r="F98" s="416"/>
      <c r="G98" s="416"/>
      <c r="H98" s="416"/>
      <c r="I98" s="416"/>
      <c r="J98" s="416"/>
      <c r="K98" s="417"/>
      <c r="L98" s="71">
        <v>4</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80"/>
      <c r="B99" s="381"/>
      <c r="C99" s="163" t="s">
        <v>537</v>
      </c>
      <c r="D99" s="164"/>
      <c r="E99" s="164"/>
      <c r="F99" s="164"/>
      <c r="G99" s="164"/>
      <c r="H99" s="164"/>
      <c r="I99" s="164"/>
      <c r="J99" s="164"/>
      <c r="K99" s="165"/>
      <c r="L99" s="71">
        <v>11</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80"/>
      <c r="B100" s="381"/>
      <c r="C100" s="163" t="s">
        <v>538</v>
      </c>
      <c r="D100" s="164"/>
      <c r="E100" s="164"/>
      <c r="F100" s="164"/>
      <c r="G100" s="164"/>
      <c r="H100" s="164"/>
      <c r="I100" s="164"/>
      <c r="J100" s="164"/>
      <c r="K100" s="165"/>
      <c r="L100" s="71">
        <v>0.7</v>
      </c>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80"/>
      <c r="B101" s="381"/>
      <c r="C101" s="163" t="s">
        <v>539</v>
      </c>
      <c r="D101" s="164"/>
      <c r="E101" s="164"/>
      <c r="F101" s="164"/>
      <c r="G101" s="164"/>
      <c r="H101" s="164"/>
      <c r="I101" s="164"/>
      <c r="J101" s="164"/>
      <c r="K101" s="165"/>
      <c r="L101" s="71">
        <v>0.3</v>
      </c>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80"/>
      <c r="B102" s="381"/>
      <c r="C102" s="163" t="s">
        <v>540</v>
      </c>
      <c r="D102" s="164"/>
      <c r="E102" s="164"/>
      <c r="F102" s="164"/>
      <c r="G102" s="164"/>
      <c r="H102" s="164"/>
      <c r="I102" s="164"/>
      <c r="J102" s="164"/>
      <c r="K102" s="165"/>
      <c r="L102" s="71">
        <v>2</v>
      </c>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80"/>
      <c r="B103" s="381"/>
      <c r="C103" s="384" t="s">
        <v>541</v>
      </c>
      <c r="D103" s="385"/>
      <c r="E103" s="385"/>
      <c r="F103" s="385"/>
      <c r="G103" s="385"/>
      <c r="H103" s="385"/>
      <c r="I103" s="385"/>
      <c r="J103" s="385"/>
      <c r="K103" s="386"/>
      <c r="L103" s="71">
        <v>185</v>
      </c>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2"/>
      <c r="B104" s="383"/>
      <c r="C104" s="372" t="s">
        <v>22</v>
      </c>
      <c r="D104" s="373"/>
      <c r="E104" s="373"/>
      <c r="F104" s="373"/>
      <c r="G104" s="373"/>
      <c r="H104" s="373"/>
      <c r="I104" s="373"/>
      <c r="J104" s="373"/>
      <c r="K104" s="374"/>
      <c r="L104" s="375">
        <f>SUM(L98:Q103)</f>
        <v>203</v>
      </c>
      <c r="M104" s="376"/>
      <c r="N104" s="376"/>
      <c r="O104" s="376"/>
      <c r="P104" s="376"/>
      <c r="Q104" s="377"/>
      <c r="R104" s="375">
        <f>SUM(R98:W103)</f>
        <v>0</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7.4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529</v>
      </c>
      <c r="AE108" s="606"/>
      <c r="AF108" s="606"/>
      <c r="AG108" s="602" t="s">
        <v>605</v>
      </c>
      <c r="AH108" s="603"/>
      <c r="AI108" s="603"/>
      <c r="AJ108" s="603"/>
      <c r="AK108" s="603"/>
      <c r="AL108" s="603"/>
      <c r="AM108" s="603"/>
      <c r="AN108" s="603"/>
      <c r="AO108" s="603"/>
      <c r="AP108" s="603"/>
      <c r="AQ108" s="603"/>
      <c r="AR108" s="603"/>
      <c r="AS108" s="603"/>
      <c r="AT108" s="603"/>
      <c r="AU108" s="603"/>
      <c r="AV108" s="603"/>
      <c r="AW108" s="603"/>
      <c r="AX108" s="604"/>
    </row>
    <row r="109" spans="1:50" ht="41.45"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529</v>
      </c>
      <c r="AE109" s="444"/>
      <c r="AF109" s="444"/>
      <c r="AG109" s="305" t="s">
        <v>638</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529</v>
      </c>
      <c r="AE110" s="587"/>
      <c r="AF110" s="587"/>
      <c r="AG110" s="532" t="s">
        <v>644</v>
      </c>
      <c r="AH110" s="200"/>
      <c r="AI110" s="200"/>
      <c r="AJ110" s="200"/>
      <c r="AK110" s="200"/>
      <c r="AL110" s="200"/>
      <c r="AM110" s="200"/>
      <c r="AN110" s="200"/>
      <c r="AO110" s="200"/>
      <c r="AP110" s="200"/>
      <c r="AQ110" s="200"/>
      <c r="AR110" s="200"/>
      <c r="AS110" s="200"/>
      <c r="AT110" s="200"/>
      <c r="AU110" s="200"/>
      <c r="AV110" s="200"/>
      <c r="AW110" s="200"/>
      <c r="AX110" s="533"/>
    </row>
    <row r="111" spans="1:50" ht="43.1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529</v>
      </c>
      <c r="AE111" s="440"/>
      <c r="AF111" s="440"/>
      <c r="AG111" s="302" t="s">
        <v>606</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529</v>
      </c>
      <c r="AE112" s="444"/>
      <c r="AF112" s="444"/>
      <c r="AG112" s="305" t="s">
        <v>645</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529</v>
      </c>
      <c r="AE113" s="444"/>
      <c r="AF113" s="444"/>
      <c r="AG113" s="305" t="s">
        <v>645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529</v>
      </c>
      <c r="AE114" s="444"/>
      <c r="AF114" s="444"/>
      <c r="AG114" s="305" t="s">
        <v>646</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529</v>
      </c>
      <c r="AE115" s="444"/>
      <c r="AF115" s="444"/>
      <c r="AG115" s="305" t="s">
        <v>639</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608</v>
      </c>
      <c r="AE116" s="635"/>
      <c r="AF116" s="63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529</v>
      </c>
      <c r="AE117" s="587"/>
      <c r="AF117" s="596"/>
      <c r="AG117" s="600" t="s">
        <v>647</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72.599999999999994"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529</v>
      </c>
      <c r="AE118" s="440"/>
      <c r="AF118" s="639"/>
      <c r="AG118" s="302" t="s">
        <v>607</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529</v>
      </c>
      <c r="AE119" s="608"/>
      <c r="AF119" s="608"/>
      <c r="AG119" s="305" t="s">
        <v>643</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529</v>
      </c>
      <c r="AE120" s="444"/>
      <c r="AF120" s="444"/>
      <c r="AG120" s="305" t="s">
        <v>641</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529</v>
      </c>
      <c r="AE121" s="444"/>
      <c r="AF121" s="444"/>
      <c r="AG121" s="532" t="s">
        <v>642</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608</v>
      </c>
      <c r="AE122" s="440"/>
      <c r="AF122" s="440"/>
      <c r="AG122" s="578"/>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609</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0.25" customHeight="1" thickBot="1" x14ac:dyDescent="0.2">
      <c r="A133" s="433" t="s">
        <v>358</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138.75" customHeight="1" thickBot="1" x14ac:dyDescent="0.2">
      <c r="A135" s="609" t="s">
        <v>655</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556</v>
      </c>
      <c r="H137" s="421"/>
      <c r="I137" s="421"/>
      <c r="J137" s="421"/>
      <c r="K137" s="421"/>
      <c r="L137" s="421"/>
      <c r="M137" s="421"/>
      <c r="N137" s="421"/>
      <c r="O137" s="421"/>
      <c r="P137" s="422"/>
      <c r="Q137" s="407" t="s">
        <v>225</v>
      </c>
      <c r="R137" s="407"/>
      <c r="S137" s="407"/>
      <c r="T137" s="407"/>
      <c r="U137" s="407"/>
      <c r="V137" s="407"/>
      <c r="W137" s="420">
        <v>542</v>
      </c>
      <c r="X137" s="421"/>
      <c r="Y137" s="421"/>
      <c r="Z137" s="421"/>
      <c r="AA137" s="421"/>
      <c r="AB137" s="421"/>
      <c r="AC137" s="421"/>
      <c r="AD137" s="421"/>
      <c r="AE137" s="421"/>
      <c r="AF137" s="422"/>
      <c r="AG137" s="407" t="s">
        <v>226</v>
      </c>
      <c r="AH137" s="407"/>
      <c r="AI137" s="407"/>
      <c r="AJ137" s="407"/>
      <c r="AK137" s="407"/>
      <c r="AL137" s="407"/>
      <c r="AM137" s="403">
        <v>268</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102</v>
      </c>
      <c r="H138" s="424"/>
      <c r="I138" s="424"/>
      <c r="J138" s="424"/>
      <c r="K138" s="424"/>
      <c r="L138" s="424"/>
      <c r="M138" s="424"/>
      <c r="N138" s="424"/>
      <c r="O138" s="424"/>
      <c r="P138" s="425"/>
      <c r="Q138" s="409" t="s">
        <v>228</v>
      </c>
      <c r="R138" s="409"/>
      <c r="S138" s="409"/>
      <c r="T138" s="409"/>
      <c r="U138" s="409"/>
      <c r="V138" s="409"/>
      <c r="W138" s="423">
        <v>97</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490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548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0"/>
      <c r="C180" s="540"/>
      <c r="D180" s="540"/>
      <c r="E180" s="540"/>
      <c r="F180" s="541"/>
      <c r="G180" s="97" t="s">
        <v>510</v>
      </c>
      <c r="H180" s="98"/>
      <c r="I180" s="98"/>
      <c r="J180" s="98"/>
      <c r="K180" s="99"/>
      <c r="L180" s="100" t="s">
        <v>508</v>
      </c>
      <c r="M180" s="101"/>
      <c r="N180" s="101"/>
      <c r="O180" s="101"/>
      <c r="P180" s="101"/>
      <c r="Q180" s="101"/>
      <c r="R180" s="101"/>
      <c r="S180" s="101"/>
      <c r="T180" s="101"/>
      <c r="U180" s="101"/>
      <c r="V180" s="101"/>
      <c r="W180" s="101"/>
      <c r="X180" s="102"/>
      <c r="Y180" s="103">
        <v>54</v>
      </c>
      <c r="Z180" s="104"/>
      <c r="AA180" s="104"/>
      <c r="AB180" s="105"/>
      <c r="AC180" s="97" t="s">
        <v>549</v>
      </c>
      <c r="AD180" s="98"/>
      <c r="AE180" s="98"/>
      <c r="AF180" s="98"/>
      <c r="AG180" s="99"/>
      <c r="AH180" s="100" t="s">
        <v>550</v>
      </c>
      <c r="AI180" s="101"/>
      <c r="AJ180" s="101"/>
      <c r="AK180" s="101"/>
      <c r="AL180" s="101"/>
      <c r="AM180" s="101"/>
      <c r="AN180" s="101"/>
      <c r="AO180" s="101"/>
      <c r="AP180" s="101"/>
      <c r="AQ180" s="101"/>
      <c r="AR180" s="101"/>
      <c r="AS180" s="101"/>
      <c r="AT180" s="102"/>
      <c r="AU180" s="103">
        <v>41</v>
      </c>
      <c r="AV180" s="104"/>
      <c r="AW180" s="104"/>
      <c r="AX180" s="402"/>
    </row>
    <row r="181" spans="1:50" ht="24.75" customHeight="1" x14ac:dyDescent="0.15">
      <c r="A181" s="128"/>
      <c r="B181" s="540"/>
      <c r="C181" s="540"/>
      <c r="D181" s="540"/>
      <c r="E181" s="540"/>
      <c r="F181" s="541"/>
      <c r="G181" s="74" t="s">
        <v>509</v>
      </c>
      <c r="H181" s="75"/>
      <c r="I181" s="75"/>
      <c r="J181" s="75"/>
      <c r="K181" s="76"/>
      <c r="L181" s="77" t="s">
        <v>522</v>
      </c>
      <c r="M181" s="78"/>
      <c r="N181" s="78"/>
      <c r="O181" s="78"/>
      <c r="P181" s="78"/>
      <c r="Q181" s="78"/>
      <c r="R181" s="78"/>
      <c r="S181" s="78"/>
      <c r="T181" s="78"/>
      <c r="U181" s="78"/>
      <c r="V181" s="78"/>
      <c r="W181" s="78"/>
      <c r="X181" s="79"/>
      <c r="Y181" s="80">
        <v>68</v>
      </c>
      <c r="Z181" s="81"/>
      <c r="AA181" s="81"/>
      <c r="AB181" s="92"/>
      <c r="AC181" s="74" t="s">
        <v>549</v>
      </c>
      <c r="AD181" s="75"/>
      <c r="AE181" s="75"/>
      <c r="AF181" s="75"/>
      <c r="AG181" s="76"/>
      <c r="AH181" s="77" t="s">
        <v>551</v>
      </c>
      <c r="AI181" s="78"/>
      <c r="AJ181" s="78"/>
      <c r="AK181" s="78"/>
      <c r="AL181" s="78"/>
      <c r="AM181" s="78"/>
      <c r="AN181" s="78"/>
      <c r="AO181" s="78"/>
      <c r="AP181" s="78"/>
      <c r="AQ181" s="78"/>
      <c r="AR181" s="78"/>
      <c r="AS181" s="78"/>
      <c r="AT181" s="79"/>
      <c r="AU181" s="80">
        <v>1</v>
      </c>
      <c r="AV181" s="81"/>
      <c r="AW181" s="81"/>
      <c r="AX181" s="82"/>
    </row>
    <row r="182" spans="1:50" ht="24.75" customHeight="1" x14ac:dyDescent="0.15">
      <c r="A182" s="128"/>
      <c r="B182" s="540"/>
      <c r="C182" s="540"/>
      <c r="D182" s="540"/>
      <c r="E182" s="540"/>
      <c r="F182" s="541"/>
      <c r="G182" s="74" t="s">
        <v>511</v>
      </c>
      <c r="H182" s="75"/>
      <c r="I182" s="75"/>
      <c r="J182" s="75"/>
      <c r="K182" s="76"/>
      <c r="L182" s="77" t="s">
        <v>512</v>
      </c>
      <c r="M182" s="78"/>
      <c r="N182" s="78"/>
      <c r="O182" s="78"/>
      <c r="P182" s="78"/>
      <c r="Q182" s="78"/>
      <c r="R182" s="78"/>
      <c r="S182" s="78"/>
      <c r="T182" s="78"/>
      <c r="U182" s="78"/>
      <c r="V182" s="78"/>
      <c r="W182" s="78"/>
      <c r="X182" s="79"/>
      <c r="Y182" s="80">
        <v>12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0"/>
      <c r="C183" s="540"/>
      <c r="D183" s="540"/>
      <c r="E183" s="540"/>
      <c r="F183" s="541"/>
      <c r="G183" s="74" t="s">
        <v>509</v>
      </c>
      <c r="H183" s="75"/>
      <c r="I183" s="75"/>
      <c r="J183" s="75"/>
      <c r="K183" s="76"/>
      <c r="L183" s="77" t="s">
        <v>513</v>
      </c>
      <c r="M183" s="78"/>
      <c r="N183" s="78"/>
      <c r="O183" s="78"/>
      <c r="P183" s="78"/>
      <c r="Q183" s="78"/>
      <c r="R183" s="78"/>
      <c r="S183" s="78"/>
      <c r="T183" s="78"/>
      <c r="U183" s="78"/>
      <c r="V183" s="78"/>
      <c r="W183" s="78"/>
      <c r="X183" s="79"/>
      <c r="Y183" s="80">
        <v>11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0"/>
      <c r="C184" s="540"/>
      <c r="D184" s="540"/>
      <c r="E184" s="540"/>
      <c r="F184" s="541"/>
      <c r="G184" s="74" t="s">
        <v>514</v>
      </c>
      <c r="H184" s="75"/>
      <c r="I184" s="75"/>
      <c r="J184" s="75"/>
      <c r="K184" s="76"/>
      <c r="L184" s="77" t="s">
        <v>515</v>
      </c>
      <c r="M184" s="78"/>
      <c r="N184" s="78"/>
      <c r="O184" s="78"/>
      <c r="P184" s="78"/>
      <c r="Q184" s="78"/>
      <c r="R184" s="78"/>
      <c r="S184" s="78"/>
      <c r="T184" s="78"/>
      <c r="U184" s="78"/>
      <c r="V184" s="78"/>
      <c r="W184" s="78"/>
      <c r="X184" s="79"/>
      <c r="Y184" s="80">
        <v>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0"/>
      <c r="C185" s="540"/>
      <c r="D185" s="540"/>
      <c r="E185" s="540"/>
      <c r="F185" s="541"/>
      <c r="G185" s="74" t="s">
        <v>517</v>
      </c>
      <c r="H185" s="75"/>
      <c r="I185" s="75"/>
      <c r="J185" s="75"/>
      <c r="K185" s="76"/>
      <c r="L185" s="77" t="s">
        <v>516</v>
      </c>
      <c r="M185" s="78"/>
      <c r="N185" s="78"/>
      <c r="O185" s="78"/>
      <c r="P185" s="78"/>
      <c r="Q185" s="78"/>
      <c r="R185" s="78"/>
      <c r="S185" s="78"/>
      <c r="T185" s="78"/>
      <c r="U185" s="78"/>
      <c r="V185" s="78"/>
      <c r="W185" s="78"/>
      <c r="X185" s="79"/>
      <c r="Y185" s="80">
        <v>6</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0"/>
      <c r="C186" s="540"/>
      <c r="D186" s="540"/>
      <c r="E186" s="540"/>
      <c r="F186" s="541"/>
      <c r="G186" s="74" t="s">
        <v>518</v>
      </c>
      <c r="H186" s="75"/>
      <c r="I186" s="75"/>
      <c r="J186" s="75"/>
      <c r="K186" s="76"/>
      <c r="L186" s="77" t="s">
        <v>519</v>
      </c>
      <c r="M186" s="78"/>
      <c r="N186" s="78"/>
      <c r="O186" s="78"/>
      <c r="P186" s="78"/>
      <c r="Q186" s="78"/>
      <c r="R186" s="78"/>
      <c r="S186" s="78"/>
      <c r="T186" s="78"/>
      <c r="U186" s="78"/>
      <c r="V186" s="78"/>
      <c r="W186" s="78"/>
      <c r="X186" s="79"/>
      <c r="Y186" s="80">
        <v>5</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0"/>
      <c r="C187" s="540"/>
      <c r="D187" s="540"/>
      <c r="E187" s="540"/>
      <c r="F187" s="541"/>
      <c r="G187" s="74" t="s">
        <v>223</v>
      </c>
      <c r="H187" s="75"/>
      <c r="I187" s="75"/>
      <c r="J187" s="75"/>
      <c r="K187" s="76"/>
      <c r="L187" s="77" t="s">
        <v>520</v>
      </c>
      <c r="M187" s="78"/>
      <c r="N187" s="78"/>
      <c r="O187" s="78"/>
      <c r="P187" s="78"/>
      <c r="Q187" s="78"/>
      <c r="R187" s="78"/>
      <c r="S187" s="78"/>
      <c r="T187" s="78"/>
      <c r="U187" s="78"/>
      <c r="V187" s="78"/>
      <c r="W187" s="78"/>
      <c r="X187" s="79"/>
      <c r="Y187" s="80">
        <v>16</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42</v>
      </c>
      <c r="AV190" s="89"/>
      <c r="AW190" s="89"/>
      <c r="AX190" s="91"/>
    </row>
    <row r="191" spans="1:50" ht="30" customHeight="1" x14ac:dyDescent="0.15">
      <c r="A191" s="128"/>
      <c r="B191" s="540"/>
      <c r="C191" s="540"/>
      <c r="D191" s="540"/>
      <c r="E191" s="540"/>
      <c r="F191" s="541"/>
      <c r="G191" s="390" t="s">
        <v>491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552</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0"/>
      <c r="C193" s="540"/>
      <c r="D193" s="540"/>
      <c r="E193" s="540"/>
      <c r="F193" s="541"/>
      <c r="G193" s="97" t="s">
        <v>492</v>
      </c>
      <c r="H193" s="98"/>
      <c r="I193" s="98"/>
      <c r="J193" s="98"/>
      <c r="K193" s="99"/>
      <c r="L193" s="100" t="s">
        <v>521</v>
      </c>
      <c r="M193" s="101"/>
      <c r="N193" s="101"/>
      <c r="O193" s="101"/>
      <c r="P193" s="101"/>
      <c r="Q193" s="101"/>
      <c r="R193" s="101"/>
      <c r="S193" s="101"/>
      <c r="T193" s="101"/>
      <c r="U193" s="101"/>
      <c r="V193" s="101"/>
      <c r="W193" s="101"/>
      <c r="X193" s="102"/>
      <c r="Y193" s="103">
        <v>2</v>
      </c>
      <c r="Z193" s="104"/>
      <c r="AA193" s="104"/>
      <c r="AB193" s="105"/>
      <c r="AC193" s="97" t="s">
        <v>549</v>
      </c>
      <c r="AD193" s="98"/>
      <c r="AE193" s="98"/>
      <c r="AF193" s="98"/>
      <c r="AG193" s="99"/>
      <c r="AH193" s="100" t="s">
        <v>550</v>
      </c>
      <c r="AI193" s="101"/>
      <c r="AJ193" s="101"/>
      <c r="AK193" s="101"/>
      <c r="AL193" s="101"/>
      <c r="AM193" s="101"/>
      <c r="AN193" s="101"/>
      <c r="AO193" s="101"/>
      <c r="AP193" s="101"/>
      <c r="AQ193" s="101"/>
      <c r="AR193" s="101"/>
      <c r="AS193" s="101"/>
      <c r="AT193" s="102"/>
      <c r="AU193" s="103">
        <v>1</v>
      </c>
      <c r="AV193" s="104"/>
      <c r="AW193" s="104"/>
      <c r="AX193" s="402"/>
    </row>
    <row r="194" spans="1:50" ht="24.75"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28"/>
      <c r="B204" s="540"/>
      <c r="C204" s="540"/>
      <c r="D204" s="540"/>
      <c r="E204" s="540"/>
      <c r="F204" s="541"/>
      <c r="G204" s="390" t="s">
        <v>544</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611</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0"/>
      <c r="C206" s="540"/>
      <c r="D206" s="540"/>
      <c r="E206" s="540"/>
      <c r="F206" s="541"/>
      <c r="G206" s="97" t="s">
        <v>546</v>
      </c>
      <c r="H206" s="98"/>
      <c r="I206" s="98"/>
      <c r="J206" s="98"/>
      <c r="K206" s="99"/>
      <c r="L206" s="100" t="s">
        <v>545</v>
      </c>
      <c r="M206" s="101"/>
      <c r="N206" s="101"/>
      <c r="O206" s="101"/>
      <c r="P206" s="101"/>
      <c r="Q206" s="101"/>
      <c r="R206" s="101"/>
      <c r="S206" s="101"/>
      <c r="T206" s="101"/>
      <c r="U206" s="101"/>
      <c r="V206" s="101"/>
      <c r="W206" s="101"/>
      <c r="X206" s="102"/>
      <c r="Y206" s="103">
        <v>0.9</v>
      </c>
      <c r="Z206" s="104"/>
      <c r="AA206" s="104"/>
      <c r="AB206" s="105"/>
      <c r="AC206" s="97" t="s">
        <v>610</v>
      </c>
      <c r="AD206" s="98"/>
      <c r="AE206" s="98"/>
      <c r="AF206" s="98"/>
      <c r="AG206" s="99"/>
      <c r="AH206" s="100" t="s">
        <v>613</v>
      </c>
      <c r="AI206" s="101"/>
      <c r="AJ206" s="101"/>
      <c r="AK206" s="101"/>
      <c r="AL206" s="101"/>
      <c r="AM206" s="101"/>
      <c r="AN206" s="101"/>
      <c r="AO206" s="101"/>
      <c r="AP206" s="101"/>
      <c r="AQ206" s="101"/>
      <c r="AR206" s="101"/>
      <c r="AS206" s="101"/>
      <c r="AT206" s="102"/>
      <c r="AU206" s="103">
        <v>1.4</v>
      </c>
      <c r="AV206" s="104"/>
      <c r="AW206" s="104"/>
      <c r="AX206" s="402"/>
    </row>
    <row r="207" spans="1:50" ht="24.75"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1.4</v>
      </c>
      <c r="AV216" s="89"/>
      <c r="AW216" s="89"/>
      <c r="AX216" s="91"/>
    </row>
    <row r="217" spans="1:50" ht="30" customHeight="1" x14ac:dyDescent="0.15">
      <c r="A217" s="128"/>
      <c r="B217" s="540"/>
      <c r="C217" s="540"/>
      <c r="D217" s="540"/>
      <c r="E217" s="540"/>
      <c r="F217" s="541"/>
      <c r="G217" s="390" t="s">
        <v>547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553</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0"/>
      <c r="C219" s="540"/>
      <c r="D219" s="540"/>
      <c r="E219" s="540"/>
      <c r="F219" s="541"/>
      <c r="G219" s="97" t="s">
        <v>543</v>
      </c>
      <c r="H219" s="98"/>
      <c r="I219" s="98"/>
      <c r="J219" s="98"/>
      <c r="K219" s="99"/>
      <c r="L219" s="100" t="s">
        <v>542</v>
      </c>
      <c r="M219" s="101"/>
      <c r="N219" s="101"/>
      <c r="O219" s="101"/>
      <c r="P219" s="101"/>
      <c r="Q219" s="101"/>
      <c r="R219" s="101"/>
      <c r="S219" s="101"/>
      <c r="T219" s="101"/>
      <c r="U219" s="101"/>
      <c r="V219" s="101"/>
      <c r="W219" s="101"/>
      <c r="X219" s="102"/>
      <c r="Y219" s="103">
        <v>0.1</v>
      </c>
      <c r="Z219" s="104"/>
      <c r="AA219" s="104"/>
      <c r="AB219" s="105"/>
      <c r="AC219" s="97" t="s">
        <v>650</v>
      </c>
      <c r="AD219" s="98"/>
      <c r="AE219" s="98"/>
      <c r="AF219" s="98"/>
      <c r="AG219" s="99"/>
      <c r="AH219" s="100" t="s">
        <v>612</v>
      </c>
      <c r="AI219" s="101"/>
      <c r="AJ219" s="101"/>
      <c r="AK219" s="101"/>
      <c r="AL219" s="101"/>
      <c r="AM219" s="101"/>
      <c r="AN219" s="101"/>
      <c r="AO219" s="101"/>
      <c r="AP219" s="101"/>
      <c r="AQ219" s="101"/>
      <c r="AR219" s="101"/>
      <c r="AS219" s="101"/>
      <c r="AT219" s="102"/>
      <c r="AU219" s="103">
        <v>3</v>
      </c>
      <c r="AV219" s="104"/>
      <c r="AW219" s="104"/>
      <c r="AX219" s="402"/>
    </row>
    <row r="220" spans="1:50" ht="24.75"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494</v>
      </c>
      <c r="D236" s="124"/>
      <c r="E236" s="124"/>
      <c r="F236" s="124"/>
      <c r="G236" s="124"/>
      <c r="H236" s="124"/>
      <c r="I236" s="124"/>
      <c r="J236" s="124"/>
      <c r="K236" s="124"/>
      <c r="L236" s="125"/>
      <c r="M236" s="117"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179</v>
      </c>
      <c r="AL236" s="115"/>
      <c r="AM236" s="115"/>
      <c r="AN236" s="115"/>
      <c r="AO236" s="115"/>
      <c r="AP236" s="116"/>
      <c r="AQ236" s="117">
        <v>5</v>
      </c>
      <c r="AR236" s="113"/>
      <c r="AS236" s="113"/>
      <c r="AT236" s="113"/>
      <c r="AU236" s="114">
        <v>99</v>
      </c>
      <c r="AV236" s="115"/>
      <c r="AW236" s="115"/>
      <c r="AX236" s="116"/>
    </row>
    <row r="237" spans="1:50" ht="24" customHeight="1" x14ac:dyDescent="0.15">
      <c r="A237" s="112">
        <v>2</v>
      </c>
      <c r="B237" s="112">
        <v>1</v>
      </c>
      <c r="C237" s="126" t="s">
        <v>557</v>
      </c>
      <c r="D237" s="124"/>
      <c r="E237" s="124"/>
      <c r="F237" s="124"/>
      <c r="G237" s="124"/>
      <c r="H237" s="124"/>
      <c r="I237" s="124"/>
      <c r="J237" s="124"/>
      <c r="K237" s="124"/>
      <c r="L237" s="125"/>
      <c r="M237" s="117" t="s">
        <v>558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14</v>
      </c>
      <c r="AL237" s="115"/>
      <c r="AM237" s="115"/>
      <c r="AN237" s="115"/>
      <c r="AO237" s="115"/>
      <c r="AP237" s="116"/>
      <c r="AQ237" s="117" t="s">
        <v>559</v>
      </c>
      <c r="AR237" s="113"/>
      <c r="AS237" s="113"/>
      <c r="AT237" s="113"/>
      <c r="AU237" s="127" t="s">
        <v>562</v>
      </c>
      <c r="AV237" s="115"/>
      <c r="AW237" s="115"/>
      <c r="AX237" s="116"/>
    </row>
    <row r="238" spans="1:50" ht="24" customHeight="1" x14ac:dyDescent="0.15">
      <c r="A238" s="112">
        <v>3</v>
      </c>
      <c r="B238" s="112">
        <v>1</v>
      </c>
      <c r="C238" s="126" t="s">
        <v>560</v>
      </c>
      <c r="D238" s="124"/>
      <c r="E238" s="124"/>
      <c r="F238" s="124"/>
      <c r="G238" s="124"/>
      <c r="H238" s="124"/>
      <c r="I238" s="124"/>
      <c r="J238" s="124"/>
      <c r="K238" s="124"/>
      <c r="L238" s="125"/>
      <c r="M238" s="117" t="s">
        <v>561</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11</v>
      </c>
      <c r="AL238" s="115"/>
      <c r="AM238" s="115"/>
      <c r="AN238" s="115"/>
      <c r="AO238" s="115"/>
      <c r="AP238" s="116"/>
      <c r="AQ238" s="117" t="s">
        <v>559</v>
      </c>
      <c r="AR238" s="113"/>
      <c r="AS238" s="113"/>
      <c r="AT238" s="113"/>
      <c r="AU238" s="127" t="s">
        <v>562</v>
      </c>
      <c r="AV238" s="115"/>
      <c r="AW238" s="115"/>
      <c r="AX238" s="116"/>
    </row>
    <row r="239" spans="1:50" ht="24" customHeight="1" x14ac:dyDescent="0.15">
      <c r="A239" s="112">
        <v>4</v>
      </c>
      <c r="B239" s="112">
        <v>1</v>
      </c>
      <c r="C239" s="126" t="s">
        <v>563</v>
      </c>
      <c r="D239" s="124"/>
      <c r="E239" s="124"/>
      <c r="F239" s="124"/>
      <c r="G239" s="124"/>
      <c r="H239" s="124"/>
      <c r="I239" s="124"/>
      <c r="J239" s="124"/>
      <c r="K239" s="124"/>
      <c r="L239" s="125"/>
      <c r="M239" s="117" t="s">
        <v>564</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v>
      </c>
      <c r="AL239" s="115"/>
      <c r="AM239" s="115"/>
      <c r="AN239" s="115"/>
      <c r="AO239" s="115"/>
      <c r="AP239" s="116"/>
      <c r="AQ239" s="117" t="s">
        <v>559</v>
      </c>
      <c r="AR239" s="113"/>
      <c r="AS239" s="113"/>
      <c r="AT239" s="113"/>
      <c r="AU239" s="127" t="s">
        <v>562</v>
      </c>
      <c r="AV239" s="115"/>
      <c r="AW239" s="115"/>
      <c r="AX239" s="116"/>
    </row>
    <row r="240" spans="1:50" ht="24" customHeight="1" x14ac:dyDescent="0.15">
      <c r="A240" s="112">
        <v>5</v>
      </c>
      <c r="B240" s="112">
        <v>1</v>
      </c>
      <c r="C240" s="126"/>
      <c r="D240" s="124"/>
      <c r="E240" s="124"/>
      <c r="F240" s="124"/>
      <c r="G240" s="124"/>
      <c r="H240" s="124"/>
      <c r="I240" s="124"/>
      <c r="J240" s="124"/>
      <c r="K240" s="124"/>
      <c r="L240" s="125"/>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23"/>
      <c r="D241" s="124"/>
      <c r="E241" s="124"/>
      <c r="F241" s="124"/>
      <c r="G241" s="124"/>
      <c r="H241" s="124"/>
      <c r="I241" s="124"/>
      <c r="J241" s="124"/>
      <c r="K241" s="124"/>
      <c r="L241" s="125"/>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23"/>
      <c r="D242" s="124"/>
      <c r="E242" s="124"/>
      <c r="F242" s="124"/>
      <c r="G242" s="124"/>
      <c r="H242" s="124"/>
      <c r="I242" s="124"/>
      <c r="J242" s="124"/>
      <c r="K242" s="124"/>
      <c r="L242" s="125"/>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23"/>
      <c r="D243" s="124"/>
      <c r="E243" s="124"/>
      <c r="F243" s="124"/>
      <c r="G243" s="124"/>
      <c r="H243" s="124"/>
      <c r="I243" s="124"/>
      <c r="J243" s="124"/>
      <c r="K243" s="124"/>
      <c r="L243" s="125"/>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23"/>
      <c r="D244" s="124"/>
      <c r="E244" s="124"/>
      <c r="F244" s="124"/>
      <c r="G244" s="124"/>
      <c r="H244" s="124"/>
      <c r="I244" s="124"/>
      <c r="J244" s="124"/>
      <c r="K244" s="124"/>
      <c r="L244" s="125"/>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23"/>
      <c r="D245" s="124"/>
      <c r="E245" s="124"/>
      <c r="F245" s="124"/>
      <c r="G245" s="124"/>
      <c r="H245" s="124"/>
      <c r="I245" s="124"/>
      <c r="J245" s="124"/>
      <c r="K245" s="124"/>
      <c r="L245" s="125"/>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496</v>
      </c>
      <c r="D269" s="113"/>
      <c r="E269" s="113"/>
      <c r="F269" s="113"/>
      <c r="G269" s="113"/>
      <c r="H269" s="113"/>
      <c r="I269" s="113"/>
      <c r="J269" s="113"/>
      <c r="K269" s="113"/>
      <c r="L269" s="113"/>
      <c r="M269" s="117" t="s">
        <v>497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t="s">
        <v>501</v>
      </c>
      <c r="AR269" s="113"/>
      <c r="AS269" s="113"/>
      <c r="AT269" s="113"/>
      <c r="AU269" s="114">
        <v>90</v>
      </c>
      <c r="AV269" s="115"/>
      <c r="AW269" s="115"/>
      <c r="AX269" s="116"/>
    </row>
    <row r="270" spans="1:50" ht="24" customHeight="1" x14ac:dyDescent="0.15">
      <c r="A270" s="112">
        <v>2</v>
      </c>
      <c r="B270" s="112">
        <v>1</v>
      </c>
      <c r="C270" s="117" t="s">
        <v>623</v>
      </c>
      <c r="D270" s="113"/>
      <c r="E270" s="113"/>
      <c r="F270" s="113"/>
      <c r="G270" s="113"/>
      <c r="H270" s="113"/>
      <c r="I270" s="113"/>
      <c r="J270" s="113"/>
      <c r="K270" s="113"/>
      <c r="L270" s="113"/>
      <c r="M270" s="117" t="s">
        <v>624</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0.7</v>
      </c>
      <c r="AL270" s="115"/>
      <c r="AM270" s="115"/>
      <c r="AN270" s="115"/>
      <c r="AO270" s="115"/>
      <c r="AP270" s="116"/>
      <c r="AQ270" s="117" t="s">
        <v>651</v>
      </c>
      <c r="AR270" s="113"/>
      <c r="AS270" s="113"/>
      <c r="AT270" s="113"/>
      <c r="AU270" s="114"/>
      <c r="AV270" s="115"/>
      <c r="AW270" s="115"/>
      <c r="AX270" s="116"/>
    </row>
    <row r="271" spans="1:50" ht="24" customHeight="1" x14ac:dyDescent="0.15">
      <c r="A271" s="112">
        <v>3</v>
      </c>
      <c r="B271" s="112">
        <v>1</v>
      </c>
      <c r="C271" s="117" t="s">
        <v>579</v>
      </c>
      <c r="D271" s="113"/>
      <c r="E271" s="113"/>
      <c r="F271" s="113"/>
      <c r="G271" s="113"/>
      <c r="H271" s="113"/>
      <c r="I271" s="113"/>
      <c r="J271" s="113"/>
      <c r="K271" s="113"/>
      <c r="L271" s="113"/>
      <c r="M271" s="117" t="s">
        <v>625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0.5</v>
      </c>
      <c r="AL271" s="115"/>
      <c r="AM271" s="115"/>
      <c r="AN271" s="115"/>
      <c r="AO271" s="115"/>
      <c r="AP271" s="116"/>
      <c r="AQ271" s="117" t="s">
        <v>576</v>
      </c>
      <c r="AR271" s="113"/>
      <c r="AS271" s="113"/>
      <c r="AT271" s="113"/>
      <c r="AU271" s="114"/>
      <c r="AV271" s="115"/>
      <c r="AW271" s="115"/>
      <c r="AX271" s="116"/>
    </row>
    <row r="272" spans="1:50" ht="24" customHeight="1" x14ac:dyDescent="0.15">
      <c r="A272" s="112">
        <v>4</v>
      </c>
      <c r="B272" s="112">
        <v>1</v>
      </c>
      <c r="C272" s="117" t="s">
        <v>619</v>
      </c>
      <c r="D272" s="113"/>
      <c r="E272" s="113"/>
      <c r="F272" s="113"/>
      <c r="G272" s="113"/>
      <c r="H272" s="113"/>
      <c r="I272" s="113"/>
      <c r="J272" s="113"/>
      <c r="K272" s="113"/>
      <c r="L272" s="113"/>
      <c r="M272" s="117" t="s">
        <v>620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0.4</v>
      </c>
      <c r="AL272" s="115"/>
      <c r="AM272" s="115"/>
      <c r="AN272" s="115"/>
      <c r="AO272" s="115"/>
      <c r="AP272" s="116"/>
      <c r="AQ272" s="117">
        <v>3</v>
      </c>
      <c r="AR272" s="113"/>
      <c r="AS272" s="113"/>
      <c r="AT272" s="113"/>
      <c r="AU272" s="114">
        <v>40</v>
      </c>
      <c r="AV272" s="115"/>
      <c r="AW272" s="115"/>
      <c r="AX272" s="116"/>
    </row>
    <row r="273" spans="1:50" ht="24" customHeight="1" x14ac:dyDescent="0.15">
      <c r="A273" s="112">
        <v>5</v>
      </c>
      <c r="B273" s="112">
        <v>1</v>
      </c>
      <c r="C273" s="117" t="s">
        <v>621</v>
      </c>
      <c r="D273" s="113"/>
      <c r="E273" s="113"/>
      <c r="F273" s="113"/>
      <c r="G273" s="113"/>
      <c r="H273" s="113"/>
      <c r="I273" s="113"/>
      <c r="J273" s="113"/>
      <c r="K273" s="113"/>
      <c r="L273" s="113"/>
      <c r="M273" s="117" t="s">
        <v>622</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0.2</v>
      </c>
      <c r="AL273" s="115"/>
      <c r="AM273" s="115"/>
      <c r="AN273" s="115"/>
      <c r="AO273" s="115"/>
      <c r="AP273" s="116"/>
      <c r="AQ273" s="117">
        <v>3</v>
      </c>
      <c r="AR273" s="113"/>
      <c r="AS273" s="113"/>
      <c r="AT273" s="113"/>
      <c r="AU273" s="114">
        <v>52</v>
      </c>
      <c r="AV273" s="115"/>
      <c r="AW273" s="115"/>
      <c r="AX273" s="116"/>
    </row>
    <row r="274" spans="1:50" ht="24" customHeight="1" x14ac:dyDescent="0.15">
      <c r="A274" s="112">
        <v>6</v>
      </c>
      <c r="B274" s="112">
        <v>1</v>
      </c>
      <c r="C274" s="117" t="s">
        <v>618</v>
      </c>
      <c r="D274" s="113"/>
      <c r="E274" s="113"/>
      <c r="F274" s="113"/>
      <c r="G274" s="113"/>
      <c r="H274" s="113"/>
      <c r="I274" s="113"/>
      <c r="J274" s="113"/>
      <c r="K274" s="113"/>
      <c r="L274" s="113"/>
      <c r="M274" s="117" t="s">
        <v>626</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0.2</v>
      </c>
      <c r="AL274" s="115"/>
      <c r="AM274" s="115"/>
      <c r="AN274" s="115"/>
      <c r="AO274" s="115"/>
      <c r="AP274" s="116"/>
      <c r="AQ274" s="117" t="s">
        <v>656</v>
      </c>
      <c r="AR274" s="113"/>
      <c r="AS274" s="113"/>
      <c r="AT274" s="113"/>
      <c r="AU274" s="114"/>
      <c r="AV274" s="115"/>
      <c r="AW274" s="115"/>
      <c r="AX274" s="116"/>
    </row>
    <row r="275" spans="1:50" ht="24" customHeight="1" x14ac:dyDescent="0.15">
      <c r="A275" s="112">
        <v>7</v>
      </c>
      <c r="B275" s="112">
        <v>1</v>
      </c>
      <c r="C275" s="117" t="s">
        <v>616</v>
      </c>
      <c r="D275" s="113"/>
      <c r="E275" s="113"/>
      <c r="F275" s="113"/>
      <c r="G275" s="113"/>
      <c r="H275" s="113"/>
      <c r="I275" s="113"/>
      <c r="J275" s="113"/>
      <c r="K275" s="113"/>
      <c r="L275" s="113"/>
      <c r="M275" s="117" t="s">
        <v>617</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0.2</v>
      </c>
      <c r="AL275" s="115"/>
      <c r="AM275" s="115"/>
      <c r="AN275" s="115"/>
      <c r="AO275" s="115"/>
      <c r="AP275" s="116"/>
      <c r="AQ275" s="117" t="s">
        <v>657</v>
      </c>
      <c r="AR275" s="113"/>
      <c r="AS275" s="113"/>
      <c r="AT275" s="113"/>
      <c r="AU275" s="114"/>
      <c r="AV275" s="115"/>
      <c r="AW275" s="115"/>
      <c r="AX275" s="116"/>
    </row>
    <row r="276" spans="1:50" ht="24" customHeight="1" x14ac:dyDescent="0.15">
      <c r="A276" s="112">
        <v>8</v>
      </c>
      <c r="B276" s="112">
        <v>1</v>
      </c>
      <c r="C276" s="117" t="s">
        <v>627</v>
      </c>
      <c r="D276" s="113"/>
      <c r="E276" s="113"/>
      <c r="F276" s="113"/>
      <c r="G276" s="113"/>
      <c r="H276" s="113"/>
      <c r="I276" s="113"/>
      <c r="J276" s="113"/>
      <c r="K276" s="113"/>
      <c r="L276" s="113"/>
      <c r="M276" s="117" t="s">
        <v>615</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0.1</v>
      </c>
      <c r="AL276" s="115"/>
      <c r="AM276" s="115"/>
      <c r="AN276" s="115"/>
      <c r="AO276" s="115"/>
      <c r="AP276" s="116"/>
      <c r="AQ276" s="117">
        <v>3</v>
      </c>
      <c r="AR276" s="113"/>
      <c r="AS276" s="113"/>
      <c r="AT276" s="113"/>
      <c r="AU276" s="114">
        <v>100</v>
      </c>
      <c r="AV276" s="115"/>
      <c r="AW276" s="115"/>
      <c r="AX276" s="116"/>
    </row>
    <row r="277" spans="1:50" ht="24" customHeight="1" x14ac:dyDescent="0.15">
      <c r="A277" s="112">
        <v>9</v>
      </c>
      <c r="B277" s="112">
        <v>1</v>
      </c>
      <c r="C277" s="117" t="s">
        <v>556</v>
      </c>
      <c r="D277" s="113"/>
      <c r="E277" s="113"/>
      <c r="F277" s="113"/>
      <c r="G277" s="113"/>
      <c r="H277" s="113"/>
      <c r="I277" s="113"/>
      <c r="J277" s="113"/>
      <c r="K277" s="113"/>
      <c r="L277" s="113"/>
      <c r="M277" s="117" t="s">
        <v>614</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v>
      </c>
      <c r="AL277" s="115"/>
      <c r="AM277" s="115"/>
      <c r="AN277" s="115"/>
      <c r="AO277" s="115"/>
      <c r="AP277" s="116"/>
      <c r="AQ277" s="117" t="s">
        <v>559</v>
      </c>
      <c r="AR277" s="113"/>
      <c r="AS277" s="113"/>
      <c r="AT277" s="113"/>
      <c r="AU277" s="114">
        <v>100</v>
      </c>
      <c r="AV277" s="115"/>
      <c r="AW277" s="115"/>
      <c r="AX277" s="116"/>
    </row>
    <row r="278" spans="1:50" ht="24" customHeight="1" x14ac:dyDescent="0.15">
      <c r="A278" s="112">
        <v>10</v>
      </c>
      <c r="B278" s="112">
        <v>1</v>
      </c>
      <c r="C278" s="117"/>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6" t="s">
        <v>575</v>
      </c>
      <c r="D302" s="124"/>
      <c r="E302" s="124"/>
      <c r="F302" s="124"/>
      <c r="G302" s="124"/>
      <c r="H302" s="124" t="s">
        <v>493</v>
      </c>
      <c r="I302" s="124"/>
      <c r="J302" s="124"/>
      <c r="K302" s="124"/>
      <c r="L302" s="125"/>
      <c r="M302" s="117" t="s">
        <v>635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0.9</v>
      </c>
      <c r="AL302" s="115"/>
      <c r="AM302" s="115"/>
      <c r="AN302" s="115"/>
      <c r="AO302" s="115"/>
      <c r="AP302" s="116"/>
      <c r="AQ302" s="117" t="s">
        <v>576</v>
      </c>
      <c r="AR302" s="113"/>
      <c r="AS302" s="113"/>
      <c r="AT302" s="113"/>
      <c r="AU302" s="114" t="s">
        <v>498</v>
      </c>
      <c r="AV302" s="115"/>
      <c r="AW302" s="115"/>
      <c r="AX302" s="116"/>
    </row>
    <row r="303" spans="1:50" ht="24" customHeight="1" x14ac:dyDescent="0.15">
      <c r="A303" s="112">
        <v>2</v>
      </c>
      <c r="B303" s="112">
        <v>1</v>
      </c>
      <c r="C303" s="126" t="s">
        <v>577</v>
      </c>
      <c r="D303" s="124"/>
      <c r="E303" s="124"/>
      <c r="F303" s="124"/>
      <c r="G303" s="124"/>
      <c r="H303" s="124"/>
      <c r="I303" s="124"/>
      <c r="J303" s="124"/>
      <c r="K303" s="124"/>
      <c r="L303" s="125"/>
      <c r="M303" s="117" t="s">
        <v>578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0.8</v>
      </c>
      <c r="AL303" s="115"/>
      <c r="AM303" s="115"/>
      <c r="AN303" s="115"/>
      <c r="AO303" s="115"/>
      <c r="AP303" s="116"/>
      <c r="AQ303" s="117" t="s">
        <v>576</v>
      </c>
      <c r="AR303" s="113"/>
      <c r="AS303" s="113"/>
      <c r="AT303" s="113"/>
      <c r="AU303" s="114" t="s">
        <v>498</v>
      </c>
      <c r="AV303" s="115"/>
      <c r="AW303" s="115"/>
      <c r="AX303" s="116"/>
    </row>
    <row r="304" spans="1:50" ht="24" customHeight="1" x14ac:dyDescent="0.15">
      <c r="A304" s="112">
        <v>3</v>
      </c>
      <c r="B304" s="112">
        <v>1</v>
      </c>
      <c r="C304" s="126" t="s">
        <v>579</v>
      </c>
      <c r="D304" s="124"/>
      <c r="E304" s="124"/>
      <c r="F304" s="124"/>
      <c r="G304" s="124"/>
      <c r="H304" s="124"/>
      <c r="I304" s="124"/>
      <c r="J304" s="124"/>
      <c r="K304" s="124"/>
      <c r="L304" s="125"/>
      <c r="M304" s="117" t="s">
        <v>580</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0.2</v>
      </c>
      <c r="AL304" s="115"/>
      <c r="AM304" s="115"/>
      <c r="AN304" s="115"/>
      <c r="AO304" s="115"/>
      <c r="AP304" s="116"/>
      <c r="AQ304" s="117" t="s">
        <v>579</v>
      </c>
      <c r="AR304" s="113"/>
      <c r="AS304" s="113"/>
      <c r="AT304" s="113"/>
      <c r="AU304" s="114" t="s">
        <v>498</v>
      </c>
      <c r="AV304" s="115"/>
      <c r="AW304" s="115"/>
      <c r="AX304" s="116"/>
    </row>
    <row r="305" spans="1:50" ht="24" customHeight="1" x14ac:dyDescent="0.15">
      <c r="A305" s="112">
        <v>4</v>
      </c>
      <c r="B305" s="112">
        <v>1</v>
      </c>
      <c r="C305" s="126" t="s">
        <v>579</v>
      </c>
      <c r="D305" s="124"/>
      <c r="E305" s="124"/>
      <c r="F305" s="124"/>
      <c r="G305" s="124"/>
      <c r="H305" s="124"/>
      <c r="I305" s="124"/>
      <c r="J305" s="124"/>
      <c r="K305" s="124"/>
      <c r="L305" s="125"/>
      <c r="M305" s="117" t="s">
        <v>581</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0.2</v>
      </c>
      <c r="AL305" s="115"/>
      <c r="AM305" s="115"/>
      <c r="AN305" s="115"/>
      <c r="AO305" s="115"/>
      <c r="AP305" s="116"/>
      <c r="AQ305" s="117" t="s">
        <v>579</v>
      </c>
      <c r="AR305" s="113"/>
      <c r="AS305" s="113"/>
      <c r="AT305" s="113"/>
      <c r="AU305" s="114" t="s">
        <v>498</v>
      </c>
      <c r="AV305" s="115"/>
      <c r="AW305" s="115"/>
      <c r="AX305" s="116"/>
    </row>
    <row r="306" spans="1:50" ht="24" customHeight="1" x14ac:dyDescent="0.15">
      <c r="A306" s="112">
        <v>5</v>
      </c>
      <c r="B306" s="112">
        <v>1</v>
      </c>
      <c r="C306" s="126" t="s">
        <v>582</v>
      </c>
      <c r="D306" s="124"/>
      <c r="E306" s="124"/>
      <c r="F306" s="124"/>
      <c r="G306" s="124"/>
      <c r="H306" s="124"/>
      <c r="I306" s="124"/>
      <c r="J306" s="124"/>
      <c r="K306" s="124"/>
      <c r="L306" s="125"/>
      <c r="M306" s="117" t="s">
        <v>583</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0.1</v>
      </c>
      <c r="AL306" s="115"/>
      <c r="AM306" s="115"/>
      <c r="AN306" s="115"/>
      <c r="AO306" s="115"/>
      <c r="AP306" s="116"/>
      <c r="AQ306" s="117" t="s">
        <v>500</v>
      </c>
      <c r="AR306" s="113"/>
      <c r="AS306" s="113"/>
      <c r="AT306" s="113"/>
      <c r="AU306" s="114" t="s">
        <v>498</v>
      </c>
      <c r="AV306" s="115"/>
      <c r="AW306" s="115"/>
      <c r="AX306" s="116"/>
    </row>
    <row r="307" spans="1:50" ht="24" customHeight="1" x14ac:dyDescent="0.15">
      <c r="A307" s="112">
        <v>6</v>
      </c>
      <c r="B307" s="112">
        <v>1</v>
      </c>
      <c r="C307" s="123"/>
      <c r="D307" s="124"/>
      <c r="E307" s="124"/>
      <c r="F307" s="124"/>
      <c r="G307" s="124"/>
      <c r="H307" s="124"/>
      <c r="I307" s="124"/>
      <c r="J307" s="124"/>
      <c r="K307" s="124"/>
      <c r="L307" s="125"/>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23"/>
      <c r="D308" s="124"/>
      <c r="E308" s="124"/>
      <c r="F308" s="124"/>
      <c r="G308" s="124"/>
      <c r="H308" s="124"/>
      <c r="I308" s="124"/>
      <c r="J308" s="124"/>
      <c r="K308" s="124"/>
      <c r="L308" s="125"/>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23"/>
      <c r="D309" s="124"/>
      <c r="E309" s="124"/>
      <c r="F309" s="124"/>
      <c r="G309" s="124"/>
      <c r="H309" s="124"/>
      <c r="I309" s="124"/>
      <c r="J309" s="124"/>
      <c r="K309" s="124"/>
      <c r="L309" s="125"/>
      <c r="M309" s="117"/>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23"/>
      <c r="D310" s="124"/>
      <c r="E310" s="124"/>
      <c r="F310" s="124"/>
      <c r="G310" s="124"/>
      <c r="H310" s="124"/>
      <c r="I310" s="124"/>
      <c r="J310" s="124"/>
      <c r="K310" s="124"/>
      <c r="L310" s="125"/>
      <c r="M310" s="117"/>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23"/>
      <c r="D311" s="124"/>
      <c r="E311" s="124"/>
      <c r="F311" s="124"/>
      <c r="G311" s="124"/>
      <c r="H311" s="124"/>
      <c r="I311" s="124"/>
      <c r="J311" s="124"/>
      <c r="K311" s="124"/>
      <c r="L311" s="125"/>
      <c r="M311" s="117"/>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565</v>
      </c>
      <c r="D335" s="113"/>
      <c r="E335" s="113"/>
      <c r="F335" s="113"/>
      <c r="G335" s="113"/>
      <c r="H335" s="113"/>
      <c r="I335" s="113"/>
      <c r="J335" s="113"/>
      <c r="K335" s="113"/>
      <c r="L335" s="113"/>
      <c r="M335" s="117" t="s">
        <v>542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0.1</v>
      </c>
      <c r="AL335" s="115"/>
      <c r="AM335" s="115"/>
      <c r="AN335" s="115"/>
      <c r="AO335" s="115"/>
      <c r="AP335" s="116"/>
      <c r="AQ335" s="117" t="s">
        <v>500</v>
      </c>
      <c r="AR335" s="113"/>
      <c r="AS335" s="113"/>
      <c r="AT335" s="113"/>
      <c r="AU335" s="114" t="s">
        <v>498</v>
      </c>
      <c r="AV335" s="115"/>
      <c r="AW335" s="115"/>
      <c r="AX335" s="116"/>
    </row>
    <row r="336" spans="1:50" ht="24" customHeight="1" x14ac:dyDescent="0.15">
      <c r="A336" s="112">
        <v>2</v>
      </c>
      <c r="B336" s="112">
        <v>1</v>
      </c>
      <c r="C336" s="117" t="s">
        <v>566</v>
      </c>
      <c r="D336" s="113"/>
      <c r="E336" s="113"/>
      <c r="F336" s="113"/>
      <c r="G336" s="113"/>
      <c r="H336" s="113"/>
      <c r="I336" s="113"/>
      <c r="J336" s="113"/>
      <c r="K336" s="113"/>
      <c r="L336" s="113"/>
      <c r="M336" s="117" t="s">
        <v>542</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0.1</v>
      </c>
      <c r="AL336" s="115"/>
      <c r="AM336" s="115"/>
      <c r="AN336" s="115"/>
      <c r="AO336" s="115"/>
      <c r="AP336" s="116"/>
      <c r="AQ336" s="117" t="s">
        <v>500</v>
      </c>
      <c r="AR336" s="113"/>
      <c r="AS336" s="113"/>
      <c r="AT336" s="113"/>
      <c r="AU336" s="114" t="s">
        <v>499</v>
      </c>
      <c r="AV336" s="115"/>
      <c r="AW336" s="115"/>
      <c r="AX336" s="116"/>
    </row>
    <row r="337" spans="1:50" ht="24" customHeight="1" x14ac:dyDescent="0.15">
      <c r="A337" s="112">
        <v>3</v>
      </c>
      <c r="B337" s="112">
        <v>1</v>
      </c>
      <c r="C337" s="117" t="s">
        <v>567</v>
      </c>
      <c r="D337" s="113"/>
      <c r="E337" s="113"/>
      <c r="F337" s="113"/>
      <c r="G337" s="113"/>
      <c r="H337" s="113"/>
      <c r="I337" s="113"/>
      <c r="J337" s="113"/>
      <c r="K337" s="113"/>
      <c r="L337" s="113"/>
      <c r="M337" s="117" t="s">
        <v>542</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0.1</v>
      </c>
      <c r="AL337" s="115"/>
      <c r="AM337" s="115"/>
      <c r="AN337" s="115"/>
      <c r="AO337" s="115"/>
      <c r="AP337" s="116"/>
      <c r="AQ337" s="117" t="s">
        <v>500</v>
      </c>
      <c r="AR337" s="113"/>
      <c r="AS337" s="113"/>
      <c r="AT337" s="113"/>
      <c r="AU337" s="114" t="s">
        <v>499</v>
      </c>
      <c r="AV337" s="115"/>
      <c r="AW337" s="115"/>
      <c r="AX337" s="116"/>
    </row>
    <row r="338" spans="1:50" ht="24" customHeight="1" x14ac:dyDescent="0.15">
      <c r="A338" s="112">
        <v>4</v>
      </c>
      <c r="B338" s="112">
        <v>1</v>
      </c>
      <c r="C338" s="117" t="s">
        <v>568</v>
      </c>
      <c r="D338" s="113"/>
      <c r="E338" s="113"/>
      <c r="F338" s="113"/>
      <c r="G338" s="113"/>
      <c r="H338" s="113"/>
      <c r="I338" s="113"/>
      <c r="J338" s="113"/>
      <c r="K338" s="113"/>
      <c r="L338" s="113"/>
      <c r="M338" s="117" t="s">
        <v>542</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v>
      </c>
      <c r="AL338" s="115"/>
      <c r="AM338" s="115"/>
      <c r="AN338" s="115"/>
      <c r="AO338" s="115"/>
      <c r="AP338" s="116"/>
      <c r="AQ338" s="117" t="s">
        <v>500</v>
      </c>
      <c r="AR338" s="113"/>
      <c r="AS338" s="113"/>
      <c r="AT338" s="113"/>
      <c r="AU338" s="114" t="s">
        <v>499</v>
      </c>
      <c r="AV338" s="115"/>
      <c r="AW338" s="115"/>
      <c r="AX338" s="116"/>
    </row>
    <row r="339" spans="1:50" ht="24" customHeight="1" x14ac:dyDescent="0.15">
      <c r="A339" s="112">
        <v>5</v>
      </c>
      <c r="B339" s="112">
        <v>1</v>
      </c>
      <c r="C339" s="117" t="s">
        <v>569</v>
      </c>
      <c r="D339" s="113"/>
      <c r="E339" s="113"/>
      <c r="F339" s="113"/>
      <c r="G339" s="113"/>
      <c r="H339" s="113"/>
      <c r="I339" s="113"/>
      <c r="J339" s="113"/>
      <c r="K339" s="113"/>
      <c r="L339" s="113"/>
      <c r="M339" s="117" t="s">
        <v>542</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v>
      </c>
      <c r="AL339" s="115"/>
      <c r="AM339" s="115"/>
      <c r="AN339" s="115"/>
      <c r="AO339" s="115"/>
      <c r="AP339" s="116"/>
      <c r="AQ339" s="117" t="s">
        <v>500</v>
      </c>
      <c r="AR339" s="113"/>
      <c r="AS339" s="113"/>
      <c r="AT339" s="113"/>
      <c r="AU339" s="114" t="s">
        <v>499</v>
      </c>
      <c r="AV339" s="115"/>
      <c r="AW339" s="115"/>
      <c r="AX339" s="116"/>
    </row>
    <row r="340" spans="1:50" ht="24" customHeight="1" x14ac:dyDescent="0.15">
      <c r="A340" s="112">
        <v>6</v>
      </c>
      <c r="B340" s="112">
        <v>1</v>
      </c>
      <c r="C340" s="117" t="s">
        <v>570</v>
      </c>
      <c r="D340" s="113"/>
      <c r="E340" s="113"/>
      <c r="F340" s="113"/>
      <c r="G340" s="113"/>
      <c r="H340" s="113"/>
      <c r="I340" s="113"/>
      <c r="J340" s="113"/>
      <c r="K340" s="113"/>
      <c r="L340" s="113"/>
      <c r="M340" s="117" t="s">
        <v>542</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v>
      </c>
      <c r="AL340" s="115"/>
      <c r="AM340" s="115"/>
      <c r="AN340" s="115"/>
      <c r="AO340" s="115"/>
      <c r="AP340" s="116"/>
      <c r="AQ340" s="117" t="s">
        <v>500</v>
      </c>
      <c r="AR340" s="113"/>
      <c r="AS340" s="113"/>
      <c r="AT340" s="113"/>
      <c r="AU340" s="114" t="s">
        <v>499</v>
      </c>
      <c r="AV340" s="115"/>
      <c r="AW340" s="115"/>
      <c r="AX340" s="116"/>
    </row>
    <row r="341" spans="1:50" ht="24" customHeight="1" x14ac:dyDescent="0.15">
      <c r="A341" s="112">
        <v>7</v>
      </c>
      <c r="B341" s="112">
        <v>1</v>
      </c>
      <c r="C341" s="117" t="s">
        <v>571</v>
      </c>
      <c r="D341" s="113"/>
      <c r="E341" s="113"/>
      <c r="F341" s="113"/>
      <c r="G341" s="113"/>
      <c r="H341" s="113"/>
      <c r="I341" s="113"/>
      <c r="J341" s="113"/>
      <c r="K341" s="113"/>
      <c r="L341" s="113"/>
      <c r="M341" s="117" t="s">
        <v>542</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v>
      </c>
      <c r="AL341" s="115"/>
      <c r="AM341" s="115"/>
      <c r="AN341" s="115"/>
      <c r="AO341" s="115"/>
      <c r="AP341" s="116"/>
      <c r="AQ341" s="117" t="s">
        <v>500</v>
      </c>
      <c r="AR341" s="113"/>
      <c r="AS341" s="113"/>
      <c r="AT341" s="113"/>
      <c r="AU341" s="114" t="s">
        <v>499</v>
      </c>
      <c r="AV341" s="115"/>
      <c r="AW341" s="115"/>
      <c r="AX341" s="116"/>
    </row>
    <row r="342" spans="1:50" ht="24" customHeight="1" x14ac:dyDescent="0.15">
      <c r="A342" s="112">
        <v>8</v>
      </c>
      <c r="B342" s="112">
        <v>1</v>
      </c>
      <c r="C342" s="117" t="s">
        <v>572</v>
      </c>
      <c r="D342" s="113"/>
      <c r="E342" s="113"/>
      <c r="F342" s="113"/>
      <c r="G342" s="113"/>
      <c r="H342" s="113"/>
      <c r="I342" s="113"/>
      <c r="J342" s="113"/>
      <c r="K342" s="113"/>
      <c r="L342" s="113"/>
      <c r="M342" s="117" t="s">
        <v>542</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v>
      </c>
      <c r="AL342" s="115"/>
      <c r="AM342" s="115"/>
      <c r="AN342" s="115"/>
      <c r="AO342" s="115"/>
      <c r="AP342" s="116"/>
      <c r="AQ342" s="117" t="s">
        <v>500</v>
      </c>
      <c r="AR342" s="113"/>
      <c r="AS342" s="113"/>
      <c r="AT342" s="113"/>
      <c r="AU342" s="114" t="s">
        <v>499</v>
      </c>
      <c r="AV342" s="115"/>
      <c r="AW342" s="115"/>
      <c r="AX342" s="116"/>
    </row>
    <row r="343" spans="1:50" ht="24" customHeight="1" x14ac:dyDescent="0.15">
      <c r="A343" s="112">
        <v>9</v>
      </c>
      <c r="B343" s="112">
        <v>1</v>
      </c>
      <c r="C343" s="117" t="s">
        <v>573</v>
      </c>
      <c r="D343" s="113"/>
      <c r="E343" s="113"/>
      <c r="F343" s="113"/>
      <c r="G343" s="113"/>
      <c r="H343" s="113"/>
      <c r="I343" s="113"/>
      <c r="J343" s="113"/>
      <c r="K343" s="113"/>
      <c r="L343" s="113"/>
      <c r="M343" s="117" t="s">
        <v>542</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v>
      </c>
      <c r="AL343" s="115"/>
      <c r="AM343" s="115"/>
      <c r="AN343" s="115"/>
      <c r="AO343" s="115"/>
      <c r="AP343" s="116"/>
      <c r="AQ343" s="117" t="s">
        <v>500</v>
      </c>
      <c r="AR343" s="113"/>
      <c r="AS343" s="113"/>
      <c r="AT343" s="113"/>
      <c r="AU343" s="114" t="s">
        <v>499</v>
      </c>
      <c r="AV343" s="115"/>
      <c r="AW343" s="115"/>
      <c r="AX343" s="116"/>
    </row>
    <row r="344" spans="1:50" ht="24" customHeight="1" x14ac:dyDescent="0.15">
      <c r="A344" s="112">
        <v>10</v>
      </c>
      <c r="B344" s="112">
        <v>1</v>
      </c>
      <c r="C344" s="117" t="s">
        <v>574</v>
      </c>
      <c r="D344" s="113"/>
      <c r="E344" s="113"/>
      <c r="F344" s="113"/>
      <c r="G344" s="113"/>
      <c r="H344" s="113"/>
      <c r="I344" s="113"/>
      <c r="J344" s="113"/>
      <c r="K344" s="113"/>
      <c r="L344" s="113"/>
      <c r="M344" s="117" t="s">
        <v>542</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0</v>
      </c>
      <c r="AL344" s="115"/>
      <c r="AM344" s="115"/>
      <c r="AN344" s="115"/>
      <c r="AO344" s="115"/>
      <c r="AP344" s="116"/>
      <c r="AQ344" s="117" t="s">
        <v>500</v>
      </c>
      <c r="AR344" s="113"/>
      <c r="AS344" s="113"/>
      <c r="AT344" s="113"/>
      <c r="AU344" s="114" t="s">
        <v>499</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584</v>
      </c>
      <c r="D368" s="113"/>
      <c r="E368" s="113"/>
      <c r="F368" s="113"/>
      <c r="G368" s="113"/>
      <c r="H368" s="113"/>
      <c r="I368" s="113"/>
      <c r="J368" s="113"/>
      <c r="K368" s="113"/>
      <c r="L368" s="113"/>
      <c r="M368" s="117" t="s">
        <v>585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41</v>
      </c>
      <c r="AL368" s="115"/>
      <c r="AM368" s="115"/>
      <c r="AN368" s="115"/>
      <c r="AO368" s="115"/>
      <c r="AP368" s="116"/>
      <c r="AQ368" s="117" t="s">
        <v>586</v>
      </c>
      <c r="AR368" s="113"/>
      <c r="AS368" s="113"/>
      <c r="AT368" s="113"/>
      <c r="AU368" s="114"/>
      <c r="AV368" s="115"/>
      <c r="AW368" s="115"/>
      <c r="AX368" s="116"/>
    </row>
    <row r="369" spans="1:50" ht="24" customHeight="1" x14ac:dyDescent="0.15">
      <c r="A369" s="112">
        <v>2</v>
      </c>
      <c r="B369" s="112">
        <v>1</v>
      </c>
      <c r="C369" s="117" t="s">
        <v>587</v>
      </c>
      <c r="D369" s="113"/>
      <c r="E369" s="113"/>
      <c r="F369" s="113"/>
      <c r="G369" s="113"/>
      <c r="H369" s="113"/>
      <c r="I369" s="113"/>
      <c r="J369" s="113"/>
      <c r="K369" s="113"/>
      <c r="L369" s="113"/>
      <c r="M369" s="117" t="s">
        <v>588</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2</v>
      </c>
      <c r="AL369" s="115"/>
      <c r="AM369" s="115"/>
      <c r="AN369" s="115"/>
      <c r="AO369" s="115"/>
      <c r="AP369" s="116"/>
      <c r="AQ369" s="117" t="s">
        <v>559</v>
      </c>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589</v>
      </c>
      <c r="D401" s="113"/>
      <c r="E401" s="113"/>
      <c r="F401" s="113"/>
      <c r="G401" s="113"/>
      <c r="H401" s="113"/>
      <c r="I401" s="113"/>
      <c r="J401" s="113"/>
      <c r="K401" s="113"/>
      <c r="L401" s="113"/>
      <c r="M401" s="117" t="s">
        <v>590</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559</v>
      </c>
      <c r="AR401" s="113"/>
      <c r="AS401" s="113"/>
      <c r="AT401" s="113"/>
      <c r="AU401" s="114"/>
      <c r="AV401" s="115"/>
      <c r="AW401" s="115"/>
      <c r="AX401" s="116"/>
    </row>
    <row r="402" spans="1:50" ht="24" customHeight="1" x14ac:dyDescent="0.15">
      <c r="A402" s="112">
        <v>2</v>
      </c>
      <c r="B402" s="112">
        <v>1</v>
      </c>
      <c r="C402" s="117" t="s">
        <v>592</v>
      </c>
      <c r="D402" s="113"/>
      <c r="E402" s="113"/>
      <c r="F402" s="113"/>
      <c r="G402" s="113"/>
      <c r="H402" s="113"/>
      <c r="I402" s="113"/>
      <c r="J402" s="113"/>
      <c r="K402" s="113"/>
      <c r="L402" s="113"/>
      <c r="M402" s="117" t="s">
        <v>591</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v>
      </c>
      <c r="AL402" s="115"/>
      <c r="AM402" s="115"/>
      <c r="AN402" s="115"/>
      <c r="AO402" s="115"/>
      <c r="AP402" s="116"/>
      <c r="AQ402" s="117" t="s">
        <v>559</v>
      </c>
      <c r="AR402" s="113"/>
      <c r="AS402" s="113"/>
      <c r="AT402" s="113"/>
      <c r="AU402" s="114"/>
      <c r="AV402" s="115"/>
      <c r="AW402" s="115"/>
      <c r="AX402" s="116"/>
    </row>
    <row r="403" spans="1:50" ht="24" customHeight="1" x14ac:dyDescent="0.15">
      <c r="A403" s="112">
        <v>3</v>
      </c>
      <c r="B403" s="112">
        <v>1</v>
      </c>
      <c r="C403" s="117" t="s">
        <v>593</v>
      </c>
      <c r="D403" s="113"/>
      <c r="E403" s="113"/>
      <c r="F403" s="113"/>
      <c r="G403" s="113"/>
      <c r="H403" s="113"/>
      <c r="I403" s="113"/>
      <c r="J403" s="113"/>
      <c r="K403" s="113"/>
      <c r="L403" s="113"/>
      <c r="M403" s="117" t="s">
        <v>591</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0</v>
      </c>
      <c r="AL403" s="115"/>
      <c r="AM403" s="115"/>
      <c r="AN403" s="115"/>
      <c r="AO403" s="115"/>
      <c r="AP403" s="116"/>
      <c r="AQ403" s="117" t="s">
        <v>559</v>
      </c>
      <c r="AR403" s="113"/>
      <c r="AS403" s="113"/>
      <c r="AT403" s="113"/>
      <c r="AU403" s="114"/>
      <c r="AV403" s="115"/>
      <c r="AW403" s="115"/>
      <c r="AX403" s="116"/>
    </row>
    <row r="404" spans="1:50" ht="24" customHeight="1" x14ac:dyDescent="0.15">
      <c r="A404" s="112">
        <v>4</v>
      </c>
      <c r="B404" s="112">
        <v>1</v>
      </c>
      <c r="C404" s="117" t="s">
        <v>594</v>
      </c>
      <c r="D404" s="113"/>
      <c r="E404" s="113"/>
      <c r="F404" s="113"/>
      <c r="G404" s="113"/>
      <c r="H404" s="113"/>
      <c r="I404" s="113"/>
      <c r="J404" s="113"/>
      <c r="K404" s="113"/>
      <c r="L404" s="113"/>
      <c r="M404" s="117" t="s">
        <v>591</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0</v>
      </c>
      <c r="AL404" s="115"/>
      <c r="AM404" s="115"/>
      <c r="AN404" s="115"/>
      <c r="AO404" s="115"/>
      <c r="AP404" s="116"/>
      <c r="AQ404" s="117" t="s">
        <v>559</v>
      </c>
      <c r="AR404" s="113"/>
      <c r="AS404" s="113"/>
      <c r="AT404" s="113"/>
      <c r="AU404" s="114"/>
      <c r="AV404" s="115"/>
      <c r="AW404" s="115"/>
      <c r="AX404" s="116"/>
    </row>
    <row r="405" spans="1:50" ht="24" customHeight="1" x14ac:dyDescent="0.15">
      <c r="A405" s="112">
        <v>5</v>
      </c>
      <c r="B405" s="112">
        <v>1</v>
      </c>
      <c r="C405" s="117" t="s">
        <v>595</v>
      </c>
      <c r="D405" s="113"/>
      <c r="E405" s="113"/>
      <c r="F405" s="113"/>
      <c r="G405" s="113"/>
      <c r="H405" s="113"/>
      <c r="I405" s="113"/>
      <c r="J405" s="113"/>
      <c r="K405" s="113"/>
      <c r="L405" s="113"/>
      <c r="M405" s="117" t="s">
        <v>591</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0</v>
      </c>
      <c r="AL405" s="115"/>
      <c r="AM405" s="115"/>
      <c r="AN405" s="115"/>
      <c r="AO405" s="115"/>
      <c r="AP405" s="116"/>
      <c r="AQ405" s="117" t="s">
        <v>559</v>
      </c>
      <c r="AR405" s="113"/>
      <c r="AS405" s="113"/>
      <c r="AT405" s="113"/>
      <c r="AU405" s="114"/>
      <c r="AV405" s="115"/>
      <c r="AW405" s="115"/>
      <c r="AX405" s="116"/>
    </row>
    <row r="406" spans="1:50" ht="24" customHeight="1" x14ac:dyDescent="0.15">
      <c r="A406" s="112">
        <v>6</v>
      </c>
      <c r="B406" s="112">
        <v>1</v>
      </c>
      <c r="C406" s="117" t="s">
        <v>596</v>
      </c>
      <c r="D406" s="113"/>
      <c r="E406" s="113"/>
      <c r="F406" s="113"/>
      <c r="G406" s="113"/>
      <c r="H406" s="113"/>
      <c r="I406" s="113"/>
      <c r="J406" s="113"/>
      <c r="K406" s="113"/>
      <c r="L406" s="113"/>
      <c r="M406" s="117" t="s">
        <v>591</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0</v>
      </c>
      <c r="AL406" s="115"/>
      <c r="AM406" s="115"/>
      <c r="AN406" s="115"/>
      <c r="AO406" s="115"/>
      <c r="AP406" s="116"/>
      <c r="AQ406" s="117" t="s">
        <v>559</v>
      </c>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597</v>
      </c>
      <c r="D434" s="113"/>
      <c r="E434" s="113"/>
      <c r="F434" s="113"/>
      <c r="G434" s="113"/>
      <c r="H434" s="113"/>
      <c r="I434" s="113"/>
      <c r="J434" s="113"/>
      <c r="K434" s="113"/>
      <c r="L434" s="113"/>
      <c r="M434" s="117" t="s">
        <v>598</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1.4</v>
      </c>
      <c r="AL434" s="115"/>
      <c r="AM434" s="115"/>
      <c r="AN434" s="115"/>
      <c r="AO434" s="115"/>
      <c r="AP434" s="116"/>
      <c r="AQ434" s="117" t="s">
        <v>559</v>
      </c>
      <c r="AR434" s="113"/>
      <c r="AS434" s="113"/>
      <c r="AT434" s="113"/>
      <c r="AU434" s="114"/>
      <c r="AV434" s="115"/>
      <c r="AW434" s="115"/>
      <c r="AX434" s="116"/>
    </row>
    <row r="435" spans="1:50" ht="24" customHeight="1" x14ac:dyDescent="0.15">
      <c r="A435" s="112">
        <v>2</v>
      </c>
      <c r="B435" s="112">
        <v>1</v>
      </c>
      <c r="C435" s="117" t="s">
        <v>597</v>
      </c>
      <c r="D435" s="113"/>
      <c r="E435" s="113"/>
      <c r="F435" s="113"/>
      <c r="G435" s="113"/>
      <c r="H435" s="113"/>
      <c r="I435" s="113"/>
      <c r="J435" s="113"/>
      <c r="K435" s="113"/>
      <c r="L435" s="113"/>
      <c r="M435" s="117" t="s">
        <v>599</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0.9</v>
      </c>
      <c r="AL435" s="115"/>
      <c r="AM435" s="115"/>
      <c r="AN435" s="115"/>
      <c r="AO435" s="115"/>
      <c r="AP435" s="116"/>
      <c r="AQ435" s="117" t="s">
        <v>559</v>
      </c>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600</v>
      </c>
      <c r="D467" s="113"/>
      <c r="E467" s="113"/>
      <c r="F467" s="113"/>
      <c r="G467" s="113"/>
      <c r="H467" s="113"/>
      <c r="I467" s="113"/>
      <c r="J467" s="113"/>
      <c r="K467" s="113"/>
      <c r="L467" s="113"/>
      <c r="M467" s="117" t="s">
        <v>636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v>
      </c>
      <c r="AL467" s="115"/>
      <c r="AM467" s="115"/>
      <c r="AN467" s="115"/>
      <c r="AO467" s="115"/>
      <c r="AP467" s="116"/>
      <c r="AQ467" s="117">
        <v>2</v>
      </c>
      <c r="AR467" s="113"/>
      <c r="AS467" s="113"/>
      <c r="AT467" s="113"/>
      <c r="AU467" s="114">
        <v>83</v>
      </c>
      <c r="AV467" s="115"/>
      <c r="AW467" s="115"/>
      <c r="AX467" s="116"/>
    </row>
    <row r="468" spans="1:50" ht="24" customHeight="1" x14ac:dyDescent="0.15">
      <c r="A468" s="112">
        <v>2</v>
      </c>
      <c r="B468" s="112">
        <v>1</v>
      </c>
      <c r="C468" s="117" t="s">
        <v>601</v>
      </c>
      <c r="D468" s="113"/>
      <c r="E468" s="113"/>
      <c r="F468" s="113"/>
      <c r="G468" s="113"/>
      <c r="H468" s="113"/>
      <c r="I468" s="113"/>
      <c r="J468" s="113"/>
      <c r="K468" s="113"/>
      <c r="L468" s="113"/>
      <c r="M468" s="117" t="s">
        <v>637</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3</v>
      </c>
      <c r="AL468" s="115"/>
      <c r="AM468" s="115"/>
      <c r="AN468" s="115"/>
      <c r="AO468" s="115"/>
      <c r="AP468" s="116"/>
      <c r="AQ468" s="117">
        <v>2</v>
      </c>
      <c r="AR468" s="113"/>
      <c r="AS468" s="113"/>
      <c r="AT468" s="113"/>
      <c r="AU468" s="114">
        <v>85</v>
      </c>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5 Y180 Y189">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11">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12:AX331">
    <cfRule type="expression" dxfId="855" priority="121">
      <formula>IF(AND(AU312&gt;=0, RIGHT(TEXT(AU312,"0.#"),1)&lt;&gt;"."),TRUE,FALSE)</formula>
    </cfRule>
    <cfRule type="expression" dxfId="854" priority="122">
      <formula>IF(AND(AU312&gt;=0, RIGHT(TEXT(AU312,"0.#"),1)="."),TRUE,FALSE)</formula>
    </cfRule>
    <cfRule type="expression" dxfId="853" priority="123">
      <formula>IF(AND(AU312&lt;0, RIGHT(TEXT(AU312,"0.#"),1)&lt;&gt;"."),TRUE,FALSE)</formula>
    </cfRule>
    <cfRule type="expression" dxfId="852" priority="124">
      <formula>IF(AND(AU312&lt;0, RIGHT(TEXT(AU312,"0.#"),1)="."),TRUE,FALSE)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Y188">
    <cfRule type="expression" dxfId="749" priority="5">
      <formula>IF(RIGHT(TEXT(Y188,"0.#"),1)=".",FALSE,TRUE)</formula>
    </cfRule>
    <cfRule type="expression" dxfId="748" priority="6">
      <formula>IF(RIGHT(TEXT(Y188,"0.#"),1)=".",TRUE,FALSE)</formula>
    </cfRule>
  </conditionalFormatting>
  <conditionalFormatting sqref="Y186">
    <cfRule type="expression" dxfId="747" priority="3">
      <formula>IF(RIGHT(TEXT(Y186,"0.#"),1)=".",FALSE,TRUE)</formula>
    </cfRule>
    <cfRule type="expression" dxfId="746" priority="4">
      <formula>IF(RIGHT(TEXT(Y186,"0.#"),1)=".",TRUE,FALSE)</formula>
    </cfRule>
  </conditionalFormatting>
  <conditionalFormatting sqref="Y187">
    <cfRule type="expression" dxfId="745" priority="1">
      <formula>IF(RIGHT(TEXT(Y187,"0.#"),1)=".",FALSE,TRUE)</formula>
    </cfRule>
    <cfRule type="expression" dxfId="744" priority="2">
      <formula>IF(RIGHT(TEXT(Y187,"0.#"),1)=".",TRUE,FALSE)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529</v>
      </c>
      <c r="H2" s="15" t="str">
        <f>IF(G2="","",F2)</f>
        <v>一般会計</v>
      </c>
      <c r="I2" s="15" t="str">
        <f>IF(H2="","",IF(I1&lt;&gt;"",CONCATENATE(I1,"、",H2),H2))</f>
        <v>一般会計</v>
      </c>
      <c r="K2" s="16" t="s">
        <v>258</v>
      </c>
      <c r="L2" s="17"/>
      <c r="M2" s="15" t="str">
        <f>IF(L2="","",K2)</f>
        <v/>
      </c>
      <c r="N2" s="15" t="str">
        <f>IF(M2="","",IF(N1&lt;&gt;"",CONCATENATE(N1,"、",M2),M2))</f>
        <v/>
      </c>
      <c r="O2" s="15"/>
      <c r="P2" s="14" t="s">
        <v>217</v>
      </c>
      <c r="Q2" s="19" t="s">
        <v>529</v>
      </c>
      <c r="R2" s="15" t="str">
        <f>IF(Q2="","",P2)</f>
        <v>直接実施</v>
      </c>
      <c r="S2" s="15" t="str">
        <f>IF(R2="","",IF(S1&lt;&gt;"",CONCATENATE(S1,"、",R2),R2))</f>
        <v>直接実施</v>
      </c>
      <c r="T2" s="15"/>
      <c r="U2" s="44" t="s">
        <v>456</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529</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529</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529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J1" sqref="J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5"/>
      <c r="Z2" s="86"/>
      <c r="AA2" s="87"/>
      <c r="AB2" s="269" t="s">
        <v>12</v>
      </c>
      <c r="AC2" s="270"/>
      <c r="AD2" s="271"/>
      <c r="AE2" s="284" t="s">
        <v>69</v>
      </c>
      <c r="AF2" s="285"/>
      <c r="AG2" s="285"/>
      <c r="AH2" s="285"/>
      <c r="AI2" s="286"/>
      <c r="AJ2" s="284" t="s">
        <v>70</v>
      </c>
      <c r="AK2" s="285"/>
      <c r="AL2" s="285"/>
      <c r="AM2" s="285"/>
      <c r="AN2" s="286"/>
      <c r="AO2" s="284" t="s">
        <v>71</v>
      </c>
      <c r="AP2" s="285"/>
      <c r="AQ2" s="285"/>
      <c r="AR2" s="285"/>
      <c r="AS2" s="286"/>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459</v>
      </c>
      <c r="AX3" s="109"/>
    </row>
    <row r="4" spans="1:50" ht="22.5" customHeight="1" x14ac:dyDescent="0.15">
      <c r="A4" s="221"/>
      <c r="B4" s="219"/>
      <c r="C4" s="219"/>
      <c r="D4" s="219"/>
      <c r="E4" s="219"/>
      <c r="F4" s="220"/>
      <c r="G4" s="323"/>
      <c r="H4" s="290"/>
      <c r="I4" s="290"/>
      <c r="J4" s="290"/>
      <c r="K4" s="290"/>
      <c r="L4" s="290"/>
      <c r="M4" s="290"/>
      <c r="N4" s="290"/>
      <c r="O4" s="291"/>
      <c r="P4" s="197"/>
      <c r="Q4" s="198"/>
      <c r="R4" s="198"/>
      <c r="S4" s="198"/>
      <c r="T4" s="198"/>
      <c r="U4" s="198"/>
      <c r="V4" s="198"/>
      <c r="W4" s="198"/>
      <c r="X4" s="199"/>
      <c r="Y4" s="295" t="s">
        <v>14</v>
      </c>
      <c r="Z4" s="296"/>
      <c r="AA4" s="297"/>
      <c r="AB4" s="327"/>
      <c r="AC4" s="298"/>
      <c r="AD4" s="298"/>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2"/>
      <c r="H5" s="293"/>
      <c r="I5" s="293"/>
      <c r="J5" s="293"/>
      <c r="K5" s="293"/>
      <c r="L5" s="293"/>
      <c r="M5" s="293"/>
      <c r="N5" s="293"/>
      <c r="O5" s="294"/>
      <c r="P5" s="279"/>
      <c r="Q5" s="279"/>
      <c r="R5" s="279"/>
      <c r="S5" s="279"/>
      <c r="T5" s="279"/>
      <c r="U5" s="279"/>
      <c r="V5" s="279"/>
      <c r="W5" s="279"/>
      <c r="X5" s="280"/>
      <c r="Y5" s="177" t="s">
        <v>65</v>
      </c>
      <c r="Z5" s="121"/>
      <c r="AA5" s="173"/>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4"/>
      <c r="H6" s="325"/>
      <c r="I6" s="325"/>
      <c r="J6" s="325"/>
      <c r="K6" s="325"/>
      <c r="L6" s="325"/>
      <c r="M6" s="325"/>
      <c r="N6" s="325"/>
      <c r="O6" s="326"/>
      <c r="P6" s="200"/>
      <c r="Q6" s="200"/>
      <c r="R6" s="200"/>
      <c r="S6" s="200"/>
      <c r="T6" s="200"/>
      <c r="U6" s="200"/>
      <c r="V6" s="200"/>
      <c r="W6" s="200"/>
      <c r="X6" s="201"/>
      <c r="Y6" s="120" t="s">
        <v>15</v>
      </c>
      <c r="Z6" s="121"/>
      <c r="AA6" s="173"/>
      <c r="AB6" s="681" t="s">
        <v>460</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5"/>
      <c r="Z7" s="86"/>
      <c r="AA7" s="87"/>
      <c r="AB7" s="269" t="s">
        <v>12</v>
      </c>
      <c r="AC7" s="270"/>
      <c r="AD7" s="271"/>
      <c r="AE7" s="284" t="s">
        <v>69</v>
      </c>
      <c r="AF7" s="285"/>
      <c r="AG7" s="285"/>
      <c r="AH7" s="285"/>
      <c r="AI7" s="286"/>
      <c r="AJ7" s="284" t="s">
        <v>70</v>
      </c>
      <c r="AK7" s="285"/>
      <c r="AL7" s="285"/>
      <c r="AM7" s="285"/>
      <c r="AN7" s="286"/>
      <c r="AO7" s="284" t="s">
        <v>71</v>
      </c>
      <c r="AP7" s="285"/>
      <c r="AQ7" s="285"/>
      <c r="AR7" s="285"/>
      <c r="AS7" s="286"/>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362</v>
      </c>
      <c r="AX8" s="109"/>
    </row>
    <row r="9" spans="1:50" ht="22.5" customHeight="1" x14ac:dyDescent="0.15">
      <c r="A9" s="221"/>
      <c r="B9" s="219"/>
      <c r="C9" s="219"/>
      <c r="D9" s="219"/>
      <c r="E9" s="219"/>
      <c r="F9" s="220"/>
      <c r="G9" s="323"/>
      <c r="H9" s="290"/>
      <c r="I9" s="290"/>
      <c r="J9" s="290"/>
      <c r="K9" s="290"/>
      <c r="L9" s="290"/>
      <c r="M9" s="290"/>
      <c r="N9" s="290"/>
      <c r="O9" s="291"/>
      <c r="P9" s="197"/>
      <c r="Q9" s="198"/>
      <c r="R9" s="198"/>
      <c r="S9" s="198"/>
      <c r="T9" s="198"/>
      <c r="U9" s="198"/>
      <c r="V9" s="198"/>
      <c r="W9" s="198"/>
      <c r="X9" s="199"/>
      <c r="Y9" s="295" t="s">
        <v>14</v>
      </c>
      <c r="Z9" s="296"/>
      <c r="AA9" s="297"/>
      <c r="AB9" s="327"/>
      <c r="AC9" s="298"/>
      <c r="AD9" s="298"/>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2"/>
      <c r="H10" s="293"/>
      <c r="I10" s="293"/>
      <c r="J10" s="293"/>
      <c r="K10" s="293"/>
      <c r="L10" s="293"/>
      <c r="M10" s="293"/>
      <c r="N10" s="293"/>
      <c r="O10" s="294"/>
      <c r="P10" s="279"/>
      <c r="Q10" s="279"/>
      <c r="R10" s="279"/>
      <c r="S10" s="279"/>
      <c r="T10" s="279"/>
      <c r="U10" s="279"/>
      <c r="V10" s="279"/>
      <c r="W10" s="279"/>
      <c r="X10" s="280"/>
      <c r="Y10" s="177" t="s">
        <v>65</v>
      </c>
      <c r="Z10" s="121"/>
      <c r="AA10" s="173"/>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4"/>
      <c r="H11" s="325"/>
      <c r="I11" s="325"/>
      <c r="J11" s="325"/>
      <c r="K11" s="325"/>
      <c r="L11" s="325"/>
      <c r="M11" s="325"/>
      <c r="N11" s="325"/>
      <c r="O11" s="326"/>
      <c r="P11" s="200"/>
      <c r="Q11" s="200"/>
      <c r="R11" s="200"/>
      <c r="S11" s="200"/>
      <c r="T11" s="200"/>
      <c r="U11" s="200"/>
      <c r="V11" s="200"/>
      <c r="W11" s="200"/>
      <c r="X11" s="201"/>
      <c r="Y11" s="120" t="s">
        <v>15</v>
      </c>
      <c r="Z11" s="121"/>
      <c r="AA11" s="173"/>
      <c r="AB11" s="681"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5"/>
      <c r="Z12" s="86"/>
      <c r="AA12" s="87"/>
      <c r="AB12" s="269" t="s">
        <v>12</v>
      </c>
      <c r="AC12" s="270"/>
      <c r="AD12" s="271"/>
      <c r="AE12" s="284" t="s">
        <v>69</v>
      </c>
      <c r="AF12" s="285"/>
      <c r="AG12" s="285"/>
      <c r="AH12" s="285"/>
      <c r="AI12" s="286"/>
      <c r="AJ12" s="284" t="s">
        <v>70</v>
      </c>
      <c r="AK12" s="285"/>
      <c r="AL12" s="285"/>
      <c r="AM12" s="285"/>
      <c r="AN12" s="286"/>
      <c r="AO12" s="284" t="s">
        <v>71</v>
      </c>
      <c r="AP12" s="285"/>
      <c r="AQ12" s="285"/>
      <c r="AR12" s="285"/>
      <c r="AS12" s="286"/>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362</v>
      </c>
      <c r="AX13" s="109"/>
    </row>
    <row r="14" spans="1:50" ht="22.5" customHeight="1" x14ac:dyDescent="0.15">
      <c r="A14" s="221"/>
      <c r="B14" s="219"/>
      <c r="C14" s="219"/>
      <c r="D14" s="219"/>
      <c r="E14" s="219"/>
      <c r="F14" s="220"/>
      <c r="G14" s="323"/>
      <c r="H14" s="290"/>
      <c r="I14" s="290"/>
      <c r="J14" s="290"/>
      <c r="K14" s="290"/>
      <c r="L14" s="290"/>
      <c r="M14" s="290"/>
      <c r="N14" s="290"/>
      <c r="O14" s="291"/>
      <c r="P14" s="197"/>
      <c r="Q14" s="198"/>
      <c r="R14" s="198"/>
      <c r="S14" s="198"/>
      <c r="T14" s="198"/>
      <c r="U14" s="198"/>
      <c r="V14" s="198"/>
      <c r="W14" s="198"/>
      <c r="X14" s="199"/>
      <c r="Y14" s="295" t="s">
        <v>14</v>
      </c>
      <c r="Z14" s="296"/>
      <c r="AA14" s="297"/>
      <c r="AB14" s="327"/>
      <c r="AC14" s="298"/>
      <c r="AD14" s="298"/>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2"/>
      <c r="H15" s="293"/>
      <c r="I15" s="293"/>
      <c r="J15" s="293"/>
      <c r="K15" s="293"/>
      <c r="L15" s="293"/>
      <c r="M15" s="293"/>
      <c r="N15" s="293"/>
      <c r="O15" s="294"/>
      <c r="P15" s="279"/>
      <c r="Q15" s="279"/>
      <c r="R15" s="279"/>
      <c r="S15" s="279"/>
      <c r="T15" s="279"/>
      <c r="U15" s="279"/>
      <c r="V15" s="279"/>
      <c r="W15" s="279"/>
      <c r="X15" s="280"/>
      <c r="Y15" s="177" t="s">
        <v>65</v>
      </c>
      <c r="Z15" s="121"/>
      <c r="AA15" s="173"/>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4"/>
      <c r="H16" s="325"/>
      <c r="I16" s="325"/>
      <c r="J16" s="325"/>
      <c r="K16" s="325"/>
      <c r="L16" s="325"/>
      <c r="M16" s="325"/>
      <c r="N16" s="325"/>
      <c r="O16" s="326"/>
      <c r="P16" s="200"/>
      <c r="Q16" s="200"/>
      <c r="R16" s="200"/>
      <c r="S16" s="200"/>
      <c r="T16" s="200"/>
      <c r="U16" s="200"/>
      <c r="V16" s="200"/>
      <c r="W16" s="200"/>
      <c r="X16" s="201"/>
      <c r="Y16" s="120" t="s">
        <v>15</v>
      </c>
      <c r="Z16" s="121"/>
      <c r="AA16" s="173"/>
      <c r="AB16" s="681"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5"/>
      <c r="Z17" s="86"/>
      <c r="AA17" s="87"/>
      <c r="AB17" s="269" t="s">
        <v>12</v>
      </c>
      <c r="AC17" s="270"/>
      <c r="AD17" s="271"/>
      <c r="AE17" s="284" t="s">
        <v>69</v>
      </c>
      <c r="AF17" s="285"/>
      <c r="AG17" s="285"/>
      <c r="AH17" s="285"/>
      <c r="AI17" s="286"/>
      <c r="AJ17" s="284" t="s">
        <v>70</v>
      </c>
      <c r="AK17" s="285"/>
      <c r="AL17" s="285"/>
      <c r="AM17" s="285"/>
      <c r="AN17" s="286"/>
      <c r="AO17" s="284" t="s">
        <v>71</v>
      </c>
      <c r="AP17" s="285"/>
      <c r="AQ17" s="285"/>
      <c r="AR17" s="285"/>
      <c r="AS17" s="286"/>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362</v>
      </c>
      <c r="AX18" s="109"/>
    </row>
    <row r="19" spans="1:50" ht="22.5" customHeight="1" x14ac:dyDescent="0.15">
      <c r="A19" s="221"/>
      <c r="B19" s="219"/>
      <c r="C19" s="219"/>
      <c r="D19" s="219"/>
      <c r="E19" s="219"/>
      <c r="F19" s="220"/>
      <c r="G19" s="323"/>
      <c r="H19" s="290"/>
      <c r="I19" s="290"/>
      <c r="J19" s="290"/>
      <c r="K19" s="290"/>
      <c r="L19" s="290"/>
      <c r="M19" s="290"/>
      <c r="N19" s="290"/>
      <c r="O19" s="291"/>
      <c r="P19" s="197"/>
      <c r="Q19" s="198"/>
      <c r="R19" s="198"/>
      <c r="S19" s="198"/>
      <c r="T19" s="198"/>
      <c r="U19" s="198"/>
      <c r="V19" s="198"/>
      <c r="W19" s="198"/>
      <c r="X19" s="199"/>
      <c r="Y19" s="295" t="s">
        <v>14</v>
      </c>
      <c r="Z19" s="296"/>
      <c r="AA19" s="297"/>
      <c r="AB19" s="327"/>
      <c r="AC19" s="298"/>
      <c r="AD19" s="298"/>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2"/>
      <c r="H20" s="293"/>
      <c r="I20" s="293"/>
      <c r="J20" s="293"/>
      <c r="K20" s="293"/>
      <c r="L20" s="293"/>
      <c r="M20" s="293"/>
      <c r="N20" s="293"/>
      <c r="O20" s="294"/>
      <c r="P20" s="279"/>
      <c r="Q20" s="279"/>
      <c r="R20" s="279"/>
      <c r="S20" s="279"/>
      <c r="T20" s="279"/>
      <c r="U20" s="279"/>
      <c r="V20" s="279"/>
      <c r="W20" s="279"/>
      <c r="X20" s="280"/>
      <c r="Y20" s="177" t="s">
        <v>65</v>
      </c>
      <c r="Z20" s="121"/>
      <c r="AA20" s="173"/>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4"/>
      <c r="H21" s="325"/>
      <c r="I21" s="325"/>
      <c r="J21" s="325"/>
      <c r="K21" s="325"/>
      <c r="L21" s="325"/>
      <c r="M21" s="325"/>
      <c r="N21" s="325"/>
      <c r="O21" s="326"/>
      <c r="P21" s="200"/>
      <c r="Q21" s="200"/>
      <c r="R21" s="200"/>
      <c r="S21" s="200"/>
      <c r="T21" s="200"/>
      <c r="U21" s="200"/>
      <c r="V21" s="200"/>
      <c r="W21" s="200"/>
      <c r="X21" s="201"/>
      <c r="Y21" s="120" t="s">
        <v>15</v>
      </c>
      <c r="Z21" s="121"/>
      <c r="AA21" s="173"/>
      <c r="AB21" s="681" t="s">
        <v>461</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5"/>
      <c r="Z22" s="86"/>
      <c r="AA22" s="87"/>
      <c r="AB22" s="269" t="s">
        <v>12</v>
      </c>
      <c r="AC22" s="270"/>
      <c r="AD22" s="271"/>
      <c r="AE22" s="284" t="s">
        <v>69</v>
      </c>
      <c r="AF22" s="285"/>
      <c r="AG22" s="285"/>
      <c r="AH22" s="285"/>
      <c r="AI22" s="286"/>
      <c r="AJ22" s="284" t="s">
        <v>70</v>
      </c>
      <c r="AK22" s="285"/>
      <c r="AL22" s="285"/>
      <c r="AM22" s="285"/>
      <c r="AN22" s="286"/>
      <c r="AO22" s="284" t="s">
        <v>71</v>
      </c>
      <c r="AP22" s="285"/>
      <c r="AQ22" s="285"/>
      <c r="AR22" s="285"/>
      <c r="AS22" s="286"/>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462</v>
      </c>
      <c r="AX23" s="109"/>
    </row>
    <row r="24" spans="1:50" ht="22.5" customHeight="1" x14ac:dyDescent="0.15">
      <c r="A24" s="221"/>
      <c r="B24" s="219"/>
      <c r="C24" s="219"/>
      <c r="D24" s="219"/>
      <c r="E24" s="219"/>
      <c r="F24" s="220"/>
      <c r="G24" s="323"/>
      <c r="H24" s="290"/>
      <c r="I24" s="290"/>
      <c r="J24" s="290"/>
      <c r="K24" s="290"/>
      <c r="L24" s="290"/>
      <c r="M24" s="290"/>
      <c r="N24" s="290"/>
      <c r="O24" s="291"/>
      <c r="P24" s="197"/>
      <c r="Q24" s="198"/>
      <c r="R24" s="198"/>
      <c r="S24" s="198"/>
      <c r="T24" s="198"/>
      <c r="U24" s="198"/>
      <c r="V24" s="198"/>
      <c r="W24" s="198"/>
      <c r="X24" s="199"/>
      <c r="Y24" s="295" t="s">
        <v>14</v>
      </c>
      <c r="Z24" s="296"/>
      <c r="AA24" s="297"/>
      <c r="AB24" s="327"/>
      <c r="AC24" s="298"/>
      <c r="AD24" s="298"/>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2"/>
      <c r="H25" s="293"/>
      <c r="I25" s="293"/>
      <c r="J25" s="293"/>
      <c r="K25" s="293"/>
      <c r="L25" s="293"/>
      <c r="M25" s="293"/>
      <c r="N25" s="293"/>
      <c r="O25" s="294"/>
      <c r="P25" s="279"/>
      <c r="Q25" s="279"/>
      <c r="R25" s="279"/>
      <c r="S25" s="279"/>
      <c r="T25" s="279"/>
      <c r="U25" s="279"/>
      <c r="V25" s="279"/>
      <c r="W25" s="279"/>
      <c r="X25" s="280"/>
      <c r="Y25" s="177" t="s">
        <v>65</v>
      </c>
      <c r="Z25" s="121"/>
      <c r="AA25" s="173"/>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4"/>
      <c r="H26" s="325"/>
      <c r="I26" s="325"/>
      <c r="J26" s="325"/>
      <c r="K26" s="325"/>
      <c r="L26" s="325"/>
      <c r="M26" s="325"/>
      <c r="N26" s="325"/>
      <c r="O26" s="326"/>
      <c r="P26" s="200"/>
      <c r="Q26" s="200"/>
      <c r="R26" s="200"/>
      <c r="S26" s="200"/>
      <c r="T26" s="200"/>
      <c r="U26" s="200"/>
      <c r="V26" s="200"/>
      <c r="W26" s="200"/>
      <c r="X26" s="201"/>
      <c r="Y26" s="120" t="s">
        <v>15</v>
      </c>
      <c r="Z26" s="121"/>
      <c r="AA26" s="173"/>
      <c r="AB26" s="681" t="s">
        <v>461</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5"/>
      <c r="Z27" s="86"/>
      <c r="AA27" s="87"/>
      <c r="AB27" s="269" t="s">
        <v>12</v>
      </c>
      <c r="AC27" s="270"/>
      <c r="AD27" s="271"/>
      <c r="AE27" s="284" t="s">
        <v>69</v>
      </c>
      <c r="AF27" s="285"/>
      <c r="AG27" s="285"/>
      <c r="AH27" s="285"/>
      <c r="AI27" s="286"/>
      <c r="AJ27" s="284" t="s">
        <v>70</v>
      </c>
      <c r="AK27" s="285"/>
      <c r="AL27" s="285"/>
      <c r="AM27" s="285"/>
      <c r="AN27" s="286"/>
      <c r="AO27" s="284" t="s">
        <v>71</v>
      </c>
      <c r="AP27" s="285"/>
      <c r="AQ27" s="285"/>
      <c r="AR27" s="285"/>
      <c r="AS27" s="286"/>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459</v>
      </c>
      <c r="AX28" s="109"/>
    </row>
    <row r="29" spans="1:50" ht="22.5" customHeight="1" x14ac:dyDescent="0.15">
      <c r="A29" s="221"/>
      <c r="B29" s="219"/>
      <c r="C29" s="219"/>
      <c r="D29" s="219"/>
      <c r="E29" s="219"/>
      <c r="F29" s="220"/>
      <c r="G29" s="323"/>
      <c r="H29" s="290"/>
      <c r="I29" s="290"/>
      <c r="J29" s="290"/>
      <c r="K29" s="290"/>
      <c r="L29" s="290"/>
      <c r="M29" s="290"/>
      <c r="N29" s="290"/>
      <c r="O29" s="291"/>
      <c r="P29" s="197"/>
      <c r="Q29" s="198"/>
      <c r="R29" s="198"/>
      <c r="S29" s="198"/>
      <c r="T29" s="198"/>
      <c r="U29" s="198"/>
      <c r="V29" s="198"/>
      <c r="W29" s="198"/>
      <c r="X29" s="199"/>
      <c r="Y29" s="295" t="s">
        <v>14</v>
      </c>
      <c r="Z29" s="296"/>
      <c r="AA29" s="297"/>
      <c r="AB29" s="327"/>
      <c r="AC29" s="298"/>
      <c r="AD29" s="298"/>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2"/>
      <c r="H30" s="293"/>
      <c r="I30" s="293"/>
      <c r="J30" s="293"/>
      <c r="K30" s="293"/>
      <c r="L30" s="293"/>
      <c r="M30" s="293"/>
      <c r="N30" s="293"/>
      <c r="O30" s="294"/>
      <c r="P30" s="279"/>
      <c r="Q30" s="279"/>
      <c r="R30" s="279"/>
      <c r="S30" s="279"/>
      <c r="T30" s="279"/>
      <c r="U30" s="279"/>
      <c r="V30" s="279"/>
      <c r="W30" s="279"/>
      <c r="X30" s="280"/>
      <c r="Y30" s="177" t="s">
        <v>65</v>
      </c>
      <c r="Z30" s="121"/>
      <c r="AA30" s="173"/>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4"/>
      <c r="H31" s="325"/>
      <c r="I31" s="325"/>
      <c r="J31" s="325"/>
      <c r="K31" s="325"/>
      <c r="L31" s="325"/>
      <c r="M31" s="325"/>
      <c r="N31" s="325"/>
      <c r="O31" s="326"/>
      <c r="P31" s="200"/>
      <c r="Q31" s="200"/>
      <c r="R31" s="200"/>
      <c r="S31" s="200"/>
      <c r="T31" s="200"/>
      <c r="U31" s="200"/>
      <c r="V31" s="200"/>
      <c r="W31" s="200"/>
      <c r="X31" s="201"/>
      <c r="Y31" s="120" t="s">
        <v>15</v>
      </c>
      <c r="Z31" s="121"/>
      <c r="AA31" s="173"/>
      <c r="AB31" s="681" t="s">
        <v>460</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5"/>
      <c r="Z32" s="86"/>
      <c r="AA32" s="87"/>
      <c r="AB32" s="269" t="s">
        <v>12</v>
      </c>
      <c r="AC32" s="270"/>
      <c r="AD32" s="271"/>
      <c r="AE32" s="284" t="s">
        <v>69</v>
      </c>
      <c r="AF32" s="285"/>
      <c r="AG32" s="285"/>
      <c r="AH32" s="285"/>
      <c r="AI32" s="286"/>
      <c r="AJ32" s="284" t="s">
        <v>70</v>
      </c>
      <c r="AK32" s="285"/>
      <c r="AL32" s="285"/>
      <c r="AM32" s="285"/>
      <c r="AN32" s="286"/>
      <c r="AO32" s="284" t="s">
        <v>71</v>
      </c>
      <c r="AP32" s="285"/>
      <c r="AQ32" s="285"/>
      <c r="AR32" s="285"/>
      <c r="AS32" s="286"/>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462</v>
      </c>
      <c r="AX33" s="109"/>
    </row>
    <row r="34" spans="1:50" ht="22.5" customHeight="1" x14ac:dyDescent="0.15">
      <c r="A34" s="221"/>
      <c r="B34" s="219"/>
      <c r="C34" s="219"/>
      <c r="D34" s="219"/>
      <c r="E34" s="219"/>
      <c r="F34" s="220"/>
      <c r="G34" s="323"/>
      <c r="H34" s="290"/>
      <c r="I34" s="290"/>
      <c r="J34" s="290"/>
      <c r="K34" s="290"/>
      <c r="L34" s="290"/>
      <c r="M34" s="290"/>
      <c r="N34" s="290"/>
      <c r="O34" s="291"/>
      <c r="P34" s="197"/>
      <c r="Q34" s="198"/>
      <c r="R34" s="198"/>
      <c r="S34" s="198"/>
      <c r="T34" s="198"/>
      <c r="U34" s="198"/>
      <c r="V34" s="198"/>
      <c r="W34" s="198"/>
      <c r="X34" s="199"/>
      <c r="Y34" s="295" t="s">
        <v>14</v>
      </c>
      <c r="Z34" s="296"/>
      <c r="AA34" s="297"/>
      <c r="AB34" s="327"/>
      <c r="AC34" s="298"/>
      <c r="AD34" s="298"/>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2"/>
      <c r="H35" s="293"/>
      <c r="I35" s="293"/>
      <c r="J35" s="293"/>
      <c r="K35" s="293"/>
      <c r="L35" s="293"/>
      <c r="M35" s="293"/>
      <c r="N35" s="293"/>
      <c r="O35" s="294"/>
      <c r="P35" s="279"/>
      <c r="Q35" s="279"/>
      <c r="R35" s="279"/>
      <c r="S35" s="279"/>
      <c r="T35" s="279"/>
      <c r="U35" s="279"/>
      <c r="V35" s="279"/>
      <c r="W35" s="279"/>
      <c r="X35" s="280"/>
      <c r="Y35" s="177" t="s">
        <v>65</v>
      </c>
      <c r="Z35" s="121"/>
      <c r="AA35" s="173"/>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4"/>
      <c r="H36" s="325"/>
      <c r="I36" s="325"/>
      <c r="J36" s="325"/>
      <c r="K36" s="325"/>
      <c r="L36" s="325"/>
      <c r="M36" s="325"/>
      <c r="N36" s="325"/>
      <c r="O36" s="326"/>
      <c r="P36" s="200"/>
      <c r="Q36" s="200"/>
      <c r="R36" s="200"/>
      <c r="S36" s="200"/>
      <c r="T36" s="200"/>
      <c r="U36" s="200"/>
      <c r="V36" s="200"/>
      <c r="W36" s="200"/>
      <c r="X36" s="201"/>
      <c r="Y36" s="120" t="s">
        <v>15</v>
      </c>
      <c r="Z36" s="121"/>
      <c r="AA36" s="173"/>
      <c r="AB36" s="681" t="s">
        <v>461</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5"/>
      <c r="Z37" s="86"/>
      <c r="AA37" s="87"/>
      <c r="AB37" s="269" t="s">
        <v>12</v>
      </c>
      <c r="AC37" s="270"/>
      <c r="AD37" s="271"/>
      <c r="AE37" s="284" t="s">
        <v>69</v>
      </c>
      <c r="AF37" s="285"/>
      <c r="AG37" s="285"/>
      <c r="AH37" s="285"/>
      <c r="AI37" s="286"/>
      <c r="AJ37" s="284" t="s">
        <v>70</v>
      </c>
      <c r="AK37" s="285"/>
      <c r="AL37" s="285"/>
      <c r="AM37" s="285"/>
      <c r="AN37" s="286"/>
      <c r="AO37" s="284" t="s">
        <v>71</v>
      </c>
      <c r="AP37" s="285"/>
      <c r="AQ37" s="285"/>
      <c r="AR37" s="285"/>
      <c r="AS37" s="286"/>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462</v>
      </c>
      <c r="AX38" s="109"/>
    </row>
    <row r="39" spans="1:50" ht="22.5" customHeight="1" x14ac:dyDescent="0.15">
      <c r="A39" s="221"/>
      <c r="B39" s="219"/>
      <c r="C39" s="219"/>
      <c r="D39" s="219"/>
      <c r="E39" s="219"/>
      <c r="F39" s="220"/>
      <c r="G39" s="323"/>
      <c r="H39" s="290"/>
      <c r="I39" s="290"/>
      <c r="J39" s="290"/>
      <c r="K39" s="290"/>
      <c r="L39" s="290"/>
      <c r="M39" s="290"/>
      <c r="N39" s="290"/>
      <c r="O39" s="291"/>
      <c r="P39" s="197"/>
      <c r="Q39" s="198"/>
      <c r="R39" s="198"/>
      <c r="S39" s="198"/>
      <c r="T39" s="198"/>
      <c r="U39" s="198"/>
      <c r="V39" s="198"/>
      <c r="W39" s="198"/>
      <c r="X39" s="199"/>
      <c r="Y39" s="295" t="s">
        <v>14</v>
      </c>
      <c r="Z39" s="296"/>
      <c r="AA39" s="297"/>
      <c r="AB39" s="327"/>
      <c r="AC39" s="298"/>
      <c r="AD39" s="298"/>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2"/>
      <c r="H40" s="293"/>
      <c r="I40" s="293"/>
      <c r="J40" s="293"/>
      <c r="K40" s="293"/>
      <c r="L40" s="293"/>
      <c r="M40" s="293"/>
      <c r="N40" s="293"/>
      <c r="O40" s="294"/>
      <c r="P40" s="279"/>
      <c r="Q40" s="279"/>
      <c r="R40" s="279"/>
      <c r="S40" s="279"/>
      <c r="T40" s="279"/>
      <c r="U40" s="279"/>
      <c r="V40" s="279"/>
      <c r="W40" s="279"/>
      <c r="X40" s="280"/>
      <c r="Y40" s="177" t="s">
        <v>65</v>
      </c>
      <c r="Z40" s="121"/>
      <c r="AA40" s="173"/>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4"/>
      <c r="H41" s="325"/>
      <c r="I41" s="325"/>
      <c r="J41" s="325"/>
      <c r="K41" s="325"/>
      <c r="L41" s="325"/>
      <c r="M41" s="325"/>
      <c r="N41" s="325"/>
      <c r="O41" s="326"/>
      <c r="P41" s="200"/>
      <c r="Q41" s="200"/>
      <c r="R41" s="200"/>
      <c r="S41" s="200"/>
      <c r="T41" s="200"/>
      <c r="U41" s="200"/>
      <c r="V41" s="200"/>
      <c r="W41" s="200"/>
      <c r="X41" s="201"/>
      <c r="Y41" s="120" t="s">
        <v>15</v>
      </c>
      <c r="Z41" s="121"/>
      <c r="AA41" s="173"/>
      <c r="AB41" s="681" t="s">
        <v>461</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5"/>
      <c r="Z42" s="86"/>
      <c r="AA42" s="87"/>
      <c r="AB42" s="269" t="s">
        <v>12</v>
      </c>
      <c r="AC42" s="270"/>
      <c r="AD42" s="271"/>
      <c r="AE42" s="284" t="s">
        <v>69</v>
      </c>
      <c r="AF42" s="285"/>
      <c r="AG42" s="285"/>
      <c r="AH42" s="285"/>
      <c r="AI42" s="286"/>
      <c r="AJ42" s="284" t="s">
        <v>70</v>
      </c>
      <c r="AK42" s="285"/>
      <c r="AL42" s="285"/>
      <c r="AM42" s="285"/>
      <c r="AN42" s="286"/>
      <c r="AO42" s="284" t="s">
        <v>71</v>
      </c>
      <c r="AP42" s="285"/>
      <c r="AQ42" s="285"/>
      <c r="AR42" s="285"/>
      <c r="AS42" s="286"/>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462</v>
      </c>
      <c r="AX43" s="109"/>
    </row>
    <row r="44" spans="1:50" ht="22.5" customHeight="1" x14ac:dyDescent="0.15">
      <c r="A44" s="221"/>
      <c r="B44" s="219"/>
      <c r="C44" s="219"/>
      <c r="D44" s="219"/>
      <c r="E44" s="219"/>
      <c r="F44" s="220"/>
      <c r="G44" s="323"/>
      <c r="H44" s="290"/>
      <c r="I44" s="290"/>
      <c r="J44" s="290"/>
      <c r="K44" s="290"/>
      <c r="L44" s="290"/>
      <c r="M44" s="290"/>
      <c r="N44" s="290"/>
      <c r="O44" s="291"/>
      <c r="P44" s="197"/>
      <c r="Q44" s="198"/>
      <c r="R44" s="198"/>
      <c r="S44" s="198"/>
      <c r="T44" s="198"/>
      <c r="U44" s="198"/>
      <c r="V44" s="198"/>
      <c r="W44" s="198"/>
      <c r="X44" s="199"/>
      <c r="Y44" s="295" t="s">
        <v>14</v>
      </c>
      <c r="Z44" s="296"/>
      <c r="AA44" s="297"/>
      <c r="AB44" s="327"/>
      <c r="AC44" s="298"/>
      <c r="AD44" s="298"/>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2"/>
      <c r="H45" s="293"/>
      <c r="I45" s="293"/>
      <c r="J45" s="293"/>
      <c r="K45" s="293"/>
      <c r="L45" s="293"/>
      <c r="M45" s="293"/>
      <c r="N45" s="293"/>
      <c r="O45" s="294"/>
      <c r="P45" s="279"/>
      <c r="Q45" s="279"/>
      <c r="R45" s="279"/>
      <c r="S45" s="279"/>
      <c r="T45" s="279"/>
      <c r="U45" s="279"/>
      <c r="V45" s="279"/>
      <c r="W45" s="279"/>
      <c r="X45" s="280"/>
      <c r="Y45" s="177" t="s">
        <v>65</v>
      </c>
      <c r="Z45" s="121"/>
      <c r="AA45" s="173"/>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4"/>
      <c r="H46" s="325"/>
      <c r="I46" s="325"/>
      <c r="J46" s="325"/>
      <c r="K46" s="325"/>
      <c r="L46" s="325"/>
      <c r="M46" s="325"/>
      <c r="N46" s="325"/>
      <c r="O46" s="326"/>
      <c r="P46" s="200"/>
      <c r="Q46" s="200"/>
      <c r="R46" s="200"/>
      <c r="S46" s="200"/>
      <c r="T46" s="200"/>
      <c r="U46" s="200"/>
      <c r="V46" s="200"/>
      <c r="W46" s="200"/>
      <c r="X46" s="201"/>
      <c r="Y46" s="120" t="s">
        <v>15</v>
      </c>
      <c r="Z46" s="121"/>
      <c r="AA46" s="173"/>
      <c r="AB46" s="681" t="s">
        <v>461</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5"/>
      <c r="Z47" s="86"/>
      <c r="AA47" s="87"/>
      <c r="AB47" s="269" t="s">
        <v>12</v>
      </c>
      <c r="AC47" s="270"/>
      <c r="AD47" s="271"/>
      <c r="AE47" s="284" t="s">
        <v>69</v>
      </c>
      <c r="AF47" s="285"/>
      <c r="AG47" s="285"/>
      <c r="AH47" s="285"/>
      <c r="AI47" s="286"/>
      <c r="AJ47" s="284" t="s">
        <v>70</v>
      </c>
      <c r="AK47" s="285"/>
      <c r="AL47" s="285"/>
      <c r="AM47" s="285"/>
      <c r="AN47" s="286"/>
      <c r="AO47" s="284" t="s">
        <v>71</v>
      </c>
      <c r="AP47" s="285"/>
      <c r="AQ47" s="285"/>
      <c r="AR47" s="285"/>
      <c r="AS47" s="286"/>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459</v>
      </c>
      <c r="AX48" s="109"/>
    </row>
    <row r="49" spans="1:50" ht="22.5" customHeight="1" x14ac:dyDescent="0.15">
      <c r="A49" s="221"/>
      <c r="B49" s="219"/>
      <c r="C49" s="219"/>
      <c r="D49" s="219"/>
      <c r="E49" s="219"/>
      <c r="F49" s="220"/>
      <c r="G49" s="323"/>
      <c r="H49" s="290"/>
      <c r="I49" s="290"/>
      <c r="J49" s="290"/>
      <c r="K49" s="290"/>
      <c r="L49" s="290"/>
      <c r="M49" s="290"/>
      <c r="N49" s="290"/>
      <c r="O49" s="291"/>
      <c r="P49" s="197"/>
      <c r="Q49" s="198"/>
      <c r="R49" s="198"/>
      <c r="S49" s="198"/>
      <c r="T49" s="198"/>
      <c r="U49" s="198"/>
      <c r="V49" s="198"/>
      <c r="W49" s="198"/>
      <c r="X49" s="199"/>
      <c r="Y49" s="295" t="s">
        <v>14</v>
      </c>
      <c r="Z49" s="296"/>
      <c r="AA49" s="297"/>
      <c r="AB49" s="327"/>
      <c r="AC49" s="298"/>
      <c r="AD49" s="298"/>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2"/>
      <c r="H50" s="293"/>
      <c r="I50" s="293"/>
      <c r="J50" s="293"/>
      <c r="K50" s="293"/>
      <c r="L50" s="293"/>
      <c r="M50" s="293"/>
      <c r="N50" s="293"/>
      <c r="O50" s="294"/>
      <c r="P50" s="279"/>
      <c r="Q50" s="279"/>
      <c r="R50" s="279"/>
      <c r="S50" s="279"/>
      <c r="T50" s="279"/>
      <c r="U50" s="279"/>
      <c r="V50" s="279"/>
      <c r="W50" s="279"/>
      <c r="X50" s="280"/>
      <c r="Y50" s="177" t="s">
        <v>65</v>
      </c>
      <c r="Z50" s="121"/>
      <c r="AA50" s="173"/>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4"/>
      <c r="H51" s="325"/>
      <c r="I51" s="325"/>
      <c r="J51" s="325"/>
      <c r="K51" s="325"/>
      <c r="L51" s="325"/>
      <c r="M51" s="325"/>
      <c r="N51" s="325"/>
      <c r="O51" s="326"/>
      <c r="P51" s="200"/>
      <c r="Q51" s="200"/>
      <c r="R51" s="200"/>
      <c r="S51" s="200"/>
      <c r="T51" s="200"/>
      <c r="U51" s="200"/>
      <c r="V51" s="200"/>
      <c r="W51" s="200"/>
      <c r="X51" s="201"/>
      <c r="Y51" s="120" t="s">
        <v>15</v>
      </c>
      <c r="Z51" s="121"/>
      <c r="AA51" s="173"/>
      <c r="AB51" s="690" t="s">
        <v>460</v>
      </c>
      <c r="AC51" s="691"/>
      <c r="AD51" s="691"/>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E1" sqref="AE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90" t="s">
        <v>554</v>
      </c>
      <c r="H2" s="391"/>
      <c r="I2" s="391"/>
      <c r="J2" s="391"/>
      <c r="K2" s="391"/>
      <c r="L2" s="391"/>
      <c r="M2" s="391"/>
      <c r="N2" s="391"/>
      <c r="O2" s="391"/>
      <c r="P2" s="391"/>
      <c r="Q2" s="391"/>
      <c r="R2" s="391"/>
      <c r="S2" s="391"/>
      <c r="T2" s="391"/>
      <c r="U2" s="391"/>
      <c r="V2" s="391"/>
      <c r="W2" s="391"/>
      <c r="X2" s="391"/>
      <c r="Y2" s="391"/>
      <c r="Z2" s="391"/>
      <c r="AA2" s="391"/>
      <c r="AB2" s="392"/>
      <c r="AC2" s="390" t="s">
        <v>457</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5"/>
      <c r="B4" s="696"/>
      <c r="C4" s="696"/>
      <c r="D4" s="696"/>
      <c r="E4" s="696"/>
      <c r="F4" s="697"/>
      <c r="G4" s="97" t="s">
        <v>546</v>
      </c>
      <c r="H4" s="98"/>
      <c r="I4" s="98"/>
      <c r="J4" s="98"/>
      <c r="K4" s="99"/>
      <c r="L4" s="100" t="s">
        <v>555</v>
      </c>
      <c r="M4" s="101"/>
      <c r="N4" s="101"/>
      <c r="O4" s="101"/>
      <c r="P4" s="101"/>
      <c r="Q4" s="101"/>
      <c r="R4" s="101"/>
      <c r="S4" s="101"/>
      <c r="T4" s="101"/>
      <c r="U4" s="101"/>
      <c r="V4" s="101"/>
      <c r="W4" s="101"/>
      <c r="X4" s="102"/>
      <c r="Y4" s="103">
        <v>2</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90" t="s">
        <v>368</v>
      </c>
      <c r="H15" s="391"/>
      <c r="I15" s="391"/>
      <c r="J15" s="391"/>
      <c r="K15" s="391"/>
      <c r="L15" s="391"/>
      <c r="M15" s="391"/>
      <c r="N15" s="391"/>
      <c r="O15" s="391"/>
      <c r="P15" s="391"/>
      <c r="Q15" s="391"/>
      <c r="R15" s="391"/>
      <c r="S15" s="391"/>
      <c r="T15" s="391"/>
      <c r="U15" s="391"/>
      <c r="V15" s="391"/>
      <c r="W15" s="391"/>
      <c r="X15" s="391"/>
      <c r="Y15" s="391"/>
      <c r="Z15" s="391"/>
      <c r="AA15" s="391"/>
      <c r="AB15" s="392"/>
      <c r="AC15" s="390" t="s">
        <v>369</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90" t="s">
        <v>370</v>
      </c>
      <c r="H28" s="391"/>
      <c r="I28" s="391"/>
      <c r="J28" s="391"/>
      <c r="K28" s="391"/>
      <c r="L28" s="391"/>
      <c r="M28" s="391"/>
      <c r="N28" s="391"/>
      <c r="O28" s="391"/>
      <c r="P28" s="391"/>
      <c r="Q28" s="391"/>
      <c r="R28" s="391"/>
      <c r="S28" s="391"/>
      <c r="T28" s="391"/>
      <c r="U28" s="391"/>
      <c r="V28" s="391"/>
      <c r="W28" s="391"/>
      <c r="X28" s="391"/>
      <c r="Y28" s="391"/>
      <c r="Z28" s="391"/>
      <c r="AA28" s="391"/>
      <c r="AB28" s="392"/>
      <c r="AC28" s="390" t="s">
        <v>371</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90" t="s">
        <v>372</v>
      </c>
      <c r="H41" s="391"/>
      <c r="I41" s="391"/>
      <c r="J41" s="391"/>
      <c r="K41" s="391"/>
      <c r="L41" s="391"/>
      <c r="M41" s="391"/>
      <c r="N41" s="391"/>
      <c r="O41" s="391"/>
      <c r="P41" s="391"/>
      <c r="Q41" s="391"/>
      <c r="R41" s="391"/>
      <c r="S41" s="391"/>
      <c r="T41" s="391"/>
      <c r="U41" s="391"/>
      <c r="V41" s="391"/>
      <c r="W41" s="391"/>
      <c r="X41" s="391"/>
      <c r="Y41" s="391"/>
      <c r="Z41" s="391"/>
      <c r="AA41" s="391"/>
      <c r="AB41" s="392"/>
      <c r="AC41" s="390" t="s">
        <v>373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90" t="s">
        <v>374</v>
      </c>
      <c r="H55" s="391"/>
      <c r="I55" s="391"/>
      <c r="J55" s="391"/>
      <c r="K55" s="391"/>
      <c r="L55" s="391"/>
      <c r="M55" s="391"/>
      <c r="N55" s="391"/>
      <c r="O55" s="391"/>
      <c r="P55" s="391"/>
      <c r="Q55" s="391"/>
      <c r="R55" s="391"/>
      <c r="S55" s="391"/>
      <c r="T55" s="391"/>
      <c r="U55" s="391"/>
      <c r="V55" s="391"/>
      <c r="W55" s="391"/>
      <c r="X55" s="391"/>
      <c r="Y55" s="391"/>
      <c r="Z55" s="391"/>
      <c r="AA55" s="391"/>
      <c r="AB55" s="392"/>
      <c r="AC55" s="390" t="s">
        <v>375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90" t="s">
        <v>376</v>
      </c>
      <c r="H68" s="391"/>
      <c r="I68" s="391"/>
      <c r="J68" s="391"/>
      <c r="K68" s="391"/>
      <c r="L68" s="391"/>
      <c r="M68" s="391"/>
      <c r="N68" s="391"/>
      <c r="O68" s="391"/>
      <c r="P68" s="391"/>
      <c r="Q68" s="391"/>
      <c r="R68" s="391"/>
      <c r="S68" s="391"/>
      <c r="T68" s="391"/>
      <c r="U68" s="391"/>
      <c r="V68" s="391"/>
      <c r="W68" s="391"/>
      <c r="X68" s="391"/>
      <c r="Y68" s="391"/>
      <c r="Z68" s="391"/>
      <c r="AA68" s="391"/>
      <c r="AB68" s="392"/>
      <c r="AC68" s="390" t="s">
        <v>377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90" t="s">
        <v>378</v>
      </c>
      <c r="H81" s="391"/>
      <c r="I81" s="391"/>
      <c r="J81" s="391"/>
      <c r="K81" s="391"/>
      <c r="L81" s="391"/>
      <c r="M81" s="391"/>
      <c r="N81" s="391"/>
      <c r="O81" s="391"/>
      <c r="P81" s="391"/>
      <c r="Q81" s="391"/>
      <c r="R81" s="391"/>
      <c r="S81" s="391"/>
      <c r="T81" s="391"/>
      <c r="U81" s="391"/>
      <c r="V81" s="391"/>
      <c r="W81" s="391"/>
      <c r="X81" s="391"/>
      <c r="Y81" s="391"/>
      <c r="Z81" s="391"/>
      <c r="AA81" s="391"/>
      <c r="AB81" s="392"/>
      <c r="AC81" s="390" t="s">
        <v>379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90" t="s">
        <v>380</v>
      </c>
      <c r="H94" s="391"/>
      <c r="I94" s="391"/>
      <c r="J94" s="391"/>
      <c r="K94" s="391"/>
      <c r="L94" s="391"/>
      <c r="M94" s="391"/>
      <c r="N94" s="391"/>
      <c r="O94" s="391"/>
      <c r="P94" s="391"/>
      <c r="Q94" s="391"/>
      <c r="R94" s="391"/>
      <c r="S94" s="391"/>
      <c r="T94" s="391"/>
      <c r="U94" s="391"/>
      <c r="V94" s="391"/>
      <c r="W94" s="391"/>
      <c r="X94" s="391"/>
      <c r="Y94" s="391"/>
      <c r="Z94" s="391"/>
      <c r="AA94" s="391"/>
      <c r="AB94" s="392"/>
      <c r="AC94" s="390" t="s">
        <v>381</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90" t="s">
        <v>382</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383</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90" t="s">
        <v>404</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90" t="s">
        <v>385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90" t="s">
        <v>387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388</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90" t="s">
        <v>389</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390</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90" t="s">
        <v>391</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392</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90" t="s">
        <v>393</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394</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395</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90" t="s">
        <v>396</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397</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90" t="s">
        <v>398</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90" t="s">
        <v>400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90" t="s">
        <v>402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403</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1" sqref="G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602</v>
      </c>
      <c r="D4" s="113"/>
      <c r="E4" s="113"/>
      <c r="F4" s="113"/>
      <c r="G4" s="113"/>
      <c r="H4" s="113"/>
      <c r="I4" s="113"/>
      <c r="J4" s="113"/>
      <c r="K4" s="113"/>
      <c r="L4" s="113"/>
      <c r="M4" s="117" t="s">
        <v>555</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v>
      </c>
      <c r="AL4" s="115"/>
      <c r="AM4" s="115"/>
      <c r="AN4" s="115"/>
      <c r="AO4" s="115"/>
      <c r="AP4" s="116"/>
      <c r="AQ4" s="117" t="s">
        <v>559</v>
      </c>
      <c r="AR4" s="113"/>
      <c r="AS4" s="113"/>
      <c r="AT4" s="113"/>
      <c r="AU4" s="114"/>
      <c r="AV4" s="115"/>
      <c r="AW4" s="115"/>
      <c r="AX4" s="116"/>
    </row>
    <row r="5" spans="1:50" ht="24" customHeight="1" x14ac:dyDescent="0.15">
      <c r="A5" s="112">
        <v>2</v>
      </c>
      <c r="B5" s="112">
        <v>1</v>
      </c>
      <c r="C5" s="117" t="s">
        <v>603</v>
      </c>
      <c r="D5" s="113"/>
      <c r="E5" s="113"/>
      <c r="F5" s="113"/>
      <c r="G5" s="113"/>
      <c r="H5" s="113"/>
      <c r="I5" s="113"/>
      <c r="J5" s="113"/>
      <c r="K5" s="113"/>
      <c r="L5" s="113"/>
      <c r="M5" s="117" t="s">
        <v>604</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1.3</v>
      </c>
      <c r="AL5" s="115"/>
      <c r="AM5" s="115"/>
      <c r="AN5" s="115"/>
      <c r="AO5" s="115"/>
      <c r="AP5" s="116"/>
      <c r="AQ5" s="117" t="s">
        <v>559</v>
      </c>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2015-06-05T08:22:39Z</cp:lastPrinted>
  <dcterms:created xsi:type="dcterms:W3CDTF">2012-03-13T00:50:25Z</dcterms:created>
  <dcterms:modified xsi:type="dcterms:W3CDTF">2015-07-21T08:41:15Z</dcterms:modified>
</cp:coreProperties>
</file>