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944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<sst xmlns="http://schemas.openxmlformats.org/spreadsheetml/2006/main" count="1287" uniqueCount="517">
  <si>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</si>
  <si>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</si>
  <si>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</si>
  <si>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</si>
  <si>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</si>
  <si>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</si>
  <si>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</si>
  <si>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</si>
  <si>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</si>
  <si>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</si>
  <si>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</si>
  <si>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</si>
  <si>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</si>
  <si>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</si>
  <si>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</si>
  <si>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</si>
  <si>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</si>
  <si>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</si>
  <si>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</si>
  <si>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</si>
  <si>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</si>
  <si>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</si>
  <si>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</si>
  <si>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</si>
  <si>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</si>
  <si>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</si>
  <si>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</si>
  <si>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</si>
  <si>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</si>
  <si>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</si>
  <si>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</si>
  <si>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</si>
  <si>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</si>
  <si>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</si>
  <si>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</si>
  <si>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</si>
  <si>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</si>
  <si>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</si>
  <si>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</si>
  <si>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</si>
  <si>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</si>
  <si>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</si>
  <si>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</si>
  <si>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</si>
  <si>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</si>
  <si>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</si>
  <si>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</si>
  <si>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</si>
  <si>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</si>
  <si>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</si>
  <si>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</si>
  <si>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</si>
  <si>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</si>
  <si>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</si>
  <si>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</si>
  <si>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</si>
  <si>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</si>
  <si>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</si>
  <si>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</si>
  <si>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</si>
  <si>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</si>
  <si>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</si>
  <si>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</si>
  <si>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</si>
  <si>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</si>
  <si>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</si>
  <si>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</si>
  <si>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</si>
  <si>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</si>
  <si>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</si>
  <si>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</si>
  <si>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</si>
  <si>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</si>
  <si>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</si>
  <si>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</si>
  <si>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</si>
  <si>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</si>
  <si>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</si>
  <si>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</si>
  <si>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</si>
  <si>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</si>
  <si>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</si>
  <si>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</si>
  <si>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</si>
  <si>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</si>
  <si>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</si>
  <si>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</si>
  <si>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</si>
  <si>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</si>
  <si>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</si>
  <si>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</si>
  <si>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</si>
  <si>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</si>
  <si>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</si>
  <si>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</si>
  <si>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</si>
  <si>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</si>
  <si>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</si>
  <si>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</si>
  <si>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</si>
  <si>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</si>
  <si>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</si>
  <si>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</si>
  <si>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</si>
  <si>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</si>
  <si>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</si>
  <si>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</si>
  <si>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</si>
  <si>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</si>
  <si>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</si>
  <si>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</si>
  <si>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</si>
  <si>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</si>
  <si>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</si>
  <si>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</si>
  <si>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</si>
  <si>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</si>
  <si>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</si>
  <si>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</si>
  <si>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</si>
  <si>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</si>
  <si>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</si>
  <si>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</si>
  <si>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</si>
  <si>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</si>
  <si>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</si>
  <si>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</si>
  <si>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</si>
  <si>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</si>
  <si>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</si>
  <si>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</si>
  <si>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</si>
  <si>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</si>
  <si>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</si>
  <si>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</si>
  <si>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</si>
  <si>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</si>
  <si>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</si>
  <si>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</si>
  <si>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</si>
  <si>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</si>
  <si>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</si>
  <si>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</si>
  <si>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</si>
  <si>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</si>
  <si>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</si>
  <si>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</si>
  <si>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</si>
  <si>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</si>
  <si>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</si>
  <si>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</si>
  <si>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</si>
  <si>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</si>
  <si>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</si>
  <si>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</si>
  <si>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</si>
  <si>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</si>
  <si>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</si>
  <si>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</si>
  <si>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</si>
  <si>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</si>
  <si>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</si>
  <si>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</si>
  <si>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</si>
  <si>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</si>
  <si>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</si>
  <si>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</si>
  <si>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</si>
  <si>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</si>
  <si>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</si>
  <si>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</si>
  <si>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</si>
  <si>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</si>
  <si>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</si>
  <si>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</si>
  <si>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</si>
  <si>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</si>
  <si>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</si>
  <si>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</si>
  <si>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</si>
  <si>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</si>
  <si>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</si>
  <si>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</si>
  <si>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</si>
  <si>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</si>
  <si>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</si>
  <si>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</si>
  <si>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</si>
  <si>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</si>
  <si>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</si>
  <si>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</si>
  <si>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</si>
  <si>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</si>
  <si>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</si>
  <si>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</si>
  <si>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</si>
  <si>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</si>
  <si>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</si>
  <si>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</si>
  <si>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</si>
  <si>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</si>
  <si>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</si>
  <si>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</si>
  <si>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</si>
  <si>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</si>
  <si>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</si>
  <si>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</si>
  <si>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</si>
  <si>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</si>
  <si>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</si>
  <si>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</si>
  <si>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</si>
  <si>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</si>
  <si>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</si>
  <si>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</si>
  <si>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</si>
  <si>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</si>
  <si>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</si>
  <si>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</si>
  <si>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</si>
  <si>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</si>
  <si>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</si>
  <si>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</si>
  <si>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</si>
  <si>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</si>
  <si>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</si>
  <si>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</si>
  <si>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</si>
  <si>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</si>
  <si>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</si>
  <si>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</si>
  <si>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</si>
  <si>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</si>
  <si>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</si>
  <si>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</si>
  <si>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</si>
  <si>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</si>
  <si>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</si>
  <si>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</si>
  <si>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</si>
  <si>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</si>
  <si>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</si>
  <si>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</si>
  <si>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</si>
  <si>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</si>
  <si>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</si>
  <si>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</si>
  <si>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</si>
  <si>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</si>
  <si>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</si>
  <si>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</si>
  <si>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</si>
  <si>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</si>
  <si>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</si>
  <si>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</si>
  <si>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</si>
  <si>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</si>
  <si>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</si>
  <si>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</si>
  <si>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</si>
  <si>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</si>
  <si>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</si>
  <si>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</si>
  <si>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</si>
  <si>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</si>
  <si>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</si>
  <si>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</si>
  <si>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</si>
  <si>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</si>
  <si>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</si>
  <si>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</si>
  <si>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</si>
  <si>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</si>
  <si>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</si>
  <si>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</si>
  <si>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</si>
  <si>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</si>
  <si>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</si>
  <si>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</si>
  <si>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</si>
  <si>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</si>
  <si>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</si>
  <si>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</si>
  <si>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</si>
  <si>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</si>
  <si>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</si>
  <si>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</si>
  <si>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</si>
  <si>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</si>
  <si>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</si>
  <si>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</si>
  <si>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</si>
  <si>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</si>
  <si>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</si>
  <si>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</si>
  <si>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</si>
  <si>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</si>
  <si>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</si>
  <si>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</si>
  <si>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</si>
  <si>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</si>
  <si>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</si>
  <si>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</si>
  <si>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</si>
  <si>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</si>
  <si>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</si>
  <si>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</si>
  <si>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</si>
  <si>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</si>
  <si>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</si>
  <si>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</si>
  <si>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</si>
  <si>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</si>
  <si>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</si>
  <si>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</si>
  <si>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</si>
  <si>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</si>
  <si>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</si>
  <si>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</si>
  <si>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</si>
  <si>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</si>
  <si>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</si>
  <si>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</si>
  <si>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</si>
  <si>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</si>
  <si>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</si>
  <si>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</si>
  <si>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</si>
  <si>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</si>
  <si>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</si>
  <si>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</si>
  <si>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</si>
  <si>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</si>
  <si>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</si>
  <si>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</si>
  <si>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</si>
  <si>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</si>
  <si>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</si>
  <si>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</si>
  <si>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</si>
  <si>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</si>
  <si>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</si>
  <si>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</si>
  <si>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</si>
  <si>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</si>
  <si>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</si>
  <si>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</si>
  <si>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</si>
  <si>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</si>
  <si>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</si>
  <si>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</si>
  <si>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</si>
  <si>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</si>
  <si>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</si>
  <si>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</si>
  <si>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</si>
  <si>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</si>
  <si>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</si>
  <si>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</si>
  <si>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</si>
  <si>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</si>
  <si>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</si>
  <si>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</si>
  <si>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</si>
  <si>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</si>
  <si>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</si>
  <si>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</si>
  <si>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</si>
  <si>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</si>
  <si>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</si>
  <si>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</si>
  <si>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</si>
  <si>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</si>
  <si>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</si>
  <si>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</si>
  <si>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</si>
  <si>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</si>
  <si>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</si>
  <si>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</si>
  <si>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</si>
  <si>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</si>
  <si>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</si>
  <si>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</si>
  <si>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</si>
  <si>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</si>
  <si>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</si>
  <si>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</si>
  <si>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</si>
  <si>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</si>
  <si>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</si>
  <si>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</si>
  <si>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</si>
  <si>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</si>
  <si>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</si>
  <si>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</si>
  <si>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</si>
  <si>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</si>
  <si>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</si>
  <si>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</si>
  <si>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</si>
  <si>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</si>
  <si>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</si>
  <si>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</si>
  <si>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</si>
  <si>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</si>
  <si>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</si>
  <si>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</si>
  <si>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</si>
  <si>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</si>
  <si>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</si>
  <si>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</si>
  <si>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</si>
  <si>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</si>
  <si>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</si>
  <si>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</si>
  <si>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</si>
  <si>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</si>
  <si>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</si>
  <si>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</si>
  <si>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</si>
  <si>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</si>
  <si>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</si>
  <si>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</si>
  <si>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</si>
  <si>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</si>
  <si>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</si>
  <si>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</si>
  <si>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</si>
  <si>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</si>
  <si>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</si>
  <si>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</si>
  <si>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</si>
  <si>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</si>
  <si>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</si>
  <si>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</si>
  <si>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</si>
  <si>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</si>
  <si>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</si>
  <si>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</si>
  <si>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</si>
  <si>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</si>
  <si>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</si>
  <si>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</si>
  <si>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</si>
  <si>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</si>
  <si>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</si>
  <si>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</si>
  <si>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</si>
  <si>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</si>
  <si>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</si>
  <si>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</si>
  <si>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</si>
  <si>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</si>
  <si>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</si>
  <si>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</si>
  <si>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</si>
  <si>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</si>
  <si>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</si>
  <si>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</si>
  <si>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</si>
  <si>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</si>
  <si>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</si>
  <si>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</si>
  <si>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</si>
  <si>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</si>
  <si>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</si>
  <si>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</si>
  <si>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</si>
  <si>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</si>
  <si>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</si>
  <si>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</si>
  <si>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</si>
  <si>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</si>
  <si>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外務省</t>
  </si>
  <si>
    <t>本邦技術活用等途上国支援推進事業</t>
    <phoneticPr fontId="5"/>
  </si>
  <si>
    <t>国際協力局</t>
    <phoneticPr fontId="5"/>
  </si>
  <si>
    <t>○</t>
  </si>
  <si>
    <t>基本目標Ⅵ　経済協力
具体的施策Ⅵ-1　経済協力</t>
    <phoneticPr fontId="5"/>
  </si>
  <si>
    <t>外務省設置法第4条第1項ハ（経済協力）</t>
    <phoneticPr fontId="5"/>
  </si>
  <si>
    <t>政府開発援助（ODA大綱），中小企業海外展開支援大綱</t>
    <phoneticPr fontId="5"/>
  </si>
  <si>
    <t>ＯＤＡによる途上国支援と中小企業の海外事業展開とのマッチングを行うことで，途上国の開発課題の解決と，優れた製品・技術等を有する一方，海外での事業に関する知見やノウハウについて，情報を必要としている我が国中小企業等の海外展開との両立を図り，もって経済協力を通じた二国間関係の強化や経済外交の一層の推進を図ることを目的とする。</t>
    <phoneticPr fontId="5"/>
  </si>
  <si>
    <t>-</t>
    <phoneticPr fontId="5"/>
  </si>
  <si>
    <t>本邦中小企業の製品・技術が途上国の開発課題の解決に寄与し，また中小企業等の海外展開に有効利用されるように，本委託事業の調査報告書を活用する。</t>
    <phoneticPr fontId="5"/>
  </si>
  <si>
    <t>提出された調査報告書数</t>
    <phoneticPr fontId="5"/>
  </si>
  <si>
    <t>中小企業等の製品・技術等の開発援助案件化を念頭に置いたニーズ調査を行うもの。具体的には「日本の中小企業の優れた製品・技術」と「途上国の開発課題」とのマッチングを行い，将来的なODA（政府開発援助）による途上国支援（医療水準の向上や安全な水の供給等の開発課題の解決）における日本の中小企業等の製品・技術等の活用の可能性を探るものである。</t>
    <phoneticPr fontId="5"/>
  </si>
  <si>
    <t>部</t>
    <rPh sb="0" eb="1">
      <t>ブ</t>
    </rPh>
    <phoneticPr fontId="5"/>
  </si>
  <si>
    <t>件</t>
    <rPh sb="0" eb="1">
      <t>ケン</t>
    </rPh>
    <phoneticPr fontId="5"/>
  </si>
  <si>
    <t>ニーズ調査，案件化調査（H26からJICAへ事業を移管）の実施件数</t>
    <rPh sb="22" eb="24">
      <t>ジギョウ</t>
    </rPh>
    <rPh sb="25" eb="27">
      <t>イカン</t>
    </rPh>
    <phoneticPr fontId="5"/>
  </si>
  <si>
    <t>年間採択件数／予算執行額　　　　　　　　　　　　　　</t>
    <rPh sb="0" eb="2">
      <t>ネンカン</t>
    </rPh>
    <rPh sb="2" eb="4">
      <t>サイタク</t>
    </rPh>
    <rPh sb="4" eb="6">
      <t>ケンスウ</t>
    </rPh>
    <rPh sb="7" eb="9">
      <t>ヨサン</t>
    </rPh>
    <rPh sb="9" eb="11">
      <t>シッコウ</t>
    </rPh>
    <rPh sb="11" eb="12">
      <t>ガク</t>
    </rPh>
    <phoneticPr fontId="5"/>
  </si>
  <si>
    <t>38,802,645(円/1件あたり)</t>
    <rPh sb="11" eb="12">
      <t>エン</t>
    </rPh>
    <rPh sb="14" eb="15">
      <t>ケン</t>
    </rPh>
    <phoneticPr fontId="2"/>
  </si>
  <si>
    <t>37,929,464(円/１件あたり)</t>
    <rPh sb="11" eb="12">
      <t>エン</t>
    </rPh>
    <rPh sb="14" eb="15">
      <t>ケン</t>
    </rPh>
    <phoneticPr fontId="2"/>
  </si>
  <si>
    <t>1,934,402千円／51件</t>
    <rPh sb="9" eb="11">
      <t>センエン</t>
    </rPh>
    <rPh sb="14" eb="15">
      <t>ケン</t>
    </rPh>
    <phoneticPr fontId="2"/>
  </si>
  <si>
    <t>1,940,132千円/
50件</t>
    <rPh sb="9" eb="11">
      <t>センエン</t>
    </rPh>
    <rPh sb="15" eb="16">
      <t>ケン</t>
    </rPh>
    <phoneticPr fontId="2"/>
  </si>
  <si>
    <t>委託費</t>
    <rPh sb="0" eb="3">
      <t>イタクヒ</t>
    </rPh>
    <phoneticPr fontId="5"/>
  </si>
  <si>
    <t>‐</t>
  </si>
  <si>
    <t>類似事業はない。</t>
    <rPh sb="0" eb="2">
      <t>ルイジ</t>
    </rPh>
    <rPh sb="2" eb="4">
      <t>ジギョウ</t>
    </rPh>
    <phoneticPr fontId="5"/>
  </si>
  <si>
    <t>A.アイ・シー・ネット株式会社</t>
    <rPh sb="11" eb="13">
      <t>カブシキ</t>
    </rPh>
    <rPh sb="13" eb="15">
      <t>カイシャ</t>
    </rPh>
    <phoneticPr fontId="5"/>
  </si>
  <si>
    <t>人件費</t>
    <rPh sb="0" eb="3">
      <t>ジンケンヒ</t>
    </rPh>
    <phoneticPr fontId="5"/>
  </si>
  <si>
    <t>海外経済協力事業委託費</t>
    <rPh sb="0" eb="2">
      <t>カイガイ</t>
    </rPh>
    <rPh sb="2" eb="4">
      <t>ケイザイ</t>
    </rPh>
    <rPh sb="4" eb="6">
      <t>キョウリョク</t>
    </rPh>
    <rPh sb="6" eb="8">
      <t>ジギョウ</t>
    </rPh>
    <rPh sb="8" eb="11">
      <t>イタクヒ</t>
    </rPh>
    <phoneticPr fontId="5"/>
  </si>
  <si>
    <t>事業費</t>
    <rPh sb="0" eb="3">
      <t>ジギョウヒ</t>
    </rPh>
    <phoneticPr fontId="5"/>
  </si>
  <si>
    <t>その他管理費等</t>
    <rPh sb="2" eb="3">
      <t>タ</t>
    </rPh>
    <rPh sb="3" eb="6">
      <t>カンリヒ</t>
    </rPh>
    <rPh sb="6" eb="7">
      <t>トウ</t>
    </rPh>
    <phoneticPr fontId="5"/>
  </si>
  <si>
    <t>（株）かいはつマネジメント・コンサルティング</t>
    <phoneticPr fontId="5"/>
  </si>
  <si>
    <t>アイ・シー・ネット（株）</t>
    <phoneticPr fontId="5"/>
  </si>
  <si>
    <t>（株）日本開発サービス</t>
    <phoneticPr fontId="5"/>
  </si>
  <si>
    <t>（株）日本開発サービス</t>
    <phoneticPr fontId="5"/>
  </si>
  <si>
    <t>農業分野，環境・エネルギー分野，職業訓練・産業育成分野に関するニーズ調査</t>
    <phoneticPr fontId="5"/>
  </si>
  <si>
    <t>環境・エネルギー・廃棄物処理分野，医療保健分野，教育分野に関するニーズ調査</t>
    <phoneticPr fontId="5"/>
  </si>
  <si>
    <t>農業分野，食料・食品分野，職業訓練・産業育成分野に関するニーズ調査</t>
    <phoneticPr fontId="5"/>
  </si>
  <si>
    <t>155,627千円／4件</t>
    <rPh sb="7" eb="9">
      <t>センエン</t>
    </rPh>
    <rPh sb="11" eb="12">
      <t>ケン</t>
    </rPh>
    <phoneticPr fontId="2"/>
  </si>
  <si>
    <t>38,907千円／1件</t>
    <rPh sb="6" eb="8">
      <t>センエン</t>
    </rPh>
    <rPh sb="10" eb="11">
      <t>ケン</t>
    </rPh>
    <phoneticPr fontId="2"/>
  </si>
  <si>
    <t>50,000千円／1件</t>
    <rPh sb="6" eb="8">
      <t>センエン</t>
    </rPh>
    <rPh sb="10" eb="11">
      <t>ケン</t>
    </rPh>
    <phoneticPr fontId="2"/>
  </si>
  <si>
    <t>200,000千円／4件</t>
    <rPh sb="7" eb="9">
      <t>センエン</t>
    </rPh>
    <rPh sb="11" eb="12">
      <t>ケン</t>
    </rPh>
    <phoneticPr fontId="2"/>
  </si>
  <si>
    <t>課長　宮下　匡之
室長　川田　一徳</t>
    <rPh sb="0" eb="2">
      <t>カチョウ</t>
    </rPh>
    <rPh sb="3" eb="5">
      <t>ミヤシタ</t>
    </rPh>
    <rPh sb="6" eb="8">
      <t>タダユキ</t>
    </rPh>
    <rPh sb="9" eb="11">
      <t>シツチョウ</t>
    </rPh>
    <rPh sb="12" eb="14">
      <t>カワタ</t>
    </rPh>
    <rPh sb="15" eb="17">
      <t>カズノリ</t>
    </rPh>
    <phoneticPr fontId="5"/>
  </si>
  <si>
    <t>開発協力総括課
事業管理室</t>
    <rPh sb="0" eb="2">
      <t>カイハツ</t>
    </rPh>
    <rPh sb="2" eb="4">
      <t>キョウリョク</t>
    </rPh>
    <rPh sb="4" eb="7">
      <t>ソウカツカ</t>
    </rPh>
    <rPh sb="8" eb="10">
      <t>ジギョウ</t>
    </rPh>
    <rPh sb="10" eb="13">
      <t>カンリシツ</t>
    </rPh>
    <phoneticPr fontId="5"/>
  </si>
  <si>
    <t>平成24年度事業立ち上げ以降，人件費等の経費見直しのほか，平成25年度から企画提案書の規定枚数の削減，平成26年度から,調査対象を分野別から国別に変更したこと等により，提案の多い国や政策的に重要な国についてのニーズの所在を一層拡大し追求できるように，本事業を活用する中小企業等にとって使いやすい制度になるように改善を行っている。また，平成25年度から，民間提案型普及・実証事業（平成25年度補正予算分から｢普及・実証事業｣に名称変更）を立ち上げ，本事業のODA案件化の出口として機能しているほか，ビジネスサイドでも好影響が出ている</t>
    <rPh sb="84" eb="86">
      <t>テイアン</t>
    </rPh>
    <rPh sb="87" eb="88">
      <t>オオ</t>
    </rPh>
    <rPh sb="89" eb="90">
      <t>クニ</t>
    </rPh>
    <rPh sb="91" eb="94">
      <t>セイサクテキ</t>
    </rPh>
    <rPh sb="95" eb="97">
      <t>ジュウヨウ</t>
    </rPh>
    <rPh sb="98" eb="99">
      <t>クニ</t>
    </rPh>
    <rPh sb="108" eb="110">
      <t>ショザイ</t>
    </rPh>
    <rPh sb="111" eb="113">
      <t>イッソウ</t>
    </rPh>
    <rPh sb="113" eb="115">
      <t>カクダイ</t>
    </rPh>
    <rPh sb="116" eb="118">
      <t>ツイキュウ</t>
    </rPh>
    <phoneticPr fontId="5"/>
  </si>
  <si>
    <t>本事業を通じて，ＯＤＡ対象国の開発課題の解決に貢献する中小企業の製品・技術が，実際のＯＤＡ案件化または中小企業の海外におけるその後のビジネス展開に繋がるように，経済産業省・中小企業庁・ＪＥＴＲＯ・中小機構・ＪＩＣＡ等の他省庁・関係機関とも連携しながら事業を実施する。中小企業を活用した調達代理方式無償資金協力等の外務省・ＪＩＣＡの他のＯＤＡスキームとの連携を強化する。中小企業のビジネス展開支援を一層強化する観点から、中企庁、中小機構、ＪＥＴＲＯ等と関連施策などの情報共有に努める。</t>
    <rPh sb="142" eb="144">
      <t>チョウタツ</t>
    </rPh>
    <rPh sb="144" eb="146">
      <t>ダイリ</t>
    </rPh>
    <rPh sb="146" eb="148">
      <t>ホウシキ</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</si>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</sst>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114300</xdr:colOff>
          <xdr:row>45</xdr:row>
          <xdr:rowOff>266700</xdr:rowOff>
        </xdr:from>
        <xdr:to>
          <xdr:col>47</xdr:col>
          <xdr:colOff>104775</xdr:colOff>
          <xdr:row>66</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209550</xdr:rowOff>
        </xdr:from>
        <xdr:to>
          <xdr:col>44</xdr:col>
          <xdr:colOff>104775</xdr:colOff>
          <xdr:row>229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266</xdr:row>
          <xdr:rowOff>0</xdr:rowOff>
        </xdr:from>
        <xdr:to>
          <xdr:col>44</xdr:col>
          <xdr:colOff>104775</xdr:colOff>
          <xdr:row>496</xdr:row>
          <xdr:rowOff>47625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32</xdr:col>
      <xdr:colOff>8659</xdr:colOff>
      <xdr:row>107</xdr:row>
      <xdr:rowOff>8659</xdr:rowOff>
    </xdr:from>
    <xdr:to>
      <xdr:col>49</xdr:col>
      <xdr:colOff>291353</xdr:colOff>
      <xdr:row>110</xdr:row>
      <xdr:rowOff>0</xdr:rowOff>
    </xdr:to>
    <xdr:sp macro="" textlink="">
      <xdr:nvSpPr>
        <xdr:cNvPr id="2" name="テキスト ボックス 1"/>
        <xdr:cNvSpPr txBox="1"/>
      </xdr:nvSpPr>
      <xdr:spPr>
        <a:xfrm>
          <a:off x="5827568" y="19690773"/>
          <a:ext cx="3373990" cy="1047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50"/>
            <a:t>・経済のグローバル化と国内の厳しい経済状況から、企業の生き残りには新興国や途上国の成長を取り込むことが必要であり、日本経済の活力の源泉である中小企業の海外展開支援を行うことは日本経済の再生の上で優先度が高い事業である。</a:t>
          </a:r>
          <a:r>
            <a:rPr kumimoji="1" lang="en-US" altLang="ja-JP" sz="750"/>
            <a:t>4</a:t>
          </a:r>
          <a:r>
            <a:rPr kumimoji="1" lang="ja-JP" altLang="en-US" sz="750"/>
            <a:t>件の応募に対し、</a:t>
          </a:r>
          <a:r>
            <a:rPr kumimoji="1" lang="en-US" altLang="ja-JP" sz="750"/>
            <a:t>18</a:t>
          </a:r>
          <a:r>
            <a:rPr kumimoji="1" lang="ja-JP" altLang="en-US" sz="750"/>
            <a:t>件の企画書の提出（競争率</a:t>
          </a:r>
          <a:r>
            <a:rPr kumimoji="1" lang="en-US" altLang="ja-JP" sz="750"/>
            <a:t>4.5</a:t>
          </a:r>
          <a:r>
            <a:rPr kumimoji="1" lang="ja-JP" altLang="en-US" sz="750"/>
            <a:t>倍）があった。</a:t>
          </a:r>
        </a:p>
        <a:p>
          <a:r>
            <a:rPr kumimoji="1" lang="ja-JP" altLang="en-US" sz="750"/>
            <a:t>・本件事業は重要な外交ツールであるＯＤＡの一環であり、相手国及び実施対象機関との関係で国が前面に立って実施すべき事業である</a:t>
          </a:r>
          <a:r>
            <a:rPr kumimoji="1" lang="ja-JP" altLang="en-US" sz="770"/>
            <a:t>。</a:t>
          </a:r>
        </a:p>
      </xdr:txBody>
    </xdr:sp>
    <xdr:clientData/>
  </xdr:twoCellAnchor>
  <xdr:twoCellAnchor>
    <xdr:from>
      <xdr:col>32</xdr:col>
      <xdr:colOff>8660</xdr:colOff>
      <xdr:row>110</xdr:row>
      <xdr:rowOff>33617</xdr:rowOff>
    </xdr:from>
    <xdr:to>
      <xdr:col>49</xdr:col>
      <xdr:colOff>280148</xdr:colOff>
      <xdr:row>116</xdr:row>
      <xdr:rowOff>493567</xdr:rowOff>
    </xdr:to>
    <xdr:sp macro="" textlink="">
      <xdr:nvSpPr>
        <xdr:cNvPr id="6" name="テキスト ボックス 5"/>
        <xdr:cNvSpPr txBox="1"/>
      </xdr:nvSpPr>
      <xdr:spPr>
        <a:xfrm>
          <a:off x="5827569" y="20772140"/>
          <a:ext cx="3362784" cy="1914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・委託費の発注先の選定に当たり、企画競争の提案書の審査について匿名評価方式かつ複数の審査委員により行い評価実施を行うことにより、透明性・公平性の確保を図っている。</a:t>
          </a:r>
        </a:p>
        <a:p>
          <a:r>
            <a:rPr kumimoji="1" lang="ja-JP" altLang="en-US" sz="1100"/>
            <a:t>・費目・使途については、本事業の目的に即したものに限定されている。</a:t>
          </a:r>
        </a:p>
      </xdr:txBody>
    </xdr:sp>
    <xdr:clientData/>
  </xdr:twoCellAnchor>
  <xdr:twoCellAnchor>
    <xdr:from>
      <xdr:col>32</xdr:col>
      <xdr:colOff>8659</xdr:colOff>
      <xdr:row>117</xdr:row>
      <xdr:rowOff>8659</xdr:rowOff>
    </xdr:from>
    <xdr:to>
      <xdr:col>49</xdr:col>
      <xdr:colOff>294409</xdr:colOff>
      <xdr:row>120</xdr:row>
      <xdr:rowOff>207818</xdr:rowOff>
    </xdr:to>
    <xdr:sp macro="" textlink="">
      <xdr:nvSpPr>
        <xdr:cNvPr id="7" name="テキスト ボックス 6"/>
        <xdr:cNvSpPr txBox="1"/>
      </xdr:nvSpPr>
      <xdr:spPr>
        <a:xfrm>
          <a:off x="5827568" y="22712795"/>
          <a:ext cx="3377046" cy="15499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事業における成果物（調査報告書）については途上国（調査対象国）へ提供及び外務省ホームページ上で公開することにより今後の中小企業の製品・技術を活用したＯＤＡ事業への展開に係る検討や相手国政府関係機関等への試用・導入等に向けて有効に活用されている 。</a:t>
          </a:r>
        </a:p>
      </xdr:txBody>
    </xdr:sp>
    <xdr:clientData/>
  </xdr:twoCellAnchor>
  <xdr:twoCellAnchor editAs="oneCell">
    <xdr:from>
      <xdr:col>8</xdr:col>
      <xdr:colOff>89659</xdr:colOff>
      <xdr:row>139</xdr:row>
      <xdr:rowOff>235346</xdr:rowOff>
    </xdr:from>
    <xdr:to>
      <xdr:col>45</xdr:col>
      <xdr:colOff>131365</xdr:colOff>
      <xdr:row>154</xdr:row>
      <xdr:rowOff>26041</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12" y="35130464"/>
          <a:ext cx="6675588" cy="5001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90" zoomScaleNormal="75" zoomScalePageLayoutView="9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467</v>
      </c>
      <c r="AR2" s="106"/>
      <c r="AS2" s="68" t="str">
        <f>IF(OR(AQ2="　", AQ2=""), "", "-")</f>
        <v/>
      </c>
      <c r="AT2" s="107">
        <v>99</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473</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474</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475</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213</v>
      </c>
      <c r="H5" s="326"/>
      <c r="I5" s="326"/>
      <c r="J5" s="326"/>
      <c r="K5" s="326"/>
      <c r="L5" s="326"/>
      <c r="M5" s="327" t="s">
        <v>92</v>
      </c>
      <c r="N5" s="328"/>
      <c r="O5" s="328"/>
      <c r="P5" s="328"/>
      <c r="Q5" s="328"/>
      <c r="R5" s="329"/>
      <c r="S5" s="330" t="s">
        <v>157</v>
      </c>
      <c r="T5" s="326"/>
      <c r="U5" s="326"/>
      <c r="V5" s="326"/>
      <c r="W5" s="326"/>
      <c r="X5" s="331"/>
      <c r="Y5" s="508" t="s">
        <v>3</v>
      </c>
      <c r="Z5" s="509"/>
      <c r="AA5" s="509"/>
      <c r="AB5" s="509"/>
      <c r="AC5" s="509"/>
      <c r="AD5" s="510"/>
      <c r="AE5" s="511" t="s">
        <v>513</v>
      </c>
      <c r="AF5" s="512"/>
      <c r="AG5" s="512"/>
      <c r="AH5" s="512"/>
      <c r="AI5" s="512"/>
      <c r="AJ5" s="512"/>
      <c r="AK5" s="512"/>
      <c r="AL5" s="512"/>
      <c r="AM5" s="512"/>
      <c r="AN5" s="512"/>
      <c r="AO5" s="512"/>
      <c r="AP5" s="513"/>
      <c r="AQ5" s="514" t="s">
        <v>512</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477</v>
      </c>
      <c r="AF6" s="526"/>
      <c r="AG6" s="526"/>
      <c r="AH6" s="526"/>
      <c r="AI6" s="526"/>
      <c r="AJ6" s="526"/>
      <c r="AK6" s="526"/>
      <c r="AL6" s="526"/>
      <c r="AM6" s="526"/>
      <c r="AN6" s="526"/>
      <c r="AO6" s="526"/>
      <c r="AP6" s="526"/>
      <c r="AQ6" s="124"/>
      <c r="AR6" s="124"/>
      <c r="AS6" s="124"/>
      <c r="AT6" s="124"/>
      <c r="AU6" s="124"/>
      <c r="AV6" s="124"/>
      <c r="AW6" s="124"/>
      <c r="AX6" s="527"/>
    </row>
    <row r="7" spans="1:50" ht="49.5" customHeight="1" x14ac:dyDescent="0.15">
      <c r="A7" s="447" t="s">
        <v>25</v>
      </c>
      <c r="B7" s="448"/>
      <c r="C7" s="448"/>
      <c r="D7" s="448"/>
      <c r="E7" s="448"/>
      <c r="F7" s="448"/>
      <c r="G7" s="449" t="s">
        <v>478</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479</v>
      </c>
      <c r="AF7" s="454"/>
      <c r="AG7" s="454"/>
      <c r="AH7" s="454"/>
      <c r="AI7" s="454"/>
      <c r="AJ7" s="454"/>
      <c r="AK7" s="454"/>
      <c r="AL7" s="454"/>
      <c r="AM7" s="454"/>
      <c r="AN7" s="454"/>
      <c r="AO7" s="454"/>
      <c r="AP7" s="454"/>
      <c r="AQ7" s="454"/>
      <c r="AR7" s="454"/>
      <c r="AS7" s="454"/>
      <c r="AT7" s="454"/>
      <c r="AU7" s="454"/>
      <c r="AV7" s="454"/>
      <c r="AW7" s="454"/>
      <c r="AX7" s="455"/>
    </row>
    <row r="8" spans="1:50" ht="52.5" customHeight="1" x14ac:dyDescent="0.15">
      <c r="A8" s="354" t="s">
        <v>308</v>
      </c>
      <c r="B8" s="355"/>
      <c r="C8" s="355"/>
      <c r="D8" s="355"/>
      <c r="E8" s="355"/>
      <c r="F8" s="356"/>
      <c r="G8" s="351" t="str">
        <f>入力規則等!A26</f>
        <v>地方創生、ＯＤＡ</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経済協力、中小企業対策</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480</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x14ac:dyDescent="0.15">
      <c r="A10" s="456" t="s">
        <v>36</v>
      </c>
      <c r="B10" s="457"/>
      <c r="C10" s="457"/>
      <c r="D10" s="457"/>
      <c r="E10" s="457"/>
      <c r="F10" s="457"/>
      <c r="G10" s="485" t="s">
        <v>484</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15">
      <c r="A11" s="456" t="s">
        <v>6</v>
      </c>
      <c r="B11" s="457"/>
      <c r="C11" s="457"/>
      <c r="D11" s="457"/>
      <c r="E11" s="457"/>
      <c r="F11" s="458"/>
      <c r="G11" s="505" t="str">
        <f>入力規則等!P10</f>
        <v>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v>2001</v>
      </c>
      <c r="Q13" s="72"/>
      <c r="R13" s="72"/>
      <c r="S13" s="72"/>
      <c r="T13" s="72"/>
      <c r="U13" s="72"/>
      <c r="V13" s="73"/>
      <c r="W13" s="71">
        <v>2000</v>
      </c>
      <c r="X13" s="72"/>
      <c r="Y13" s="72"/>
      <c r="Z13" s="72"/>
      <c r="AA13" s="72"/>
      <c r="AB13" s="72"/>
      <c r="AC13" s="73"/>
      <c r="AD13" s="71">
        <v>200</v>
      </c>
      <c r="AE13" s="72"/>
      <c r="AF13" s="72"/>
      <c r="AG13" s="72"/>
      <c r="AH13" s="72"/>
      <c r="AI13" s="72"/>
      <c r="AJ13" s="73"/>
      <c r="AK13" s="71">
        <v>200</v>
      </c>
      <c r="AL13" s="72"/>
      <c r="AM13" s="72"/>
      <c r="AN13" s="72"/>
      <c r="AO13" s="72"/>
      <c r="AP13" s="72"/>
      <c r="AQ13" s="73"/>
      <c r="AR13" s="663"/>
      <c r="AS13" s="664"/>
      <c r="AT13" s="664"/>
      <c r="AU13" s="664"/>
      <c r="AV13" s="664"/>
      <c r="AW13" s="664"/>
      <c r="AX13" s="665"/>
    </row>
    <row r="14" spans="1:50" ht="21" customHeight="1" x14ac:dyDescent="0.15">
      <c r="A14" s="462"/>
      <c r="B14" s="463"/>
      <c r="C14" s="463"/>
      <c r="D14" s="463"/>
      <c r="E14" s="463"/>
      <c r="F14" s="464"/>
      <c r="G14" s="475"/>
      <c r="H14" s="476"/>
      <c r="I14" s="342" t="s">
        <v>9</v>
      </c>
      <c r="J14" s="470"/>
      <c r="K14" s="470"/>
      <c r="L14" s="470"/>
      <c r="M14" s="470"/>
      <c r="N14" s="470"/>
      <c r="O14" s="471"/>
      <c r="P14" s="71" t="s">
        <v>481</v>
      </c>
      <c r="Q14" s="72"/>
      <c r="R14" s="72"/>
      <c r="S14" s="72"/>
      <c r="T14" s="72"/>
      <c r="U14" s="72"/>
      <c r="V14" s="73"/>
      <c r="W14" s="71">
        <v>-51</v>
      </c>
      <c r="X14" s="72"/>
      <c r="Y14" s="72"/>
      <c r="Z14" s="72"/>
      <c r="AA14" s="72"/>
      <c r="AB14" s="72"/>
      <c r="AC14" s="73"/>
      <c r="AD14" s="71">
        <v>-36</v>
      </c>
      <c r="AE14" s="72"/>
      <c r="AF14" s="72"/>
      <c r="AG14" s="72"/>
      <c r="AH14" s="72"/>
      <c r="AI14" s="72"/>
      <c r="AJ14" s="73"/>
      <c r="AK14" s="71"/>
      <c r="AL14" s="72"/>
      <c r="AM14" s="72"/>
      <c r="AN14" s="72"/>
      <c r="AO14" s="72"/>
      <c r="AP14" s="72"/>
      <c r="AQ14" s="73"/>
      <c r="AR14" s="661"/>
      <c r="AS14" s="661"/>
      <c r="AT14" s="661"/>
      <c r="AU14" s="661"/>
      <c r="AV14" s="661"/>
      <c r="AW14" s="661"/>
      <c r="AX14" s="662"/>
    </row>
    <row r="15" spans="1:50" ht="21" customHeight="1" x14ac:dyDescent="0.15">
      <c r="A15" s="462"/>
      <c r="B15" s="463"/>
      <c r="C15" s="463"/>
      <c r="D15" s="463"/>
      <c r="E15" s="463"/>
      <c r="F15" s="464"/>
      <c r="G15" s="475"/>
      <c r="H15" s="476"/>
      <c r="I15" s="342" t="s">
        <v>62</v>
      </c>
      <c r="J15" s="343"/>
      <c r="K15" s="343"/>
      <c r="L15" s="343"/>
      <c r="M15" s="343"/>
      <c r="N15" s="343"/>
      <c r="O15" s="344"/>
      <c r="P15" s="71" t="s">
        <v>481</v>
      </c>
      <c r="Q15" s="72"/>
      <c r="R15" s="72"/>
      <c r="S15" s="72"/>
      <c r="T15" s="72"/>
      <c r="U15" s="72"/>
      <c r="V15" s="73"/>
      <c r="W15" s="71">
        <v>469</v>
      </c>
      <c r="X15" s="72"/>
      <c r="Y15" s="72"/>
      <c r="Z15" s="72"/>
      <c r="AA15" s="72"/>
      <c r="AB15" s="72"/>
      <c r="AC15" s="73"/>
      <c r="AD15" s="71" t="s">
        <v>481</v>
      </c>
      <c r="AE15" s="72"/>
      <c r="AF15" s="72"/>
      <c r="AG15" s="72"/>
      <c r="AH15" s="72"/>
      <c r="AI15" s="72"/>
      <c r="AJ15" s="73"/>
      <c r="AK15" s="71"/>
      <c r="AL15" s="72"/>
      <c r="AM15" s="72"/>
      <c r="AN15" s="72"/>
      <c r="AO15" s="72"/>
      <c r="AP15" s="72"/>
      <c r="AQ15" s="73"/>
      <c r="AR15" s="71"/>
      <c r="AS15" s="72"/>
      <c r="AT15" s="72"/>
      <c r="AU15" s="72"/>
      <c r="AV15" s="72"/>
      <c r="AW15" s="72"/>
      <c r="AX15" s="660"/>
    </row>
    <row r="16" spans="1:50" ht="21" customHeight="1" x14ac:dyDescent="0.15">
      <c r="A16" s="462"/>
      <c r="B16" s="463"/>
      <c r="C16" s="463"/>
      <c r="D16" s="463"/>
      <c r="E16" s="463"/>
      <c r="F16" s="464"/>
      <c r="G16" s="475"/>
      <c r="H16" s="476"/>
      <c r="I16" s="342" t="s">
        <v>63</v>
      </c>
      <c r="J16" s="343"/>
      <c r="K16" s="343"/>
      <c r="L16" s="343"/>
      <c r="M16" s="343"/>
      <c r="N16" s="343"/>
      <c r="O16" s="344"/>
      <c r="P16" s="71">
        <v>-469</v>
      </c>
      <c r="Q16" s="72"/>
      <c r="R16" s="72"/>
      <c r="S16" s="72"/>
      <c r="T16" s="72"/>
      <c r="U16" s="72"/>
      <c r="V16" s="73"/>
      <c r="W16" s="71" t="s">
        <v>481</v>
      </c>
      <c r="X16" s="72"/>
      <c r="Y16" s="72"/>
      <c r="Z16" s="72"/>
      <c r="AA16" s="72"/>
      <c r="AB16" s="72"/>
      <c r="AC16" s="73"/>
      <c r="AD16" s="71" t="s">
        <v>481</v>
      </c>
      <c r="AE16" s="72"/>
      <c r="AF16" s="72"/>
      <c r="AG16" s="72"/>
      <c r="AH16" s="72"/>
      <c r="AI16" s="72"/>
      <c r="AJ16" s="73"/>
      <c r="AK16" s="71"/>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481</v>
      </c>
      <c r="Q17" s="72"/>
      <c r="R17" s="72"/>
      <c r="S17" s="72"/>
      <c r="T17" s="72"/>
      <c r="U17" s="72"/>
      <c r="V17" s="73"/>
      <c r="W17" s="71" t="s">
        <v>481</v>
      </c>
      <c r="X17" s="72"/>
      <c r="Y17" s="72"/>
      <c r="Z17" s="72"/>
      <c r="AA17" s="72"/>
      <c r="AB17" s="72"/>
      <c r="AC17" s="73"/>
      <c r="AD17" s="71" t="s">
        <v>481</v>
      </c>
      <c r="AE17" s="72"/>
      <c r="AF17" s="72"/>
      <c r="AG17" s="72"/>
      <c r="AH17" s="72"/>
      <c r="AI17" s="72"/>
      <c r="AJ17" s="73"/>
      <c r="AK17" s="71"/>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1532</v>
      </c>
      <c r="Q18" s="316"/>
      <c r="R18" s="316"/>
      <c r="S18" s="316"/>
      <c r="T18" s="316"/>
      <c r="U18" s="316"/>
      <c r="V18" s="317"/>
      <c r="W18" s="315">
        <f>SUM(W13:AC17)</f>
        <v>2418</v>
      </c>
      <c r="X18" s="316"/>
      <c r="Y18" s="316"/>
      <c r="Z18" s="316"/>
      <c r="AA18" s="316"/>
      <c r="AB18" s="316"/>
      <c r="AC18" s="317"/>
      <c r="AD18" s="315">
        <f t="shared" ref="AD18" si="0">SUM(AD13:AJ17)</f>
        <v>164</v>
      </c>
      <c r="AE18" s="316"/>
      <c r="AF18" s="316"/>
      <c r="AG18" s="316"/>
      <c r="AH18" s="316"/>
      <c r="AI18" s="316"/>
      <c r="AJ18" s="317"/>
      <c r="AK18" s="315">
        <f t="shared" ref="AK18" si="1">SUM(AK13:AQ17)</f>
        <v>200</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v>1394</v>
      </c>
      <c r="Q19" s="72"/>
      <c r="R19" s="72"/>
      <c r="S19" s="72"/>
      <c r="T19" s="72"/>
      <c r="U19" s="72"/>
      <c r="V19" s="73"/>
      <c r="W19" s="71">
        <v>2280</v>
      </c>
      <c r="X19" s="72"/>
      <c r="Y19" s="72"/>
      <c r="Z19" s="72"/>
      <c r="AA19" s="72"/>
      <c r="AB19" s="72"/>
      <c r="AC19" s="73"/>
      <c r="AD19" s="71">
        <v>156</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f>IF(P18=0, "-", P19/P18)</f>
        <v>0.90992167101827681</v>
      </c>
      <c r="Q20" s="320"/>
      <c r="R20" s="320"/>
      <c r="S20" s="320"/>
      <c r="T20" s="320"/>
      <c r="U20" s="320"/>
      <c r="V20" s="320"/>
      <c r="W20" s="320">
        <f>IF(W18=0, "-", W19/W18)</f>
        <v>0.94292803970223327</v>
      </c>
      <c r="X20" s="320"/>
      <c r="Y20" s="320"/>
      <c r="Z20" s="320"/>
      <c r="AA20" s="320"/>
      <c r="AB20" s="320"/>
      <c r="AC20" s="320"/>
      <c r="AD20" s="320">
        <f>IF(AD18=0, "-", AD19/AD18)</f>
        <v>0.95121951219512191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27</v>
      </c>
      <c r="AV22" s="110"/>
      <c r="AW22" s="108" t="s">
        <v>362</v>
      </c>
      <c r="AX22" s="109"/>
    </row>
    <row r="23" spans="1:50" ht="42.6" customHeight="1" x14ac:dyDescent="0.15">
      <c r="A23" s="216"/>
      <c r="B23" s="214"/>
      <c r="C23" s="214"/>
      <c r="D23" s="214"/>
      <c r="E23" s="214"/>
      <c r="F23" s="215"/>
      <c r="G23" s="321" t="s">
        <v>482</v>
      </c>
      <c r="H23" s="288"/>
      <c r="I23" s="288"/>
      <c r="J23" s="288"/>
      <c r="K23" s="288"/>
      <c r="L23" s="288"/>
      <c r="M23" s="288"/>
      <c r="N23" s="288"/>
      <c r="O23" s="289"/>
      <c r="P23" s="254" t="s">
        <v>483</v>
      </c>
      <c r="Q23" s="195"/>
      <c r="R23" s="195"/>
      <c r="S23" s="195"/>
      <c r="T23" s="195"/>
      <c r="U23" s="195"/>
      <c r="V23" s="195"/>
      <c r="W23" s="195"/>
      <c r="X23" s="196"/>
      <c r="Y23" s="293" t="s">
        <v>14</v>
      </c>
      <c r="Z23" s="294"/>
      <c r="AA23" s="295"/>
      <c r="AB23" s="656" t="s">
        <v>485</v>
      </c>
      <c r="AC23" s="296"/>
      <c r="AD23" s="296"/>
      <c r="AE23" s="93">
        <v>50</v>
      </c>
      <c r="AF23" s="94"/>
      <c r="AG23" s="94"/>
      <c r="AH23" s="94"/>
      <c r="AI23" s="95"/>
      <c r="AJ23" s="93">
        <v>51</v>
      </c>
      <c r="AK23" s="94"/>
      <c r="AL23" s="94"/>
      <c r="AM23" s="94"/>
      <c r="AN23" s="95"/>
      <c r="AO23" s="93">
        <v>4</v>
      </c>
      <c r="AP23" s="94"/>
      <c r="AQ23" s="94"/>
      <c r="AR23" s="94"/>
      <c r="AS23" s="95"/>
      <c r="AT23" s="226"/>
      <c r="AU23" s="226"/>
      <c r="AV23" s="226"/>
      <c r="AW23" s="226"/>
      <c r="AX23" s="227"/>
    </row>
    <row r="24" spans="1:50" ht="42.6"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485</v>
      </c>
      <c r="AC24" s="286"/>
      <c r="AD24" s="286"/>
      <c r="AE24" s="93">
        <v>50</v>
      </c>
      <c r="AF24" s="94"/>
      <c r="AG24" s="94"/>
      <c r="AH24" s="94"/>
      <c r="AI24" s="95"/>
      <c r="AJ24" s="93">
        <v>50</v>
      </c>
      <c r="AK24" s="94"/>
      <c r="AL24" s="94"/>
      <c r="AM24" s="94"/>
      <c r="AN24" s="95"/>
      <c r="AO24" s="93">
        <v>4</v>
      </c>
      <c r="AP24" s="94"/>
      <c r="AQ24" s="94"/>
      <c r="AR24" s="94"/>
      <c r="AS24" s="95"/>
      <c r="AT24" s="93">
        <v>4</v>
      </c>
      <c r="AU24" s="94"/>
      <c r="AV24" s="94"/>
      <c r="AW24" s="94"/>
      <c r="AX24" s="96"/>
    </row>
    <row r="25" spans="1:50" ht="42.6" customHeight="1" x14ac:dyDescent="0.15">
      <c r="A25" s="666"/>
      <c r="B25" s="667"/>
      <c r="C25" s="667"/>
      <c r="D25" s="667"/>
      <c r="E25" s="667"/>
      <c r="F25" s="668"/>
      <c r="G25" s="322"/>
      <c r="H25" s="323"/>
      <c r="I25" s="323"/>
      <c r="J25" s="323"/>
      <c r="K25" s="323"/>
      <c r="L25" s="323"/>
      <c r="M25" s="323"/>
      <c r="N25" s="323"/>
      <c r="O25" s="324"/>
      <c r="P25" s="197"/>
      <c r="Q25" s="197"/>
      <c r="R25" s="197"/>
      <c r="S25" s="197"/>
      <c r="T25" s="197"/>
      <c r="U25" s="197"/>
      <c r="V25" s="197"/>
      <c r="W25" s="197"/>
      <c r="X25" s="198"/>
      <c r="Y25" s="120" t="s">
        <v>15</v>
      </c>
      <c r="Z25" s="121"/>
      <c r="AA25" s="171"/>
      <c r="AB25" s="678" t="s">
        <v>366</v>
      </c>
      <c r="AC25" s="264"/>
      <c r="AD25" s="264"/>
      <c r="AE25" s="93">
        <v>100</v>
      </c>
      <c r="AF25" s="94"/>
      <c r="AG25" s="94"/>
      <c r="AH25" s="94"/>
      <c r="AI25" s="95"/>
      <c r="AJ25" s="93">
        <v>102</v>
      </c>
      <c r="AK25" s="94"/>
      <c r="AL25" s="94"/>
      <c r="AM25" s="94"/>
      <c r="AN25" s="95"/>
      <c r="AO25" s="93">
        <v>100</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7" t="s">
        <v>303</v>
      </c>
      <c r="AU26" s="658"/>
      <c r="AV26" s="658"/>
      <c r="AW26" s="658"/>
      <c r="AX26" s="659"/>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362</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6"/>
      <c r="B30" s="667"/>
      <c r="C30" s="667"/>
      <c r="D30" s="667"/>
      <c r="E30" s="667"/>
      <c r="F30" s="668"/>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362</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6"/>
      <c r="B35" s="667"/>
      <c r="C35" s="667"/>
      <c r="D35" s="667"/>
      <c r="E35" s="667"/>
      <c r="F35" s="668"/>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362</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6"/>
      <c r="B40" s="667"/>
      <c r="C40" s="667"/>
      <c r="D40" s="667"/>
      <c r="E40" s="667"/>
      <c r="F40" s="668"/>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362</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79" t="s">
        <v>322</v>
      </c>
      <c r="B46" s="680"/>
      <c r="C46" s="680"/>
      <c r="D46" s="680"/>
      <c r="E46" s="680"/>
      <c r="F46" s="680"/>
      <c r="G46" s="680"/>
      <c r="H46" s="680"/>
      <c r="I46" s="680"/>
      <c r="J46" s="680"/>
      <c r="K46" s="680"/>
      <c r="L46" s="680"/>
      <c r="M46" s="680"/>
      <c r="N46" s="680"/>
      <c r="O46" s="680"/>
      <c r="P46" s="680"/>
      <c r="Q46" s="680"/>
      <c r="R46" s="680"/>
      <c r="S46" s="680"/>
      <c r="T46" s="680"/>
      <c r="U46" s="680"/>
      <c r="V46" s="680"/>
      <c r="W46" s="680"/>
      <c r="X46" s="680"/>
      <c r="Y46" s="680"/>
      <c r="Z46" s="680"/>
      <c r="AA46" s="680"/>
      <c r="AB46" s="680"/>
      <c r="AC46" s="680"/>
      <c r="AD46" s="680"/>
      <c r="AE46" s="680"/>
      <c r="AF46" s="680"/>
      <c r="AG46" s="680"/>
      <c r="AH46" s="680"/>
      <c r="AI46" s="680"/>
      <c r="AJ46" s="680"/>
      <c r="AK46" s="680"/>
      <c r="AL46" s="680"/>
      <c r="AM46" s="680"/>
      <c r="AN46" s="680"/>
      <c r="AO46" s="30"/>
      <c r="AP46" s="30"/>
      <c r="AQ46" s="30"/>
      <c r="AR46" s="30"/>
      <c r="AS46" s="30"/>
      <c r="AT46" s="30"/>
      <c r="AU46" s="30"/>
      <c r="AV46" s="30"/>
      <c r="AW46" s="30"/>
      <c r="AX46" s="32"/>
    </row>
    <row r="47" spans="1:50" ht="18.75" hidden="1" customHeight="1" x14ac:dyDescent="0.15">
      <c r="A47" s="234" t="s">
        <v>320</v>
      </c>
      <c r="B47" s="681" t="s">
        <v>317</v>
      </c>
      <c r="C47" s="236"/>
      <c r="D47" s="236"/>
      <c r="E47" s="236"/>
      <c r="F47" s="237"/>
      <c r="G47" s="618" t="s">
        <v>311</v>
      </c>
      <c r="H47" s="618"/>
      <c r="I47" s="618"/>
      <c r="J47" s="618"/>
      <c r="K47" s="618"/>
      <c r="L47" s="618"/>
      <c r="M47" s="618"/>
      <c r="N47" s="618"/>
      <c r="O47" s="618"/>
      <c r="P47" s="618"/>
      <c r="Q47" s="618"/>
      <c r="R47" s="618"/>
      <c r="S47" s="618"/>
      <c r="T47" s="618"/>
      <c r="U47" s="618"/>
      <c r="V47" s="618"/>
      <c r="W47" s="618"/>
      <c r="X47" s="618"/>
      <c r="Y47" s="618"/>
      <c r="Z47" s="618"/>
      <c r="AA47" s="686"/>
      <c r="AB47" s="617" t="s">
        <v>310</v>
      </c>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9"/>
    </row>
    <row r="48" spans="1:50" ht="18.75" hidden="1" customHeight="1" x14ac:dyDescent="0.15">
      <c r="A48" s="234"/>
      <c r="B48" s="681"/>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1"/>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1"/>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2"/>
    </row>
    <row r="50" spans="1:50" ht="22.5" hidden="1" customHeight="1" x14ac:dyDescent="0.15">
      <c r="A50" s="234"/>
      <c r="B50" s="681"/>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3"/>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4"/>
    </row>
    <row r="51" spans="1:50" ht="22.5" hidden="1" customHeight="1" x14ac:dyDescent="0.15">
      <c r="A51" s="234"/>
      <c r="B51" s="682"/>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5"/>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6"/>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362</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4"/>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362</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362</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5" t="s">
        <v>69</v>
      </c>
      <c r="AF67" s="118"/>
      <c r="AG67" s="118"/>
      <c r="AH67" s="118"/>
      <c r="AI67" s="118"/>
      <c r="AJ67" s="655" t="s">
        <v>70</v>
      </c>
      <c r="AK67" s="118"/>
      <c r="AL67" s="118"/>
      <c r="AM67" s="118"/>
      <c r="AN67" s="118"/>
      <c r="AO67" s="655"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487</v>
      </c>
      <c r="H68" s="195"/>
      <c r="I68" s="195"/>
      <c r="J68" s="195"/>
      <c r="K68" s="195"/>
      <c r="L68" s="195"/>
      <c r="M68" s="195"/>
      <c r="N68" s="195"/>
      <c r="O68" s="195"/>
      <c r="P68" s="195"/>
      <c r="Q68" s="195"/>
      <c r="R68" s="195"/>
      <c r="S68" s="195"/>
      <c r="T68" s="195"/>
      <c r="U68" s="195"/>
      <c r="V68" s="195"/>
      <c r="W68" s="195"/>
      <c r="X68" s="196"/>
      <c r="Y68" s="332" t="s">
        <v>66</v>
      </c>
      <c r="Z68" s="333"/>
      <c r="AA68" s="334"/>
      <c r="AB68" s="202" t="s">
        <v>486</v>
      </c>
      <c r="AC68" s="203"/>
      <c r="AD68" s="204"/>
      <c r="AE68" s="93">
        <v>50</v>
      </c>
      <c r="AF68" s="94"/>
      <c r="AG68" s="94"/>
      <c r="AH68" s="94"/>
      <c r="AI68" s="95"/>
      <c r="AJ68" s="93">
        <v>51</v>
      </c>
      <c r="AK68" s="94"/>
      <c r="AL68" s="94"/>
      <c r="AM68" s="94"/>
      <c r="AN68" s="95"/>
      <c r="AO68" s="93">
        <v>4</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486</v>
      </c>
      <c r="AC69" s="211"/>
      <c r="AD69" s="212"/>
      <c r="AE69" s="93">
        <v>60</v>
      </c>
      <c r="AF69" s="94"/>
      <c r="AG69" s="94"/>
      <c r="AH69" s="94"/>
      <c r="AI69" s="95"/>
      <c r="AJ69" s="93">
        <v>50</v>
      </c>
      <c r="AK69" s="94"/>
      <c r="AL69" s="94"/>
      <c r="AM69" s="94"/>
      <c r="AN69" s="95"/>
      <c r="AO69" s="93">
        <v>4</v>
      </c>
      <c r="AP69" s="94"/>
      <c r="AQ69" s="94"/>
      <c r="AR69" s="94"/>
      <c r="AS69" s="95"/>
      <c r="AT69" s="93">
        <v>4</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488</v>
      </c>
      <c r="H83" s="144"/>
      <c r="I83" s="144"/>
      <c r="J83" s="144"/>
      <c r="K83" s="144"/>
      <c r="L83" s="144"/>
      <c r="M83" s="144"/>
      <c r="N83" s="144"/>
      <c r="O83" s="144"/>
      <c r="P83" s="144"/>
      <c r="Q83" s="144"/>
      <c r="R83" s="144"/>
      <c r="S83" s="144"/>
      <c r="T83" s="144"/>
      <c r="U83" s="144"/>
      <c r="V83" s="144"/>
      <c r="W83" s="144"/>
      <c r="X83" s="144"/>
      <c r="Y83" s="146" t="s">
        <v>17</v>
      </c>
      <c r="Z83" s="147"/>
      <c r="AA83" s="148"/>
      <c r="AB83" s="181"/>
      <c r="AC83" s="150"/>
      <c r="AD83" s="151"/>
      <c r="AE83" s="152" t="s">
        <v>489</v>
      </c>
      <c r="AF83" s="153"/>
      <c r="AG83" s="153"/>
      <c r="AH83" s="153"/>
      <c r="AI83" s="153"/>
      <c r="AJ83" s="152" t="s">
        <v>490</v>
      </c>
      <c r="AK83" s="153"/>
      <c r="AL83" s="153"/>
      <c r="AM83" s="153"/>
      <c r="AN83" s="153"/>
      <c r="AO83" s="152" t="s">
        <v>509</v>
      </c>
      <c r="AP83" s="153"/>
      <c r="AQ83" s="153"/>
      <c r="AR83" s="153"/>
      <c r="AS83" s="153"/>
      <c r="AT83" s="157" t="s">
        <v>510</v>
      </c>
      <c r="AU83" s="158"/>
      <c r="AV83" s="158"/>
      <c r="AW83" s="158"/>
      <c r="AX83" s="160"/>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468</v>
      </c>
      <c r="AC84" s="158"/>
      <c r="AD84" s="159"/>
      <c r="AE84" s="157" t="s">
        <v>492</v>
      </c>
      <c r="AF84" s="158"/>
      <c r="AG84" s="158"/>
      <c r="AH84" s="158"/>
      <c r="AI84" s="159"/>
      <c r="AJ84" s="157" t="s">
        <v>491</v>
      </c>
      <c r="AK84" s="158"/>
      <c r="AL84" s="158"/>
      <c r="AM84" s="158"/>
      <c r="AN84" s="159"/>
      <c r="AO84" s="157" t="s">
        <v>508</v>
      </c>
      <c r="AP84" s="158"/>
      <c r="AQ84" s="158"/>
      <c r="AR84" s="158"/>
      <c r="AS84" s="159"/>
      <c r="AT84" s="157" t="s">
        <v>511</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365</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493</v>
      </c>
      <c r="D98" s="413"/>
      <c r="E98" s="413"/>
      <c r="F98" s="413"/>
      <c r="G98" s="413"/>
      <c r="H98" s="413"/>
      <c r="I98" s="413"/>
      <c r="J98" s="413"/>
      <c r="K98" s="414"/>
      <c r="L98" s="71">
        <v>200</v>
      </c>
      <c r="M98" s="72"/>
      <c r="N98" s="72"/>
      <c r="O98" s="72"/>
      <c r="P98" s="72"/>
      <c r="Q98" s="73"/>
      <c r="R98" s="71"/>
      <c r="S98" s="72"/>
      <c r="T98" s="72"/>
      <c r="U98" s="72"/>
      <c r="V98" s="72"/>
      <c r="W98" s="73"/>
      <c r="X98" s="669"/>
      <c r="Y98" s="670"/>
      <c r="Z98" s="670"/>
      <c r="AA98" s="670"/>
      <c r="AB98" s="670"/>
      <c r="AC98" s="670"/>
      <c r="AD98" s="670"/>
      <c r="AE98" s="670"/>
      <c r="AF98" s="670"/>
      <c r="AG98" s="670"/>
      <c r="AH98" s="670"/>
      <c r="AI98" s="670"/>
      <c r="AJ98" s="670"/>
      <c r="AK98" s="670"/>
      <c r="AL98" s="670"/>
      <c r="AM98" s="670"/>
      <c r="AN98" s="670"/>
      <c r="AO98" s="670"/>
      <c r="AP98" s="670"/>
      <c r="AQ98" s="670"/>
      <c r="AR98" s="670"/>
      <c r="AS98" s="670"/>
      <c r="AT98" s="670"/>
      <c r="AU98" s="670"/>
      <c r="AV98" s="670"/>
      <c r="AW98" s="670"/>
      <c r="AX98" s="671"/>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2"/>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2"/>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4"/>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2"/>
      <c r="Y101" s="673"/>
      <c r="Z101" s="673"/>
      <c r="AA101" s="673"/>
      <c r="AB101" s="673"/>
      <c r="AC101" s="673"/>
      <c r="AD101" s="673"/>
      <c r="AE101" s="673"/>
      <c r="AF101" s="673"/>
      <c r="AG101" s="673"/>
      <c r="AH101" s="673"/>
      <c r="AI101" s="673"/>
      <c r="AJ101" s="673"/>
      <c r="AK101" s="673"/>
      <c r="AL101" s="673"/>
      <c r="AM101" s="673"/>
      <c r="AN101" s="673"/>
      <c r="AO101" s="673"/>
      <c r="AP101" s="673"/>
      <c r="AQ101" s="673"/>
      <c r="AR101" s="673"/>
      <c r="AS101" s="673"/>
      <c r="AT101" s="673"/>
      <c r="AU101" s="673"/>
      <c r="AV101" s="673"/>
      <c r="AW101" s="673"/>
      <c r="AX101" s="674"/>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2"/>
      <c r="Y102" s="673"/>
      <c r="Z102" s="673"/>
      <c r="AA102" s="673"/>
      <c r="AB102" s="673"/>
      <c r="AC102" s="673"/>
      <c r="AD102" s="673"/>
      <c r="AE102" s="673"/>
      <c r="AF102" s="673"/>
      <c r="AG102" s="673"/>
      <c r="AH102" s="673"/>
      <c r="AI102" s="673"/>
      <c r="AJ102" s="673"/>
      <c r="AK102" s="673"/>
      <c r="AL102" s="673"/>
      <c r="AM102" s="673"/>
      <c r="AN102" s="673"/>
      <c r="AO102" s="673"/>
      <c r="AP102" s="673"/>
      <c r="AQ102" s="673"/>
      <c r="AR102" s="673"/>
      <c r="AS102" s="673"/>
      <c r="AT102" s="673"/>
      <c r="AU102" s="673"/>
      <c r="AV102" s="673"/>
      <c r="AW102" s="673"/>
      <c r="AX102" s="674"/>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2"/>
      <c r="Y103" s="673"/>
      <c r="Z103" s="673"/>
      <c r="AA103" s="673"/>
      <c r="AB103" s="673"/>
      <c r="AC103" s="673"/>
      <c r="AD103" s="673"/>
      <c r="AE103" s="673"/>
      <c r="AF103" s="673"/>
      <c r="AG103" s="673"/>
      <c r="AH103" s="673"/>
      <c r="AI103" s="673"/>
      <c r="AJ103" s="673"/>
      <c r="AK103" s="673"/>
      <c r="AL103" s="673"/>
      <c r="AM103" s="673"/>
      <c r="AN103" s="673"/>
      <c r="AO103" s="673"/>
      <c r="AP103" s="673"/>
      <c r="AQ103" s="673"/>
      <c r="AR103" s="673"/>
      <c r="AS103" s="673"/>
      <c r="AT103" s="673"/>
      <c r="AU103" s="673"/>
      <c r="AV103" s="673"/>
      <c r="AW103" s="673"/>
      <c r="AX103" s="674"/>
    </row>
    <row r="104" spans="1:50" ht="21" customHeight="1" thickBot="1" x14ac:dyDescent="0.2">
      <c r="A104" s="379"/>
      <c r="B104" s="380"/>
      <c r="C104" s="369" t="s">
        <v>22</v>
      </c>
      <c r="D104" s="370"/>
      <c r="E104" s="370"/>
      <c r="F104" s="370"/>
      <c r="G104" s="370"/>
      <c r="H104" s="370"/>
      <c r="I104" s="370"/>
      <c r="J104" s="370"/>
      <c r="K104" s="371"/>
      <c r="L104" s="372">
        <f>SUM(L98:Q103)</f>
        <v>200</v>
      </c>
      <c r="M104" s="373"/>
      <c r="N104" s="373"/>
      <c r="O104" s="373"/>
      <c r="P104" s="373"/>
      <c r="Q104" s="374"/>
      <c r="R104" s="372">
        <f>SUM(R98:W103)</f>
        <v>0</v>
      </c>
      <c r="S104" s="373"/>
      <c r="T104" s="373"/>
      <c r="U104" s="373"/>
      <c r="V104" s="373"/>
      <c r="W104" s="374"/>
      <c r="X104" s="675"/>
      <c r="Y104" s="676"/>
      <c r="Z104" s="676"/>
      <c r="AA104" s="676"/>
      <c r="AB104" s="676"/>
      <c r="AC104" s="676"/>
      <c r="AD104" s="676"/>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4" t="s">
        <v>39</v>
      </c>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5"/>
      <c r="AD107" s="593" t="s">
        <v>43</v>
      </c>
      <c r="AE107" s="593"/>
      <c r="AF107" s="593"/>
      <c r="AG107" s="626" t="s">
        <v>38</v>
      </c>
      <c r="AH107" s="593"/>
      <c r="AI107" s="593"/>
      <c r="AJ107" s="593"/>
      <c r="AK107" s="593"/>
      <c r="AL107" s="593"/>
      <c r="AM107" s="593"/>
      <c r="AN107" s="593"/>
      <c r="AO107" s="593"/>
      <c r="AP107" s="593"/>
      <c r="AQ107" s="593"/>
      <c r="AR107" s="593"/>
      <c r="AS107" s="593"/>
      <c r="AT107" s="593"/>
      <c r="AU107" s="593"/>
      <c r="AV107" s="593"/>
      <c r="AW107" s="593"/>
      <c r="AX107" s="627"/>
    </row>
    <row r="108" spans="1:50" ht="26.25" customHeight="1" x14ac:dyDescent="0.15">
      <c r="A108" s="306" t="s">
        <v>312</v>
      </c>
      <c r="B108" s="307"/>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1" t="s">
        <v>476</v>
      </c>
      <c r="AE108" s="602"/>
      <c r="AF108" s="602"/>
      <c r="AG108" s="598"/>
      <c r="AH108" s="599"/>
      <c r="AI108" s="599"/>
      <c r="AJ108" s="599"/>
      <c r="AK108" s="599"/>
      <c r="AL108" s="599"/>
      <c r="AM108" s="599"/>
      <c r="AN108" s="599"/>
      <c r="AO108" s="599"/>
      <c r="AP108" s="599"/>
      <c r="AQ108" s="599"/>
      <c r="AR108" s="599"/>
      <c r="AS108" s="599"/>
      <c r="AT108" s="599"/>
      <c r="AU108" s="599"/>
      <c r="AV108" s="599"/>
      <c r="AW108" s="599"/>
      <c r="AX108" s="600"/>
    </row>
    <row r="109" spans="1:50" ht="26.2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476</v>
      </c>
      <c r="AE109" s="441"/>
      <c r="AF109" s="441"/>
      <c r="AG109" s="303"/>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2" t="s">
        <v>476</v>
      </c>
      <c r="AE110" s="583"/>
      <c r="AF110" s="583"/>
      <c r="AG110" s="529"/>
      <c r="AH110" s="197"/>
      <c r="AI110" s="197"/>
      <c r="AJ110" s="197"/>
      <c r="AK110" s="197"/>
      <c r="AL110" s="197"/>
      <c r="AM110" s="197"/>
      <c r="AN110" s="197"/>
      <c r="AO110" s="197"/>
      <c r="AP110" s="197"/>
      <c r="AQ110" s="197"/>
      <c r="AR110" s="197"/>
      <c r="AS110" s="197"/>
      <c r="AT110" s="197"/>
      <c r="AU110" s="197"/>
      <c r="AV110" s="197"/>
      <c r="AW110" s="197"/>
      <c r="AX110" s="530"/>
    </row>
    <row r="111" spans="1:50" ht="19.350000000000001" customHeight="1" x14ac:dyDescent="0.15">
      <c r="A111" s="548" t="s">
        <v>46</v>
      </c>
      <c r="B111" s="584"/>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476</v>
      </c>
      <c r="AE111" s="437"/>
      <c r="AF111" s="437"/>
      <c r="AG111" s="300"/>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5"/>
      <c r="B112" s="586"/>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476</v>
      </c>
      <c r="AE112" s="441"/>
      <c r="AF112" s="441"/>
      <c r="AG112" s="303"/>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85"/>
      <c r="B113" s="586"/>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476</v>
      </c>
      <c r="AE113" s="441"/>
      <c r="AF113" s="441"/>
      <c r="AG113" s="303"/>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5"/>
      <c r="B114" s="586"/>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494</v>
      </c>
      <c r="AE114" s="441"/>
      <c r="AF114" s="441"/>
      <c r="AG114" s="303"/>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85"/>
      <c r="B115" s="586"/>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476</v>
      </c>
      <c r="AE115" s="441"/>
      <c r="AF115" s="441"/>
      <c r="AG115" s="303"/>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5"/>
      <c r="B116" s="586"/>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0" t="s">
        <v>494</v>
      </c>
      <c r="AE116" s="631"/>
      <c r="AF116" s="631"/>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87"/>
      <c r="B117" s="588"/>
      <c r="C117" s="589" t="s">
        <v>82</v>
      </c>
      <c r="D117" s="590"/>
      <c r="E117" s="590"/>
      <c r="F117" s="590"/>
      <c r="G117" s="590"/>
      <c r="H117" s="590"/>
      <c r="I117" s="590"/>
      <c r="J117" s="590"/>
      <c r="K117" s="590"/>
      <c r="L117" s="590"/>
      <c r="M117" s="590"/>
      <c r="N117" s="590"/>
      <c r="O117" s="590"/>
      <c r="P117" s="590"/>
      <c r="Q117" s="590"/>
      <c r="R117" s="590"/>
      <c r="S117" s="590"/>
      <c r="T117" s="590"/>
      <c r="U117" s="590"/>
      <c r="V117" s="590"/>
      <c r="W117" s="590"/>
      <c r="X117" s="590"/>
      <c r="Y117" s="590"/>
      <c r="Z117" s="590"/>
      <c r="AA117" s="590"/>
      <c r="AB117" s="590"/>
      <c r="AC117" s="591"/>
      <c r="AD117" s="582" t="s">
        <v>494</v>
      </c>
      <c r="AE117" s="583"/>
      <c r="AF117" s="592"/>
      <c r="AG117" s="596"/>
      <c r="AH117" s="434"/>
      <c r="AI117" s="434"/>
      <c r="AJ117" s="434"/>
      <c r="AK117" s="434"/>
      <c r="AL117" s="434"/>
      <c r="AM117" s="434"/>
      <c r="AN117" s="434"/>
      <c r="AO117" s="434"/>
      <c r="AP117" s="434"/>
      <c r="AQ117" s="434"/>
      <c r="AR117" s="434"/>
      <c r="AS117" s="434"/>
      <c r="AT117" s="434"/>
      <c r="AU117" s="434"/>
      <c r="AV117" s="434"/>
      <c r="AW117" s="434"/>
      <c r="AX117" s="597"/>
      <c r="BG117" s="10"/>
      <c r="BH117" s="10"/>
      <c r="BI117" s="10"/>
      <c r="BJ117" s="10"/>
    </row>
    <row r="118" spans="1:64" ht="58.5" customHeight="1" x14ac:dyDescent="0.15">
      <c r="A118" s="548" t="s">
        <v>47</v>
      </c>
      <c r="B118" s="584"/>
      <c r="C118" s="632" t="s">
        <v>81</v>
      </c>
      <c r="D118" s="633"/>
      <c r="E118" s="633"/>
      <c r="F118" s="633"/>
      <c r="G118" s="633"/>
      <c r="H118" s="633"/>
      <c r="I118" s="633"/>
      <c r="J118" s="633"/>
      <c r="K118" s="633"/>
      <c r="L118" s="633"/>
      <c r="M118" s="633"/>
      <c r="N118" s="633"/>
      <c r="O118" s="633"/>
      <c r="P118" s="633"/>
      <c r="Q118" s="633"/>
      <c r="R118" s="633"/>
      <c r="S118" s="633"/>
      <c r="T118" s="633"/>
      <c r="U118" s="633"/>
      <c r="V118" s="633"/>
      <c r="W118" s="633"/>
      <c r="X118" s="633"/>
      <c r="Y118" s="633"/>
      <c r="Z118" s="633"/>
      <c r="AA118" s="633"/>
      <c r="AB118" s="633"/>
      <c r="AC118" s="634"/>
      <c r="AD118" s="436" t="s">
        <v>476</v>
      </c>
      <c r="AE118" s="437"/>
      <c r="AF118" s="635"/>
      <c r="AG118" s="300"/>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5"/>
      <c r="B119" s="586"/>
      <c r="C119" s="579" t="s">
        <v>53</v>
      </c>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1"/>
      <c r="AD119" s="603" t="s">
        <v>476</v>
      </c>
      <c r="AE119" s="604"/>
      <c r="AF119" s="604"/>
      <c r="AG119" s="303"/>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5"/>
      <c r="B120" s="586"/>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476</v>
      </c>
      <c r="AE120" s="441"/>
      <c r="AF120" s="441"/>
      <c r="AG120" s="303"/>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87"/>
      <c r="B121" s="588"/>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476</v>
      </c>
      <c r="AE121" s="441"/>
      <c r="AF121" s="441"/>
      <c r="AG121" s="529"/>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0" t="s">
        <v>80</v>
      </c>
      <c r="B122" s="621"/>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494</v>
      </c>
      <c r="AE122" s="437"/>
      <c r="AF122" s="437"/>
      <c r="AG122" s="575" t="s">
        <v>495</v>
      </c>
      <c r="AH122" s="195"/>
      <c r="AI122" s="195"/>
      <c r="AJ122" s="195"/>
      <c r="AK122" s="195"/>
      <c r="AL122" s="195"/>
      <c r="AM122" s="195"/>
      <c r="AN122" s="195"/>
      <c r="AO122" s="195"/>
      <c r="AP122" s="195"/>
      <c r="AQ122" s="195"/>
      <c r="AR122" s="195"/>
      <c r="AS122" s="195"/>
      <c r="AT122" s="195"/>
      <c r="AU122" s="195"/>
      <c r="AV122" s="195"/>
      <c r="AW122" s="195"/>
      <c r="AX122" s="576"/>
    </row>
    <row r="123" spans="1:64" ht="15.75" customHeight="1" x14ac:dyDescent="0.15">
      <c r="A123" s="622"/>
      <c r="B123" s="623"/>
      <c r="C123" s="649" t="s">
        <v>87</v>
      </c>
      <c r="D123" s="650"/>
      <c r="E123" s="650"/>
      <c r="F123" s="650"/>
      <c r="G123" s="650"/>
      <c r="H123" s="650"/>
      <c r="I123" s="650"/>
      <c r="J123" s="650"/>
      <c r="K123" s="650"/>
      <c r="L123" s="650"/>
      <c r="M123" s="650"/>
      <c r="N123" s="650"/>
      <c r="O123" s="651"/>
      <c r="P123" s="643" t="s">
        <v>0</v>
      </c>
      <c r="Q123" s="652"/>
      <c r="R123" s="652"/>
      <c r="S123" s="653"/>
      <c r="T123" s="642" t="s">
        <v>30</v>
      </c>
      <c r="U123" s="643"/>
      <c r="V123" s="643"/>
      <c r="W123" s="643"/>
      <c r="X123" s="643"/>
      <c r="Y123" s="643"/>
      <c r="Z123" s="643"/>
      <c r="AA123" s="643"/>
      <c r="AB123" s="643"/>
      <c r="AC123" s="643"/>
      <c r="AD123" s="643"/>
      <c r="AE123" s="643"/>
      <c r="AF123" s="644"/>
      <c r="AG123" s="577"/>
      <c r="AH123" s="276"/>
      <c r="AI123" s="276"/>
      <c r="AJ123" s="276"/>
      <c r="AK123" s="276"/>
      <c r="AL123" s="276"/>
      <c r="AM123" s="276"/>
      <c r="AN123" s="276"/>
      <c r="AO123" s="276"/>
      <c r="AP123" s="276"/>
      <c r="AQ123" s="276"/>
      <c r="AR123" s="276"/>
      <c r="AS123" s="276"/>
      <c r="AT123" s="276"/>
      <c r="AU123" s="276"/>
      <c r="AV123" s="276"/>
      <c r="AW123" s="276"/>
      <c r="AX123" s="578"/>
    </row>
    <row r="124" spans="1:64" ht="26.25" customHeight="1" x14ac:dyDescent="0.15">
      <c r="A124" s="622"/>
      <c r="B124" s="623"/>
      <c r="C124" s="636"/>
      <c r="D124" s="637"/>
      <c r="E124" s="637"/>
      <c r="F124" s="637"/>
      <c r="G124" s="637"/>
      <c r="H124" s="637"/>
      <c r="I124" s="637"/>
      <c r="J124" s="637"/>
      <c r="K124" s="637"/>
      <c r="L124" s="637"/>
      <c r="M124" s="637"/>
      <c r="N124" s="637"/>
      <c r="O124" s="638"/>
      <c r="P124" s="645"/>
      <c r="Q124" s="645"/>
      <c r="R124" s="645"/>
      <c r="S124" s="646"/>
      <c r="T124" s="628"/>
      <c r="U124" s="304"/>
      <c r="V124" s="304"/>
      <c r="W124" s="304"/>
      <c r="X124" s="304"/>
      <c r="Y124" s="304"/>
      <c r="Z124" s="304"/>
      <c r="AA124" s="304"/>
      <c r="AB124" s="304"/>
      <c r="AC124" s="304"/>
      <c r="AD124" s="304"/>
      <c r="AE124" s="304"/>
      <c r="AF124" s="629"/>
      <c r="AG124" s="577"/>
      <c r="AH124" s="276"/>
      <c r="AI124" s="276"/>
      <c r="AJ124" s="276"/>
      <c r="AK124" s="276"/>
      <c r="AL124" s="276"/>
      <c r="AM124" s="276"/>
      <c r="AN124" s="276"/>
      <c r="AO124" s="276"/>
      <c r="AP124" s="276"/>
      <c r="AQ124" s="276"/>
      <c r="AR124" s="276"/>
      <c r="AS124" s="276"/>
      <c r="AT124" s="276"/>
      <c r="AU124" s="276"/>
      <c r="AV124" s="276"/>
      <c r="AW124" s="276"/>
      <c r="AX124" s="578"/>
    </row>
    <row r="125" spans="1:64" ht="26.25" customHeight="1" x14ac:dyDescent="0.15">
      <c r="A125" s="624"/>
      <c r="B125" s="625"/>
      <c r="C125" s="639"/>
      <c r="D125" s="640"/>
      <c r="E125" s="640"/>
      <c r="F125" s="640"/>
      <c r="G125" s="640"/>
      <c r="H125" s="640"/>
      <c r="I125" s="640"/>
      <c r="J125" s="640"/>
      <c r="K125" s="640"/>
      <c r="L125" s="640"/>
      <c r="M125" s="640"/>
      <c r="N125" s="640"/>
      <c r="O125" s="641"/>
      <c r="P125" s="647"/>
      <c r="Q125" s="647"/>
      <c r="R125" s="647"/>
      <c r="S125" s="648"/>
      <c r="T125" s="433"/>
      <c r="U125" s="434"/>
      <c r="V125" s="434"/>
      <c r="W125" s="434"/>
      <c r="X125" s="434"/>
      <c r="Y125" s="434"/>
      <c r="Z125" s="434"/>
      <c r="AA125" s="434"/>
      <c r="AB125" s="434"/>
      <c r="AC125" s="434"/>
      <c r="AD125" s="434"/>
      <c r="AE125" s="434"/>
      <c r="AF125" s="435"/>
      <c r="AG125" s="529"/>
      <c r="AH125" s="197"/>
      <c r="AI125" s="197"/>
      <c r="AJ125" s="197"/>
      <c r="AK125" s="197"/>
      <c r="AL125" s="197"/>
      <c r="AM125" s="197"/>
      <c r="AN125" s="197"/>
      <c r="AO125" s="197"/>
      <c r="AP125" s="197"/>
      <c r="AQ125" s="197"/>
      <c r="AR125" s="197"/>
      <c r="AS125" s="197"/>
      <c r="AT125" s="197"/>
      <c r="AU125" s="197"/>
      <c r="AV125" s="197"/>
      <c r="AW125" s="197"/>
      <c r="AX125" s="530"/>
    </row>
    <row r="126" spans="1:64" ht="78" customHeight="1" x14ac:dyDescent="0.15">
      <c r="A126" s="548" t="s">
        <v>58</v>
      </c>
      <c r="B126" s="549"/>
      <c r="C126" s="391" t="s">
        <v>64</v>
      </c>
      <c r="D126" s="571"/>
      <c r="E126" s="571"/>
      <c r="F126" s="572"/>
      <c r="G126" s="542" t="s">
        <v>514</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x14ac:dyDescent="0.2">
      <c r="A127" s="550"/>
      <c r="B127" s="551"/>
      <c r="C127" s="360" t="s">
        <v>68</v>
      </c>
      <c r="D127" s="361"/>
      <c r="E127" s="361"/>
      <c r="F127" s="362"/>
      <c r="G127" s="363" t="s">
        <v>515</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96" customHeight="1" thickBot="1" x14ac:dyDescent="0.2">
      <c r="A129" s="570"/>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x14ac:dyDescent="0.15">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120" customHeight="1" thickBot="1" x14ac:dyDescent="0.2">
      <c r="A131" s="545" t="s">
        <v>359</v>
      </c>
      <c r="B131" s="546"/>
      <c r="C131" s="546"/>
      <c r="D131" s="546"/>
      <c r="E131" s="547"/>
      <c r="F131" s="564"/>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x14ac:dyDescent="0.15">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99.95" customHeight="1" thickBot="1" x14ac:dyDescent="0.2">
      <c r="A133" s="430" t="s">
        <v>358</v>
      </c>
      <c r="B133" s="431"/>
      <c r="C133" s="431"/>
      <c r="D133" s="431"/>
      <c r="E133" s="432"/>
      <c r="F133" s="567"/>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99.95" customHeight="1" thickBot="1" x14ac:dyDescent="0.2">
      <c r="A135" s="605"/>
      <c r="B135" s="606"/>
      <c r="C135" s="606"/>
      <c r="D135" s="606"/>
      <c r="E135" s="606"/>
      <c r="F135" s="606"/>
      <c r="G135" s="606"/>
      <c r="H135" s="606"/>
      <c r="I135" s="606"/>
      <c r="J135" s="606"/>
      <c r="K135" s="606"/>
      <c r="L135" s="606"/>
      <c r="M135" s="606"/>
      <c r="N135" s="606"/>
      <c r="O135" s="606"/>
      <c r="P135" s="606"/>
      <c r="Q135" s="606"/>
      <c r="R135" s="606"/>
      <c r="S135" s="606"/>
      <c r="T135" s="606"/>
      <c r="U135" s="606"/>
      <c r="V135" s="606"/>
      <c r="W135" s="606"/>
      <c r="X135" s="606"/>
      <c r="Y135" s="606"/>
      <c r="Z135" s="606"/>
      <c r="AA135" s="606"/>
      <c r="AB135" s="606"/>
      <c r="AC135" s="606"/>
      <c r="AD135" s="606"/>
      <c r="AE135" s="606"/>
      <c r="AF135" s="606"/>
      <c r="AG135" s="606"/>
      <c r="AH135" s="606"/>
      <c r="AI135" s="606"/>
      <c r="AJ135" s="606"/>
      <c r="AK135" s="606"/>
      <c r="AL135" s="606"/>
      <c r="AM135" s="606"/>
      <c r="AN135" s="606"/>
      <c r="AO135" s="606"/>
      <c r="AP135" s="606"/>
      <c r="AQ135" s="606"/>
      <c r="AR135" s="606"/>
      <c r="AS135" s="606"/>
      <c r="AT135" s="606"/>
      <c r="AU135" s="606"/>
      <c r="AV135" s="606"/>
      <c r="AW135" s="606"/>
      <c r="AX135" s="607"/>
    </row>
    <row r="136" spans="1:50" ht="19.7" customHeight="1" x14ac:dyDescent="0.15">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x14ac:dyDescent="0.15">
      <c r="A137" s="403" t="s">
        <v>224</v>
      </c>
      <c r="B137" s="404"/>
      <c r="C137" s="404"/>
      <c r="D137" s="404"/>
      <c r="E137" s="404"/>
      <c r="F137" s="404"/>
      <c r="G137" s="417" t="s">
        <v>516</v>
      </c>
      <c r="H137" s="418"/>
      <c r="I137" s="418"/>
      <c r="J137" s="418"/>
      <c r="K137" s="418"/>
      <c r="L137" s="418"/>
      <c r="M137" s="418"/>
      <c r="N137" s="418"/>
      <c r="O137" s="418"/>
      <c r="P137" s="419"/>
      <c r="Q137" s="404" t="s">
        <v>225</v>
      </c>
      <c r="R137" s="404"/>
      <c r="S137" s="404"/>
      <c r="T137" s="404"/>
      <c r="U137" s="404"/>
      <c r="V137" s="404"/>
      <c r="W137" s="417" t="s">
        <v>516</v>
      </c>
      <c r="X137" s="418"/>
      <c r="Y137" s="418"/>
      <c r="Z137" s="418"/>
      <c r="AA137" s="418"/>
      <c r="AB137" s="418"/>
      <c r="AC137" s="418"/>
      <c r="AD137" s="418"/>
      <c r="AE137" s="418"/>
      <c r="AF137" s="419"/>
      <c r="AG137" s="404" t="s">
        <v>226</v>
      </c>
      <c r="AH137" s="404"/>
      <c r="AI137" s="404"/>
      <c r="AJ137" s="404"/>
      <c r="AK137" s="404"/>
      <c r="AL137" s="404"/>
      <c r="AM137" s="400">
        <v>99</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94</v>
      </c>
      <c r="H138" s="421"/>
      <c r="I138" s="421"/>
      <c r="J138" s="421"/>
      <c r="K138" s="421"/>
      <c r="L138" s="421"/>
      <c r="M138" s="421"/>
      <c r="N138" s="421"/>
      <c r="O138" s="421"/>
      <c r="P138" s="422"/>
      <c r="Q138" s="406" t="s">
        <v>228</v>
      </c>
      <c r="R138" s="406"/>
      <c r="S138" s="406"/>
      <c r="T138" s="406"/>
      <c r="U138" s="406"/>
      <c r="V138" s="406"/>
      <c r="W138" s="420">
        <v>101</v>
      </c>
      <c r="X138" s="421"/>
      <c r="Y138" s="421"/>
      <c r="Z138" s="421"/>
      <c r="AA138" s="421"/>
      <c r="AB138" s="421"/>
      <c r="AC138" s="421"/>
      <c r="AD138" s="421"/>
      <c r="AE138" s="421"/>
      <c r="AF138" s="422"/>
      <c r="AG138" s="573"/>
      <c r="AH138" s="574"/>
      <c r="AI138" s="574"/>
      <c r="AJ138" s="574"/>
      <c r="AK138" s="574"/>
      <c r="AL138" s="574"/>
      <c r="AM138" s="608"/>
      <c r="AN138" s="609"/>
      <c r="AO138" s="609"/>
      <c r="AP138" s="609"/>
      <c r="AQ138" s="609"/>
      <c r="AR138" s="609"/>
      <c r="AS138" s="609"/>
      <c r="AT138" s="609"/>
      <c r="AU138" s="609"/>
      <c r="AV138" s="610"/>
      <c r="AW138" s="28"/>
      <c r="AX138" s="29"/>
    </row>
    <row r="139" spans="1:50" ht="23.65" customHeight="1" x14ac:dyDescent="0.15">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4" t="s">
        <v>34</v>
      </c>
      <c r="B178" s="535"/>
      <c r="C178" s="535"/>
      <c r="D178" s="535"/>
      <c r="E178" s="535"/>
      <c r="F178" s="536"/>
      <c r="G178" s="387" t="s">
        <v>496</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466</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7"/>
      <c r="C179" s="537"/>
      <c r="D179" s="537"/>
      <c r="E179" s="537"/>
      <c r="F179" s="538"/>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6.85" customHeight="1" x14ac:dyDescent="0.15">
      <c r="A180" s="126"/>
      <c r="B180" s="537"/>
      <c r="C180" s="537"/>
      <c r="D180" s="537"/>
      <c r="E180" s="537"/>
      <c r="F180" s="538"/>
      <c r="G180" s="97" t="s">
        <v>498</v>
      </c>
      <c r="H180" s="98"/>
      <c r="I180" s="98"/>
      <c r="J180" s="98"/>
      <c r="K180" s="99"/>
      <c r="L180" s="100" t="s">
        <v>497</v>
      </c>
      <c r="M180" s="101"/>
      <c r="N180" s="101"/>
      <c r="O180" s="101"/>
      <c r="P180" s="101"/>
      <c r="Q180" s="101"/>
      <c r="R180" s="101"/>
      <c r="S180" s="101"/>
      <c r="T180" s="101"/>
      <c r="U180" s="101"/>
      <c r="V180" s="101"/>
      <c r="W180" s="101"/>
      <c r="X180" s="102"/>
      <c r="Y180" s="103">
        <v>13</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6.85" customHeight="1" x14ac:dyDescent="0.15">
      <c r="A181" s="126"/>
      <c r="B181" s="537"/>
      <c r="C181" s="537"/>
      <c r="D181" s="537"/>
      <c r="E181" s="537"/>
      <c r="F181" s="538"/>
      <c r="G181" s="74" t="s">
        <v>498</v>
      </c>
      <c r="H181" s="75"/>
      <c r="I181" s="75"/>
      <c r="J181" s="75"/>
      <c r="K181" s="76"/>
      <c r="L181" s="77" t="s">
        <v>499</v>
      </c>
      <c r="M181" s="78"/>
      <c r="N181" s="78"/>
      <c r="O181" s="78"/>
      <c r="P181" s="78"/>
      <c r="Q181" s="78"/>
      <c r="R181" s="78"/>
      <c r="S181" s="78"/>
      <c r="T181" s="78"/>
      <c r="U181" s="78"/>
      <c r="V181" s="78"/>
      <c r="W181" s="78"/>
      <c r="X181" s="79"/>
      <c r="Y181" s="80">
        <v>6</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6.85" customHeight="1" x14ac:dyDescent="0.15">
      <c r="A182" s="126"/>
      <c r="B182" s="537"/>
      <c r="C182" s="537"/>
      <c r="D182" s="537"/>
      <c r="E182" s="537"/>
      <c r="F182" s="538"/>
      <c r="G182" s="74" t="s">
        <v>498</v>
      </c>
      <c r="H182" s="75"/>
      <c r="I182" s="75"/>
      <c r="J182" s="75"/>
      <c r="K182" s="76"/>
      <c r="L182" s="77" t="s">
        <v>500</v>
      </c>
      <c r="M182" s="78"/>
      <c r="N182" s="78"/>
      <c r="O182" s="78"/>
      <c r="P182" s="78"/>
      <c r="Q182" s="78"/>
      <c r="R182" s="78"/>
      <c r="S182" s="78"/>
      <c r="T182" s="78"/>
      <c r="U182" s="78"/>
      <c r="V182" s="78"/>
      <c r="W182" s="78"/>
      <c r="X182" s="79"/>
      <c r="Y182" s="80">
        <v>30</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6.85" customHeight="1" x14ac:dyDescent="0.15">
      <c r="A183" s="126"/>
      <c r="B183" s="537"/>
      <c r="C183" s="537"/>
      <c r="D183" s="537"/>
      <c r="E183" s="537"/>
      <c r="F183" s="5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49</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37"/>
      <c r="C191" s="537"/>
      <c r="D191" s="537"/>
      <c r="E191" s="537"/>
      <c r="F191" s="538"/>
      <c r="G191" s="387" t="s">
        <v>374</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367</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126"/>
      <c r="B192" s="537"/>
      <c r="C192" s="537"/>
      <c r="D192" s="537"/>
      <c r="E192" s="537"/>
      <c r="F192" s="538"/>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15">
      <c r="A193" s="126"/>
      <c r="B193" s="537"/>
      <c r="C193" s="537"/>
      <c r="D193" s="537"/>
      <c r="E193" s="537"/>
      <c r="F193" s="538"/>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x14ac:dyDescent="0.15">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37"/>
      <c r="C204" s="537"/>
      <c r="D204" s="537"/>
      <c r="E204" s="537"/>
      <c r="F204" s="538"/>
      <c r="G204" s="387" t="s">
        <v>368</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369</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6"/>
      <c r="B205" s="537"/>
      <c r="C205" s="537"/>
      <c r="D205" s="537"/>
      <c r="E205" s="537"/>
      <c r="F205" s="538"/>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6"/>
      <c r="B206" s="537"/>
      <c r="C206" s="537"/>
      <c r="D206" s="537"/>
      <c r="E206" s="537"/>
      <c r="F206" s="538"/>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x14ac:dyDescent="0.15">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37"/>
      <c r="C217" s="537"/>
      <c r="D217" s="537"/>
      <c r="E217" s="537"/>
      <c r="F217" s="538"/>
      <c r="G217" s="387" t="s">
        <v>370</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371</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37"/>
      <c r="C218" s="537"/>
      <c r="D218" s="537"/>
      <c r="E218" s="537"/>
      <c r="F218" s="538"/>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6"/>
      <c r="B219" s="537"/>
      <c r="C219" s="537"/>
      <c r="D219" s="537"/>
      <c r="E219" s="537"/>
      <c r="F219" s="53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x14ac:dyDescent="0.15">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8.35" customHeight="1" x14ac:dyDescent="0.15">
      <c r="A236" s="112">
        <v>1</v>
      </c>
      <c r="B236" s="112">
        <v>1</v>
      </c>
      <c r="C236" s="117" t="s">
        <v>502</v>
      </c>
      <c r="D236" s="113"/>
      <c r="E236" s="113"/>
      <c r="F236" s="113"/>
      <c r="G236" s="113"/>
      <c r="H236" s="113"/>
      <c r="I236" s="113"/>
      <c r="J236" s="113"/>
      <c r="K236" s="113"/>
      <c r="L236" s="113"/>
      <c r="M236" s="117" t="s">
        <v>506</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49</v>
      </c>
      <c r="AL236" s="115"/>
      <c r="AM236" s="115"/>
      <c r="AN236" s="115"/>
      <c r="AO236" s="115"/>
      <c r="AP236" s="116"/>
      <c r="AQ236" s="117">
        <v>2</v>
      </c>
      <c r="AR236" s="113"/>
      <c r="AS236" s="113"/>
      <c r="AT236" s="113"/>
      <c r="AU236" s="114">
        <v>98</v>
      </c>
      <c r="AV236" s="115"/>
      <c r="AW236" s="115"/>
      <c r="AX236" s="116"/>
    </row>
    <row r="237" spans="1:50" ht="28.35" customHeight="1" x14ac:dyDescent="0.15">
      <c r="A237" s="112">
        <v>2</v>
      </c>
      <c r="B237" s="112">
        <v>1</v>
      </c>
      <c r="C237" s="117" t="s">
        <v>501</v>
      </c>
      <c r="D237" s="113"/>
      <c r="E237" s="113"/>
      <c r="F237" s="113"/>
      <c r="G237" s="113"/>
      <c r="H237" s="113"/>
      <c r="I237" s="113"/>
      <c r="J237" s="113"/>
      <c r="K237" s="113"/>
      <c r="L237" s="113"/>
      <c r="M237" s="117" t="s">
        <v>505</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49</v>
      </c>
      <c r="AL237" s="115"/>
      <c r="AM237" s="115"/>
      <c r="AN237" s="115"/>
      <c r="AO237" s="115"/>
      <c r="AP237" s="116"/>
      <c r="AQ237" s="117">
        <v>7</v>
      </c>
      <c r="AR237" s="113"/>
      <c r="AS237" s="113"/>
      <c r="AT237" s="113"/>
      <c r="AU237" s="114">
        <v>97</v>
      </c>
      <c r="AV237" s="115"/>
      <c r="AW237" s="115"/>
      <c r="AX237" s="116"/>
    </row>
    <row r="238" spans="1:50" ht="28.35" customHeight="1" x14ac:dyDescent="0.15">
      <c r="A238" s="112">
        <v>3</v>
      </c>
      <c r="B238" s="112">
        <v>1</v>
      </c>
      <c r="C238" s="117" t="s">
        <v>503</v>
      </c>
      <c r="D238" s="113"/>
      <c r="E238" s="113"/>
      <c r="F238" s="113"/>
      <c r="G238" s="113"/>
      <c r="H238" s="113"/>
      <c r="I238" s="113"/>
      <c r="J238" s="113"/>
      <c r="K238" s="113"/>
      <c r="L238" s="113"/>
      <c r="M238" s="123" t="s">
        <v>507</v>
      </c>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v>31</v>
      </c>
      <c r="AL238" s="115"/>
      <c r="AM238" s="115"/>
      <c r="AN238" s="115"/>
      <c r="AO238" s="115"/>
      <c r="AP238" s="116"/>
      <c r="AQ238" s="117">
        <v>5</v>
      </c>
      <c r="AR238" s="113"/>
      <c r="AS238" s="113"/>
      <c r="AT238" s="113"/>
      <c r="AU238" s="114">
        <v>62</v>
      </c>
      <c r="AV238" s="115"/>
      <c r="AW238" s="115"/>
      <c r="AX238" s="116"/>
    </row>
    <row r="239" spans="1:50" ht="28.35" customHeight="1" x14ac:dyDescent="0.15">
      <c r="A239" s="112">
        <v>4</v>
      </c>
      <c r="B239" s="112">
        <v>1</v>
      </c>
      <c r="C239" s="117" t="s">
        <v>504</v>
      </c>
      <c r="D239" s="113"/>
      <c r="E239" s="113"/>
      <c r="F239" s="113"/>
      <c r="G239" s="113"/>
      <c r="H239" s="113"/>
      <c r="I239" s="113"/>
      <c r="J239" s="113"/>
      <c r="K239" s="113"/>
      <c r="L239" s="113"/>
      <c r="M239" s="117" t="s">
        <v>507</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27</v>
      </c>
      <c r="AL239" s="115"/>
      <c r="AM239" s="115"/>
      <c r="AN239" s="115"/>
      <c r="AO239" s="115"/>
      <c r="AP239" s="116"/>
      <c r="AQ239" s="117">
        <v>4</v>
      </c>
      <c r="AR239" s="113"/>
      <c r="AS239" s="113"/>
      <c r="AT239" s="113"/>
      <c r="AU239" s="114">
        <v>54</v>
      </c>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414</v>
      </c>
      <c r="D268" s="118"/>
      <c r="E268" s="118"/>
      <c r="F268" s="118"/>
      <c r="G268" s="118"/>
      <c r="H268" s="118"/>
      <c r="I268" s="118"/>
      <c r="J268" s="118"/>
      <c r="K268" s="118"/>
      <c r="L268" s="118"/>
      <c r="M268" s="118" t="s">
        <v>415</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416</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414</v>
      </c>
      <c r="D301" s="118"/>
      <c r="E301" s="118"/>
      <c r="F301" s="118"/>
      <c r="G301" s="118"/>
      <c r="H301" s="118"/>
      <c r="I301" s="118"/>
      <c r="J301" s="118"/>
      <c r="K301" s="118"/>
      <c r="L301" s="118"/>
      <c r="M301" s="118" t="s">
        <v>415</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416</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414</v>
      </c>
      <c r="D334" s="118"/>
      <c r="E334" s="118"/>
      <c r="F334" s="118"/>
      <c r="G334" s="118"/>
      <c r="H334" s="118"/>
      <c r="I334" s="118"/>
      <c r="J334" s="118"/>
      <c r="K334" s="118"/>
      <c r="L334" s="118"/>
      <c r="M334" s="118" t="s">
        <v>415</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416</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414</v>
      </c>
      <c r="D367" s="118"/>
      <c r="E367" s="118"/>
      <c r="F367" s="118"/>
      <c r="G367" s="118"/>
      <c r="H367" s="118"/>
      <c r="I367" s="118"/>
      <c r="J367" s="118"/>
      <c r="K367" s="118"/>
      <c r="L367" s="118"/>
      <c r="M367" s="118" t="s">
        <v>415</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416</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414</v>
      </c>
      <c r="D400" s="118"/>
      <c r="E400" s="118"/>
      <c r="F400" s="118"/>
      <c r="G400" s="118"/>
      <c r="H400" s="118"/>
      <c r="I400" s="118"/>
      <c r="J400" s="118"/>
      <c r="K400" s="118"/>
      <c r="L400" s="118"/>
      <c r="M400" s="118" t="s">
        <v>415</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416</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414</v>
      </c>
      <c r="D433" s="118"/>
      <c r="E433" s="118"/>
      <c r="F433" s="118"/>
      <c r="G433" s="118"/>
      <c r="H433" s="118"/>
      <c r="I433" s="118"/>
      <c r="J433" s="118"/>
      <c r="K433" s="118"/>
      <c r="L433" s="118"/>
      <c r="M433" s="118" t="s">
        <v>415</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416</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414</v>
      </c>
      <c r="D466" s="118"/>
      <c r="E466" s="118"/>
      <c r="F466" s="118"/>
      <c r="G466" s="118"/>
      <c r="H466" s="118"/>
      <c r="I466" s="118"/>
      <c r="J466" s="118"/>
      <c r="K466" s="118"/>
      <c r="L466" s="118"/>
      <c r="M466" s="118" t="s">
        <v>415</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416</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3" t="s">
        <v>323</v>
      </c>
      <c r="B497" s="684"/>
      <c r="C497" s="684"/>
      <c r="D497" s="684"/>
      <c r="E497" s="684"/>
      <c r="F497" s="684"/>
      <c r="G497" s="684"/>
      <c r="H497" s="684"/>
      <c r="I497" s="684"/>
      <c r="J497" s="684"/>
      <c r="K497" s="684"/>
      <c r="L497" s="684"/>
      <c r="M497" s="684"/>
      <c r="N497" s="684"/>
      <c r="O497" s="684"/>
      <c r="P497" s="684"/>
      <c r="Q497" s="684"/>
      <c r="R497" s="684"/>
      <c r="S497" s="684"/>
      <c r="T497" s="684"/>
      <c r="U497" s="684"/>
      <c r="V497" s="684"/>
      <c r="W497" s="684"/>
      <c r="X497" s="684"/>
      <c r="Y497" s="684"/>
      <c r="Z497" s="684"/>
      <c r="AA497" s="684"/>
      <c r="AB497" s="684"/>
      <c r="AC497" s="684"/>
      <c r="AD497" s="684"/>
      <c r="AE497" s="684"/>
      <c r="AF497" s="684"/>
      <c r="AG497" s="684"/>
      <c r="AH497" s="684"/>
      <c r="AI497" s="684"/>
      <c r="AJ497" s="684"/>
      <c r="AK497" s="68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S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114300</xdr:colOff>
                    <xdr:row>45</xdr:row>
                    <xdr:rowOff>266700</xdr:rowOff>
                  </from>
                  <to>
                    <xdr:col>47</xdr:col>
                    <xdr:colOff>104775</xdr:colOff>
                    <xdr:row>66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209550</xdr:rowOff>
                  </from>
                  <to>
                    <xdr:col>44</xdr:col>
                    <xdr:colOff>104775</xdr:colOff>
                    <xdr:row>229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266</xdr:row>
                    <xdr:rowOff>0</xdr:rowOff>
                  </from>
                  <to>
                    <xdr:col>44</xdr:col>
                    <xdr:colOff>104775</xdr:colOff>
                    <xdr:row>496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1" sqref="P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476</v>
      </c>
      <c r="R3" s="15" t="str">
        <f t="shared" ref="R3:R8" si="3">IF(Q3="","",P3)</f>
        <v>委託・請負</v>
      </c>
      <c r="S3" s="15" t="str">
        <f t="shared" ref="S3:S8" si="4">IF(R3="",S2,IF(S2&lt;&gt;"",CONCATENATE(S2,"、",R3),R3))</f>
        <v>委託・請負</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476</v>
      </c>
      <c r="M7" s="15" t="str">
        <f t="shared" si="2"/>
        <v>経済協力</v>
      </c>
      <c r="N7" s="15" t="str">
        <f t="shared" si="6"/>
        <v>経済協力</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t="s">
        <v>476</v>
      </c>
      <c r="M8" s="15" t="str">
        <f t="shared" si="2"/>
        <v>中小企業対策</v>
      </c>
      <c r="N8" s="15" t="str">
        <f t="shared" si="6"/>
        <v>経済協力、中小企業対策</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経済協力、中小企業対策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経済協力、中小企業対策</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経済協力、中小企業対策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経済協力、中小企業対策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476</v>
      </c>
      <c r="C23" s="15" t="str">
        <f t="shared" si="0"/>
        <v>地方創生</v>
      </c>
      <c r="D23" s="15" t="str">
        <f t="shared" si="7"/>
        <v>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476</v>
      </c>
      <c r="C24" s="15" t="str">
        <f t="shared" si="0"/>
        <v>ＯＤＡ</v>
      </c>
      <c r="D24" s="15" t="str">
        <f t="shared" si="7"/>
        <v>地方創生、ＯＤＡ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地方創生、ＯＤＡ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469</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6"/>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6"/>
      <c r="B6" s="667"/>
      <c r="C6" s="667"/>
      <c r="D6" s="667"/>
      <c r="E6" s="667"/>
      <c r="F6" s="668"/>
      <c r="G6" s="322"/>
      <c r="H6" s="323"/>
      <c r="I6" s="323"/>
      <c r="J6" s="323"/>
      <c r="K6" s="323"/>
      <c r="L6" s="323"/>
      <c r="M6" s="323"/>
      <c r="N6" s="323"/>
      <c r="O6" s="324"/>
      <c r="P6" s="197"/>
      <c r="Q6" s="197"/>
      <c r="R6" s="197"/>
      <c r="S6" s="197"/>
      <c r="T6" s="197"/>
      <c r="U6" s="197"/>
      <c r="V6" s="197"/>
      <c r="W6" s="197"/>
      <c r="X6" s="198"/>
      <c r="Y6" s="120" t="s">
        <v>15</v>
      </c>
      <c r="Z6" s="121"/>
      <c r="AA6" s="171"/>
      <c r="AB6" s="678" t="s">
        <v>470</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362</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6"/>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6"/>
      <c r="B11" s="667"/>
      <c r="C11" s="667"/>
      <c r="D11" s="667"/>
      <c r="E11" s="667"/>
      <c r="F11" s="668"/>
      <c r="G11" s="322"/>
      <c r="H11" s="323"/>
      <c r="I11" s="323"/>
      <c r="J11" s="323"/>
      <c r="K11" s="323"/>
      <c r="L11" s="323"/>
      <c r="M11" s="323"/>
      <c r="N11" s="323"/>
      <c r="O11" s="324"/>
      <c r="P11" s="197"/>
      <c r="Q11" s="197"/>
      <c r="R11" s="197"/>
      <c r="S11" s="197"/>
      <c r="T11" s="197"/>
      <c r="U11" s="197"/>
      <c r="V11" s="197"/>
      <c r="W11" s="197"/>
      <c r="X11" s="198"/>
      <c r="Y11" s="120" t="s">
        <v>15</v>
      </c>
      <c r="Z11" s="121"/>
      <c r="AA11" s="171"/>
      <c r="AB11" s="678"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362</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6"/>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6"/>
      <c r="B16" s="667"/>
      <c r="C16" s="667"/>
      <c r="D16" s="667"/>
      <c r="E16" s="667"/>
      <c r="F16" s="668"/>
      <c r="G16" s="322"/>
      <c r="H16" s="323"/>
      <c r="I16" s="323"/>
      <c r="J16" s="323"/>
      <c r="K16" s="323"/>
      <c r="L16" s="323"/>
      <c r="M16" s="323"/>
      <c r="N16" s="323"/>
      <c r="O16" s="324"/>
      <c r="P16" s="197"/>
      <c r="Q16" s="197"/>
      <c r="R16" s="197"/>
      <c r="S16" s="197"/>
      <c r="T16" s="197"/>
      <c r="U16" s="197"/>
      <c r="V16" s="197"/>
      <c r="W16" s="197"/>
      <c r="X16" s="198"/>
      <c r="Y16" s="120" t="s">
        <v>15</v>
      </c>
      <c r="Z16" s="121"/>
      <c r="AA16" s="171"/>
      <c r="AB16" s="678"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362</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6"/>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6"/>
      <c r="B21" s="667"/>
      <c r="C21" s="667"/>
      <c r="D21" s="667"/>
      <c r="E21" s="667"/>
      <c r="F21" s="668"/>
      <c r="G21" s="322"/>
      <c r="H21" s="323"/>
      <c r="I21" s="323"/>
      <c r="J21" s="323"/>
      <c r="K21" s="323"/>
      <c r="L21" s="323"/>
      <c r="M21" s="323"/>
      <c r="N21" s="323"/>
      <c r="O21" s="324"/>
      <c r="P21" s="197"/>
      <c r="Q21" s="197"/>
      <c r="R21" s="197"/>
      <c r="S21" s="197"/>
      <c r="T21" s="197"/>
      <c r="U21" s="197"/>
      <c r="V21" s="197"/>
      <c r="W21" s="197"/>
      <c r="X21" s="198"/>
      <c r="Y21" s="120" t="s">
        <v>15</v>
      </c>
      <c r="Z21" s="121"/>
      <c r="AA21" s="171"/>
      <c r="AB21" s="678" t="s">
        <v>471</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472</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6"/>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6"/>
      <c r="B26" s="667"/>
      <c r="C26" s="667"/>
      <c r="D26" s="667"/>
      <c r="E26" s="667"/>
      <c r="F26" s="668"/>
      <c r="G26" s="322"/>
      <c r="H26" s="323"/>
      <c r="I26" s="323"/>
      <c r="J26" s="323"/>
      <c r="K26" s="323"/>
      <c r="L26" s="323"/>
      <c r="M26" s="323"/>
      <c r="N26" s="323"/>
      <c r="O26" s="324"/>
      <c r="P26" s="197"/>
      <c r="Q26" s="197"/>
      <c r="R26" s="197"/>
      <c r="S26" s="197"/>
      <c r="T26" s="197"/>
      <c r="U26" s="197"/>
      <c r="V26" s="197"/>
      <c r="W26" s="197"/>
      <c r="X26" s="198"/>
      <c r="Y26" s="120" t="s">
        <v>15</v>
      </c>
      <c r="Z26" s="121"/>
      <c r="AA26" s="171"/>
      <c r="AB26" s="678" t="s">
        <v>471</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469</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6"/>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6"/>
      <c r="B31" s="667"/>
      <c r="C31" s="667"/>
      <c r="D31" s="667"/>
      <c r="E31" s="667"/>
      <c r="F31" s="668"/>
      <c r="G31" s="322"/>
      <c r="H31" s="323"/>
      <c r="I31" s="323"/>
      <c r="J31" s="323"/>
      <c r="K31" s="323"/>
      <c r="L31" s="323"/>
      <c r="M31" s="323"/>
      <c r="N31" s="323"/>
      <c r="O31" s="324"/>
      <c r="P31" s="197"/>
      <c r="Q31" s="197"/>
      <c r="R31" s="197"/>
      <c r="S31" s="197"/>
      <c r="T31" s="197"/>
      <c r="U31" s="197"/>
      <c r="V31" s="197"/>
      <c r="W31" s="197"/>
      <c r="X31" s="198"/>
      <c r="Y31" s="120" t="s">
        <v>15</v>
      </c>
      <c r="Z31" s="121"/>
      <c r="AA31" s="171"/>
      <c r="AB31" s="678" t="s">
        <v>470</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472</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6"/>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6"/>
      <c r="B36" s="667"/>
      <c r="C36" s="667"/>
      <c r="D36" s="667"/>
      <c r="E36" s="667"/>
      <c r="F36" s="668"/>
      <c r="G36" s="322"/>
      <c r="H36" s="323"/>
      <c r="I36" s="323"/>
      <c r="J36" s="323"/>
      <c r="K36" s="323"/>
      <c r="L36" s="323"/>
      <c r="M36" s="323"/>
      <c r="N36" s="323"/>
      <c r="O36" s="324"/>
      <c r="P36" s="197"/>
      <c r="Q36" s="197"/>
      <c r="R36" s="197"/>
      <c r="S36" s="197"/>
      <c r="T36" s="197"/>
      <c r="U36" s="197"/>
      <c r="V36" s="197"/>
      <c r="W36" s="197"/>
      <c r="X36" s="198"/>
      <c r="Y36" s="120" t="s">
        <v>15</v>
      </c>
      <c r="Z36" s="121"/>
      <c r="AA36" s="171"/>
      <c r="AB36" s="678" t="s">
        <v>471</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472</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6"/>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6"/>
      <c r="B41" s="667"/>
      <c r="C41" s="667"/>
      <c r="D41" s="667"/>
      <c r="E41" s="667"/>
      <c r="F41" s="668"/>
      <c r="G41" s="322"/>
      <c r="H41" s="323"/>
      <c r="I41" s="323"/>
      <c r="J41" s="323"/>
      <c r="K41" s="323"/>
      <c r="L41" s="323"/>
      <c r="M41" s="323"/>
      <c r="N41" s="323"/>
      <c r="O41" s="324"/>
      <c r="P41" s="197"/>
      <c r="Q41" s="197"/>
      <c r="R41" s="197"/>
      <c r="S41" s="197"/>
      <c r="T41" s="197"/>
      <c r="U41" s="197"/>
      <c r="V41" s="197"/>
      <c r="W41" s="197"/>
      <c r="X41" s="198"/>
      <c r="Y41" s="120" t="s">
        <v>15</v>
      </c>
      <c r="Z41" s="121"/>
      <c r="AA41" s="171"/>
      <c r="AB41" s="678" t="s">
        <v>471</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472</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6"/>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6"/>
      <c r="B46" s="667"/>
      <c r="C46" s="667"/>
      <c r="D46" s="667"/>
      <c r="E46" s="667"/>
      <c r="F46" s="668"/>
      <c r="G46" s="322"/>
      <c r="H46" s="323"/>
      <c r="I46" s="323"/>
      <c r="J46" s="323"/>
      <c r="K46" s="323"/>
      <c r="L46" s="323"/>
      <c r="M46" s="323"/>
      <c r="N46" s="323"/>
      <c r="O46" s="324"/>
      <c r="P46" s="197"/>
      <c r="Q46" s="197"/>
      <c r="R46" s="197"/>
      <c r="S46" s="197"/>
      <c r="T46" s="197"/>
      <c r="U46" s="197"/>
      <c r="V46" s="197"/>
      <c r="W46" s="197"/>
      <c r="X46" s="198"/>
      <c r="Y46" s="120" t="s">
        <v>15</v>
      </c>
      <c r="Z46" s="121"/>
      <c r="AA46" s="171"/>
      <c r="AB46" s="678" t="s">
        <v>471</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469</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6"/>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6"/>
      <c r="B51" s="667"/>
      <c r="C51" s="667"/>
      <c r="D51" s="667"/>
      <c r="E51" s="667"/>
      <c r="F51" s="668"/>
      <c r="G51" s="322"/>
      <c r="H51" s="323"/>
      <c r="I51" s="323"/>
      <c r="J51" s="323"/>
      <c r="K51" s="323"/>
      <c r="L51" s="323"/>
      <c r="M51" s="323"/>
      <c r="N51" s="323"/>
      <c r="O51" s="324"/>
      <c r="P51" s="197"/>
      <c r="Q51" s="197"/>
      <c r="R51" s="197"/>
      <c r="S51" s="197"/>
      <c r="T51" s="197"/>
      <c r="U51" s="197"/>
      <c r="V51" s="197"/>
      <c r="W51" s="197"/>
      <c r="X51" s="198"/>
      <c r="Y51" s="120" t="s">
        <v>15</v>
      </c>
      <c r="Z51" s="121"/>
      <c r="AA51" s="171"/>
      <c r="AB51" s="687" t="s">
        <v>470</v>
      </c>
      <c r="AC51" s="688"/>
      <c r="AD51" s="688"/>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89" t="s">
        <v>34</v>
      </c>
      <c r="B2" s="690"/>
      <c r="C2" s="690"/>
      <c r="D2" s="690"/>
      <c r="E2" s="690"/>
      <c r="F2" s="691"/>
      <c r="G2" s="387" t="s">
        <v>375</v>
      </c>
      <c r="H2" s="388"/>
      <c r="I2" s="388"/>
      <c r="J2" s="388"/>
      <c r="K2" s="388"/>
      <c r="L2" s="388"/>
      <c r="M2" s="388"/>
      <c r="N2" s="388"/>
      <c r="O2" s="388"/>
      <c r="P2" s="388"/>
      <c r="Q2" s="388"/>
      <c r="R2" s="388"/>
      <c r="S2" s="388"/>
      <c r="T2" s="388"/>
      <c r="U2" s="388"/>
      <c r="V2" s="388"/>
      <c r="W2" s="388"/>
      <c r="X2" s="388"/>
      <c r="Y2" s="388"/>
      <c r="Z2" s="388"/>
      <c r="AA2" s="388"/>
      <c r="AB2" s="389"/>
      <c r="AC2" s="387" t="s">
        <v>465</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2"/>
      <c r="B3" s="693"/>
      <c r="C3" s="693"/>
      <c r="D3" s="693"/>
      <c r="E3" s="693"/>
      <c r="F3" s="694"/>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2"/>
      <c r="B4" s="693"/>
      <c r="C4" s="693"/>
      <c r="D4" s="693"/>
      <c r="E4" s="693"/>
      <c r="F4" s="694"/>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2"/>
      <c r="B5" s="693"/>
      <c r="C5" s="693"/>
      <c r="D5" s="693"/>
      <c r="E5" s="693"/>
      <c r="F5" s="694"/>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2"/>
      <c r="B6" s="693"/>
      <c r="C6" s="693"/>
      <c r="D6" s="693"/>
      <c r="E6" s="693"/>
      <c r="F6" s="694"/>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2"/>
      <c r="B7" s="693"/>
      <c r="C7" s="693"/>
      <c r="D7" s="693"/>
      <c r="E7" s="693"/>
      <c r="F7" s="694"/>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2"/>
      <c r="B8" s="693"/>
      <c r="C8" s="693"/>
      <c r="D8" s="693"/>
      <c r="E8" s="693"/>
      <c r="F8" s="694"/>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2"/>
      <c r="B9" s="693"/>
      <c r="C9" s="693"/>
      <c r="D9" s="693"/>
      <c r="E9" s="693"/>
      <c r="F9" s="69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2"/>
      <c r="B10" s="693"/>
      <c r="C10" s="693"/>
      <c r="D10" s="693"/>
      <c r="E10" s="693"/>
      <c r="F10" s="69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2"/>
      <c r="B11" s="693"/>
      <c r="C11" s="693"/>
      <c r="D11" s="693"/>
      <c r="E11" s="693"/>
      <c r="F11" s="69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2"/>
      <c r="B12" s="693"/>
      <c r="C12" s="693"/>
      <c r="D12" s="693"/>
      <c r="E12" s="693"/>
      <c r="F12" s="69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2"/>
      <c r="B13" s="693"/>
      <c r="C13" s="693"/>
      <c r="D13" s="693"/>
      <c r="E13" s="693"/>
      <c r="F13" s="69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2"/>
      <c r="B14" s="693"/>
      <c r="C14" s="693"/>
      <c r="D14" s="693"/>
      <c r="E14" s="693"/>
      <c r="F14" s="694"/>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2"/>
      <c r="B15" s="693"/>
      <c r="C15" s="693"/>
      <c r="D15" s="693"/>
      <c r="E15" s="693"/>
      <c r="F15" s="694"/>
      <c r="G15" s="387" t="s">
        <v>376</v>
      </c>
      <c r="H15" s="388"/>
      <c r="I15" s="388"/>
      <c r="J15" s="388"/>
      <c r="K15" s="388"/>
      <c r="L15" s="388"/>
      <c r="M15" s="388"/>
      <c r="N15" s="388"/>
      <c r="O15" s="388"/>
      <c r="P15" s="388"/>
      <c r="Q15" s="388"/>
      <c r="R15" s="388"/>
      <c r="S15" s="388"/>
      <c r="T15" s="388"/>
      <c r="U15" s="388"/>
      <c r="V15" s="388"/>
      <c r="W15" s="388"/>
      <c r="X15" s="388"/>
      <c r="Y15" s="388"/>
      <c r="Z15" s="388"/>
      <c r="AA15" s="388"/>
      <c r="AB15" s="389"/>
      <c r="AC15" s="387" t="s">
        <v>377</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2"/>
      <c r="B16" s="693"/>
      <c r="C16" s="693"/>
      <c r="D16" s="693"/>
      <c r="E16" s="693"/>
      <c r="F16" s="694"/>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2"/>
      <c r="B17" s="693"/>
      <c r="C17" s="693"/>
      <c r="D17" s="693"/>
      <c r="E17" s="693"/>
      <c r="F17" s="694"/>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2"/>
      <c r="B18" s="693"/>
      <c r="C18" s="693"/>
      <c r="D18" s="693"/>
      <c r="E18" s="693"/>
      <c r="F18" s="69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2"/>
      <c r="B19" s="693"/>
      <c r="C19" s="693"/>
      <c r="D19" s="693"/>
      <c r="E19" s="693"/>
      <c r="F19" s="69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2"/>
      <c r="B20" s="693"/>
      <c r="C20" s="693"/>
      <c r="D20" s="693"/>
      <c r="E20" s="693"/>
      <c r="F20" s="69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2"/>
      <c r="B21" s="693"/>
      <c r="C21" s="693"/>
      <c r="D21" s="693"/>
      <c r="E21" s="693"/>
      <c r="F21" s="69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2"/>
      <c r="B22" s="693"/>
      <c r="C22" s="693"/>
      <c r="D22" s="693"/>
      <c r="E22" s="693"/>
      <c r="F22" s="69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2"/>
      <c r="B23" s="693"/>
      <c r="C23" s="693"/>
      <c r="D23" s="693"/>
      <c r="E23" s="693"/>
      <c r="F23" s="69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2"/>
      <c r="B24" s="693"/>
      <c r="C24" s="693"/>
      <c r="D24" s="693"/>
      <c r="E24" s="693"/>
      <c r="F24" s="69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2"/>
      <c r="B25" s="693"/>
      <c r="C25" s="693"/>
      <c r="D25" s="693"/>
      <c r="E25" s="693"/>
      <c r="F25" s="69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2"/>
      <c r="B26" s="693"/>
      <c r="C26" s="693"/>
      <c r="D26" s="693"/>
      <c r="E26" s="693"/>
      <c r="F26" s="69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2"/>
      <c r="B27" s="693"/>
      <c r="C27" s="693"/>
      <c r="D27" s="693"/>
      <c r="E27" s="693"/>
      <c r="F27" s="694"/>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2"/>
      <c r="B28" s="693"/>
      <c r="C28" s="693"/>
      <c r="D28" s="693"/>
      <c r="E28" s="693"/>
      <c r="F28" s="694"/>
      <c r="G28" s="387" t="s">
        <v>378</v>
      </c>
      <c r="H28" s="388"/>
      <c r="I28" s="388"/>
      <c r="J28" s="388"/>
      <c r="K28" s="388"/>
      <c r="L28" s="388"/>
      <c r="M28" s="388"/>
      <c r="N28" s="388"/>
      <c r="O28" s="388"/>
      <c r="P28" s="388"/>
      <c r="Q28" s="388"/>
      <c r="R28" s="388"/>
      <c r="S28" s="388"/>
      <c r="T28" s="388"/>
      <c r="U28" s="388"/>
      <c r="V28" s="388"/>
      <c r="W28" s="388"/>
      <c r="X28" s="388"/>
      <c r="Y28" s="388"/>
      <c r="Z28" s="388"/>
      <c r="AA28" s="388"/>
      <c r="AB28" s="389"/>
      <c r="AC28" s="387" t="s">
        <v>379</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2"/>
      <c r="B29" s="693"/>
      <c r="C29" s="693"/>
      <c r="D29" s="693"/>
      <c r="E29" s="693"/>
      <c r="F29" s="694"/>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2"/>
      <c r="B30" s="693"/>
      <c r="C30" s="693"/>
      <c r="D30" s="693"/>
      <c r="E30" s="693"/>
      <c r="F30" s="694"/>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2"/>
      <c r="B31" s="693"/>
      <c r="C31" s="693"/>
      <c r="D31" s="693"/>
      <c r="E31" s="693"/>
      <c r="F31" s="694"/>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2"/>
      <c r="B32" s="693"/>
      <c r="C32" s="693"/>
      <c r="D32" s="693"/>
      <c r="E32" s="693"/>
      <c r="F32" s="694"/>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2"/>
      <c r="B33" s="693"/>
      <c r="C33" s="693"/>
      <c r="D33" s="693"/>
      <c r="E33" s="693"/>
      <c r="F33" s="694"/>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2"/>
      <c r="B34" s="693"/>
      <c r="C34" s="693"/>
      <c r="D34" s="693"/>
      <c r="E34" s="693"/>
      <c r="F34" s="69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2"/>
      <c r="B35" s="693"/>
      <c r="C35" s="693"/>
      <c r="D35" s="693"/>
      <c r="E35" s="693"/>
      <c r="F35" s="69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2"/>
      <c r="B36" s="693"/>
      <c r="C36" s="693"/>
      <c r="D36" s="693"/>
      <c r="E36" s="693"/>
      <c r="F36" s="69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2"/>
      <c r="B37" s="693"/>
      <c r="C37" s="693"/>
      <c r="D37" s="693"/>
      <c r="E37" s="693"/>
      <c r="F37" s="69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2"/>
      <c r="B38" s="693"/>
      <c r="C38" s="693"/>
      <c r="D38" s="693"/>
      <c r="E38" s="693"/>
      <c r="F38" s="69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2"/>
      <c r="B39" s="693"/>
      <c r="C39" s="693"/>
      <c r="D39" s="693"/>
      <c r="E39" s="693"/>
      <c r="F39" s="69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2"/>
      <c r="B40" s="693"/>
      <c r="C40" s="693"/>
      <c r="D40" s="693"/>
      <c r="E40" s="693"/>
      <c r="F40" s="69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2"/>
      <c r="B41" s="693"/>
      <c r="C41" s="693"/>
      <c r="D41" s="693"/>
      <c r="E41" s="693"/>
      <c r="F41" s="694"/>
      <c r="G41" s="387" t="s">
        <v>380</v>
      </c>
      <c r="H41" s="388"/>
      <c r="I41" s="388"/>
      <c r="J41" s="388"/>
      <c r="K41" s="388"/>
      <c r="L41" s="388"/>
      <c r="M41" s="388"/>
      <c r="N41" s="388"/>
      <c r="O41" s="388"/>
      <c r="P41" s="388"/>
      <c r="Q41" s="388"/>
      <c r="R41" s="388"/>
      <c r="S41" s="388"/>
      <c r="T41" s="388"/>
      <c r="U41" s="388"/>
      <c r="V41" s="388"/>
      <c r="W41" s="388"/>
      <c r="X41" s="388"/>
      <c r="Y41" s="388"/>
      <c r="Z41" s="388"/>
      <c r="AA41" s="388"/>
      <c r="AB41" s="389"/>
      <c r="AC41" s="387" t="s">
        <v>381</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2"/>
      <c r="B42" s="693"/>
      <c r="C42" s="693"/>
      <c r="D42" s="693"/>
      <c r="E42" s="693"/>
      <c r="F42" s="694"/>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2"/>
      <c r="B43" s="693"/>
      <c r="C43" s="693"/>
      <c r="D43" s="693"/>
      <c r="E43" s="693"/>
      <c r="F43" s="694"/>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2"/>
      <c r="B44" s="693"/>
      <c r="C44" s="693"/>
      <c r="D44" s="693"/>
      <c r="E44" s="693"/>
      <c r="F44" s="694"/>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2"/>
      <c r="B45" s="693"/>
      <c r="C45" s="693"/>
      <c r="D45" s="693"/>
      <c r="E45" s="693"/>
      <c r="F45" s="694"/>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2"/>
      <c r="B46" s="693"/>
      <c r="C46" s="693"/>
      <c r="D46" s="693"/>
      <c r="E46" s="693"/>
      <c r="F46" s="694"/>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2"/>
      <c r="B47" s="693"/>
      <c r="C47" s="693"/>
      <c r="D47" s="693"/>
      <c r="E47" s="693"/>
      <c r="F47" s="69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2"/>
      <c r="B48" s="693"/>
      <c r="C48" s="693"/>
      <c r="D48" s="693"/>
      <c r="E48" s="693"/>
      <c r="F48" s="69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2"/>
      <c r="B49" s="693"/>
      <c r="C49" s="693"/>
      <c r="D49" s="693"/>
      <c r="E49" s="693"/>
      <c r="F49" s="69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2"/>
      <c r="B50" s="693"/>
      <c r="C50" s="693"/>
      <c r="D50" s="693"/>
      <c r="E50" s="693"/>
      <c r="F50" s="69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2"/>
      <c r="B51" s="693"/>
      <c r="C51" s="693"/>
      <c r="D51" s="693"/>
      <c r="E51" s="693"/>
      <c r="F51" s="69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2"/>
      <c r="B52" s="693"/>
      <c r="C52" s="693"/>
      <c r="D52" s="693"/>
      <c r="E52" s="693"/>
      <c r="F52" s="69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5"/>
      <c r="B53" s="696"/>
      <c r="C53" s="696"/>
      <c r="D53" s="696"/>
      <c r="E53" s="696"/>
      <c r="F53" s="697"/>
      <c r="G53" s="698" t="s">
        <v>22</v>
      </c>
      <c r="H53" s="699"/>
      <c r="I53" s="699"/>
      <c r="J53" s="699"/>
      <c r="K53" s="699"/>
      <c r="L53" s="700"/>
      <c r="M53" s="701"/>
      <c r="N53" s="701"/>
      <c r="O53" s="701"/>
      <c r="P53" s="701"/>
      <c r="Q53" s="701"/>
      <c r="R53" s="701"/>
      <c r="S53" s="701"/>
      <c r="T53" s="701"/>
      <c r="U53" s="701"/>
      <c r="V53" s="701"/>
      <c r="W53" s="701"/>
      <c r="X53" s="702"/>
      <c r="Y53" s="703">
        <f>SUM(Y43:AB52)</f>
        <v>0</v>
      </c>
      <c r="Z53" s="704"/>
      <c r="AA53" s="704"/>
      <c r="AB53" s="705"/>
      <c r="AC53" s="698" t="s">
        <v>22</v>
      </c>
      <c r="AD53" s="699"/>
      <c r="AE53" s="699"/>
      <c r="AF53" s="699"/>
      <c r="AG53" s="699"/>
      <c r="AH53" s="700"/>
      <c r="AI53" s="701"/>
      <c r="AJ53" s="701"/>
      <c r="AK53" s="701"/>
      <c r="AL53" s="701"/>
      <c r="AM53" s="701"/>
      <c r="AN53" s="701"/>
      <c r="AO53" s="701"/>
      <c r="AP53" s="701"/>
      <c r="AQ53" s="701"/>
      <c r="AR53" s="701"/>
      <c r="AS53" s="701"/>
      <c r="AT53" s="702"/>
      <c r="AU53" s="703">
        <f>SUM(AU43:AX52)</f>
        <v>0</v>
      </c>
      <c r="AV53" s="704"/>
      <c r="AW53" s="704"/>
      <c r="AX53" s="706"/>
    </row>
    <row r="54" spans="1:50" s="51" customFormat="1" ht="24.75" customHeight="1" thickBot="1" x14ac:dyDescent="0.2"/>
    <row r="55" spans="1:50" ht="30" customHeight="1" x14ac:dyDescent="0.15">
      <c r="A55" s="689" t="s">
        <v>34</v>
      </c>
      <c r="B55" s="690"/>
      <c r="C55" s="690"/>
      <c r="D55" s="690"/>
      <c r="E55" s="690"/>
      <c r="F55" s="691"/>
      <c r="G55" s="387" t="s">
        <v>382</v>
      </c>
      <c r="H55" s="388"/>
      <c r="I55" s="388"/>
      <c r="J55" s="388"/>
      <c r="K55" s="388"/>
      <c r="L55" s="388"/>
      <c r="M55" s="388"/>
      <c r="N55" s="388"/>
      <c r="O55" s="388"/>
      <c r="P55" s="388"/>
      <c r="Q55" s="388"/>
      <c r="R55" s="388"/>
      <c r="S55" s="388"/>
      <c r="T55" s="388"/>
      <c r="U55" s="388"/>
      <c r="V55" s="388"/>
      <c r="W55" s="388"/>
      <c r="X55" s="388"/>
      <c r="Y55" s="388"/>
      <c r="Z55" s="388"/>
      <c r="AA55" s="388"/>
      <c r="AB55" s="389"/>
      <c r="AC55" s="387" t="s">
        <v>383</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2"/>
      <c r="B56" s="693"/>
      <c r="C56" s="693"/>
      <c r="D56" s="693"/>
      <c r="E56" s="693"/>
      <c r="F56" s="694"/>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2"/>
      <c r="B57" s="693"/>
      <c r="C57" s="693"/>
      <c r="D57" s="693"/>
      <c r="E57" s="693"/>
      <c r="F57" s="694"/>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2"/>
      <c r="B58" s="693"/>
      <c r="C58" s="693"/>
      <c r="D58" s="693"/>
      <c r="E58" s="693"/>
      <c r="F58" s="694"/>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2"/>
      <c r="B59" s="693"/>
      <c r="C59" s="693"/>
      <c r="D59" s="693"/>
      <c r="E59" s="693"/>
      <c r="F59" s="694"/>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2"/>
      <c r="B60" s="693"/>
      <c r="C60" s="693"/>
      <c r="D60" s="693"/>
      <c r="E60" s="693"/>
      <c r="F60" s="694"/>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2"/>
      <c r="B61" s="693"/>
      <c r="C61" s="693"/>
      <c r="D61" s="693"/>
      <c r="E61" s="693"/>
      <c r="F61" s="69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2"/>
      <c r="B62" s="693"/>
      <c r="C62" s="693"/>
      <c r="D62" s="693"/>
      <c r="E62" s="693"/>
      <c r="F62" s="69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2"/>
      <c r="B63" s="693"/>
      <c r="C63" s="693"/>
      <c r="D63" s="693"/>
      <c r="E63" s="693"/>
      <c r="F63" s="69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2"/>
      <c r="B64" s="693"/>
      <c r="C64" s="693"/>
      <c r="D64" s="693"/>
      <c r="E64" s="693"/>
      <c r="F64" s="69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2"/>
      <c r="B65" s="693"/>
      <c r="C65" s="693"/>
      <c r="D65" s="693"/>
      <c r="E65" s="693"/>
      <c r="F65" s="69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2"/>
      <c r="B66" s="693"/>
      <c r="C66" s="693"/>
      <c r="D66" s="693"/>
      <c r="E66" s="693"/>
      <c r="F66" s="69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2"/>
      <c r="B67" s="693"/>
      <c r="C67" s="693"/>
      <c r="D67" s="693"/>
      <c r="E67" s="693"/>
      <c r="F67" s="69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2"/>
      <c r="B68" s="693"/>
      <c r="C68" s="693"/>
      <c r="D68" s="693"/>
      <c r="E68" s="693"/>
      <c r="F68" s="694"/>
      <c r="G68" s="387" t="s">
        <v>384</v>
      </c>
      <c r="H68" s="388"/>
      <c r="I68" s="388"/>
      <c r="J68" s="388"/>
      <c r="K68" s="388"/>
      <c r="L68" s="388"/>
      <c r="M68" s="388"/>
      <c r="N68" s="388"/>
      <c r="O68" s="388"/>
      <c r="P68" s="388"/>
      <c r="Q68" s="388"/>
      <c r="R68" s="388"/>
      <c r="S68" s="388"/>
      <c r="T68" s="388"/>
      <c r="U68" s="388"/>
      <c r="V68" s="388"/>
      <c r="W68" s="388"/>
      <c r="X68" s="388"/>
      <c r="Y68" s="388"/>
      <c r="Z68" s="388"/>
      <c r="AA68" s="388"/>
      <c r="AB68" s="389"/>
      <c r="AC68" s="387" t="s">
        <v>385</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2"/>
      <c r="B69" s="693"/>
      <c r="C69" s="693"/>
      <c r="D69" s="693"/>
      <c r="E69" s="693"/>
      <c r="F69" s="694"/>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2"/>
      <c r="B70" s="693"/>
      <c r="C70" s="693"/>
      <c r="D70" s="693"/>
      <c r="E70" s="693"/>
      <c r="F70" s="694"/>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2"/>
      <c r="B71" s="693"/>
      <c r="C71" s="693"/>
      <c r="D71" s="693"/>
      <c r="E71" s="693"/>
      <c r="F71" s="694"/>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2"/>
      <c r="B72" s="693"/>
      <c r="C72" s="693"/>
      <c r="D72" s="693"/>
      <c r="E72" s="693"/>
      <c r="F72" s="694"/>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2"/>
      <c r="B73" s="693"/>
      <c r="C73" s="693"/>
      <c r="D73" s="693"/>
      <c r="E73" s="693"/>
      <c r="F73" s="694"/>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2"/>
      <c r="B74" s="693"/>
      <c r="C74" s="693"/>
      <c r="D74" s="693"/>
      <c r="E74" s="693"/>
      <c r="F74" s="69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2"/>
      <c r="B75" s="693"/>
      <c r="C75" s="693"/>
      <c r="D75" s="693"/>
      <c r="E75" s="693"/>
      <c r="F75" s="69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2"/>
      <c r="B76" s="693"/>
      <c r="C76" s="693"/>
      <c r="D76" s="693"/>
      <c r="E76" s="693"/>
      <c r="F76" s="69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2"/>
      <c r="B77" s="693"/>
      <c r="C77" s="693"/>
      <c r="D77" s="693"/>
      <c r="E77" s="693"/>
      <c r="F77" s="69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2"/>
      <c r="B78" s="693"/>
      <c r="C78" s="693"/>
      <c r="D78" s="693"/>
      <c r="E78" s="693"/>
      <c r="F78" s="69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2"/>
      <c r="B79" s="693"/>
      <c r="C79" s="693"/>
      <c r="D79" s="693"/>
      <c r="E79" s="693"/>
      <c r="F79" s="69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2"/>
      <c r="B80" s="693"/>
      <c r="C80" s="693"/>
      <c r="D80" s="693"/>
      <c r="E80" s="693"/>
      <c r="F80" s="69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2"/>
      <c r="B81" s="693"/>
      <c r="C81" s="693"/>
      <c r="D81" s="693"/>
      <c r="E81" s="693"/>
      <c r="F81" s="694"/>
      <c r="G81" s="387" t="s">
        <v>386</v>
      </c>
      <c r="H81" s="388"/>
      <c r="I81" s="388"/>
      <c r="J81" s="388"/>
      <c r="K81" s="388"/>
      <c r="L81" s="388"/>
      <c r="M81" s="388"/>
      <c r="N81" s="388"/>
      <c r="O81" s="388"/>
      <c r="P81" s="388"/>
      <c r="Q81" s="388"/>
      <c r="R81" s="388"/>
      <c r="S81" s="388"/>
      <c r="T81" s="388"/>
      <c r="U81" s="388"/>
      <c r="V81" s="388"/>
      <c r="W81" s="388"/>
      <c r="X81" s="388"/>
      <c r="Y81" s="388"/>
      <c r="Z81" s="388"/>
      <c r="AA81" s="388"/>
      <c r="AB81" s="389"/>
      <c r="AC81" s="387" t="s">
        <v>387</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2"/>
      <c r="B82" s="693"/>
      <c r="C82" s="693"/>
      <c r="D82" s="693"/>
      <c r="E82" s="693"/>
      <c r="F82" s="694"/>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2"/>
      <c r="B83" s="693"/>
      <c r="C83" s="693"/>
      <c r="D83" s="693"/>
      <c r="E83" s="693"/>
      <c r="F83" s="694"/>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2"/>
      <c r="B84" s="693"/>
      <c r="C84" s="693"/>
      <c r="D84" s="693"/>
      <c r="E84" s="693"/>
      <c r="F84" s="694"/>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2"/>
      <c r="B85" s="693"/>
      <c r="C85" s="693"/>
      <c r="D85" s="693"/>
      <c r="E85" s="693"/>
      <c r="F85" s="694"/>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2"/>
      <c r="B86" s="693"/>
      <c r="C86" s="693"/>
      <c r="D86" s="693"/>
      <c r="E86" s="693"/>
      <c r="F86" s="694"/>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2"/>
      <c r="B87" s="693"/>
      <c r="C87" s="693"/>
      <c r="D87" s="693"/>
      <c r="E87" s="693"/>
      <c r="F87" s="694"/>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2"/>
      <c r="B88" s="693"/>
      <c r="C88" s="693"/>
      <c r="D88" s="693"/>
      <c r="E88" s="693"/>
      <c r="F88" s="69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2"/>
      <c r="B89" s="693"/>
      <c r="C89" s="693"/>
      <c r="D89" s="693"/>
      <c r="E89" s="693"/>
      <c r="F89" s="69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2"/>
      <c r="B90" s="693"/>
      <c r="C90" s="693"/>
      <c r="D90" s="693"/>
      <c r="E90" s="693"/>
      <c r="F90" s="69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2"/>
      <c r="B91" s="693"/>
      <c r="C91" s="693"/>
      <c r="D91" s="693"/>
      <c r="E91" s="693"/>
      <c r="F91" s="69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2"/>
      <c r="B92" s="693"/>
      <c r="C92" s="693"/>
      <c r="D92" s="693"/>
      <c r="E92" s="693"/>
      <c r="F92" s="69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2"/>
      <c r="B93" s="693"/>
      <c r="C93" s="693"/>
      <c r="D93" s="693"/>
      <c r="E93" s="693"/>
      <c r="F93" s="69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2"/>
      <c r="B94" s="693"/>
      <c r="C94" s="693"/>
      <c r="D94" s="693"/>
      <c r="E94" s="693"/>
      <c r="F94" s="694"/>
      <c r="G94" s="387" t="s">
        <v>388</v>
      </c>
      <c r="H94" s="388"/>
      <c r="I94" s="388"/>
      <c r="J94" s="388"/>
      <c r="K94" s="388"/>
      <c r="L94" s="388"/>
      <c r="M94" s="388"/>
      <c r="N94" s="388"/>
      <c r="O94" s="388"/>
      <c r="P94" s="388"/>
      <c r="Q94" s="388"/>
      <c r="R94" s="388"/>
      <c r="S94" s="388"/>
      <c r="T94" s="388"/>
      <c r="U94" s="388"/>
      <c r="V94" s="388"/>
      <c r="W94" s="388"/>
      <c r="X94" s="388"/>
      <c r="Y94" s="388"/>
      <c r="Z94" s="388"/>
      <c r="AA94" s="388"/>
      <c r="AB94" s="389"/>
      <c r="AC94" s="387" t="s">
        <v>389</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2"/>
      <c r="B95" s="693"/>
      <c r="C95" s="693"/>
      <c r="D95" s="693"/>
      <c r="E95" s="693"/>
      <c r="F95" s="694"/>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2"/>
      <c r="B96" s="693"/>
      <c r="C96" s="693"/>
      <c r="D96" s="693"/>
      <c r="E96" s="693"/>
      <c r="F96" s="694"/>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2"/>
      <c r="B97" s="693"/>
      <c r="C97" s="693"/>
      <c r="D97" s="693"/>
      <c r="E97" s="693"/>
      <c r="F97" s="69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2"/>
      <c r="B98" s="693"/>
      <c r="C98" s="693"/>
      <c r="D98" s="693"/>
      <c r="E98" s="693"/>
      <c r="F98" s="69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2"/>
      <c r="B99" s="693"/>
      <c r="C99" s="693"/>
      <c r="D99" s="693"/>
      <c r="E99" s="693"/>
      <c r="F99" s="69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2"/>
      <c r="B100" s="693"/>
      <c r="C100" s="693"/>
      <c r="D100" s="693"/>
      <c r="E100" s="693"/>
      <c r="F100" s="69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2"/>
      <c r="B101" s="693"/>
      <c r="C101" s="693"/>
      <c r="D101" s="693"/>
      <c r="E101" s="693"/>
      <c r="F101" s="69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2"/>
      <c r="B102" s="693"/>
      <c r="C102" s="693"/>
      <c r="D102" s="693"/>
      <c r="E102" s="693"/>
      <c r="F102" s="69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2"/>
      <c r="B103" s="693"/>
      <c r="C103" s="693"/>
      <c r="D103" s="693"/>
      <c r="E103" s="693"/>
      <c r="F103" s="69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2"/>
      <c r="B104" s="693"/>
      <c r="C104" s="693"/>
      <c r="D104" s="693"/>
      <c r="E104" s="693"/>
      <c r="F104" s="69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2"/>
      <c r="B105" s="693"/>
      <c r="C105" s="693"/>
      <c r="D105" s="693"/>
      <c r="E105" s="693"/>
      <c r="F105" s="69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5"/>
      <c r="B106" s="696"/>
      <c r="C106" s="696"/>
      <c r="D106" s="696"/>
      <c r="E106" s="696"/>
      <c r="F106" s="697"/>
      <c r="G106" s="698" t="s">
        <v>22</v>
      </c>
      <c r="H106" s="699"/>
      <c r="I106" s="699"/>
      <c r="J106" s="699"/>
      <c r="K106" s="699"/>
      <c r="L106" s="700"/>
      <c r="M106" s="701"/>
      <c r="N106" s="701"/>
      <c r="O106" s="701"/>
      <c r="P106" s="701"/>
      <c r="Q106" s="701"/>
      <c r="R106" s="701"/>
      <c r="S106" s="701"/>
      <c r="T106" s="701"/>
      <c r="U106" s="701"/>
      <c r="V106" s="701"/>
      <c r="W106" s="701"/>
      <c r="X106" s="702"/>
      <c r="Y106" s="703">
        <f>SUM(Y96:AB105)</f>
        <v>0</v>
      </c>
      <c r="Z106" s="704"/>
      <c r="AA106" s="704"/>
      <c r="AB106" s="705"/>
      <c r="AC106" s="698" t="s">
        <v>22</v>
      </c>
      <c r="AD106" s="699"/>
      <c r="AE106" s="699"/>
      <c r="AF106" s="699"/>
      <c r="AG106" s="699"/>
      <c r="AH106" s="700"/>
      <c r="AI106" s="701"/>
      <c r="AJ106" s="701"/>
      <c r="AK106" s="701"/>
      <c r="AL106" s="701"/>
      <c r="AM106" s="701"/>
      <c r="AN106" s="701"/>
      <c r="AO106" s="701"/>
      <c r="AP106" s="701"/>
      <c r="AQ106" s="701"/>
      <c r="AR106" s="701"/>
      <c r="AS106" s="701"/>
      <c r="AT106" s="702"/>
      <c r="AU106" s="703">
        <f>SUM(AU96:AX105)</f>
        <v>0</v>
      </c>
      <c r="AV106" s="704"/>
      <c r="AW106" s="704"/>
      <c r="AX106" s="706"/>
    </row>
    <row r="107" spans="1:50" s="51" customFormat="1" ht="24.75" customHeight="1" thickBot="1" x14ac:dyDescent="0.2"/>
    <row r="108" spans="1:50" ht="30" customHeight="1" x14ac:dyDescent="0.15">
      <c r="A108" s="689" t="s">
        <v>34</v>
      </c>
      <c r="B108" s="690"/>
      <c r="C108" s="690"/>
      <c r="D108" s="690"/>
      <c r="E108" s="690"/>
      <c r="F108" s="691"/>
      <c r="G108" s="387" t="s">
        <v>390</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391</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2"/>
      <c r="B109" s="693"/>
      <c r="C109" s="693"/>
      <c r="D109" s="693"/>
      <c r="E109" s="693"/>
      <c r="F109" s="694"/>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2"/>
      <c r="B110" s="693"/>
      <c r="C110" s="693"/>
      <c r="D110" s="693"/>
      <c r="E110" s="693"/>
      <c r="F110" s="694"/>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2"/>
      <c r="B111" s="693"/>
      <c r="C111" s="693"/>
      <c r="D111" s="693"/>
      <c r="E111" s="693"/>
      <c r="F111" s="69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2"/>
      <c r="B112" s="693"/>
      <c r="C112" s="693"/>
      <c r="D112" s="693"/>
      <c r="E112" s="693"/>
      <c r="F112" s="69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2"/>
      <c r="B113" s="693"/>
      <c r="C113" s="693"/>
      <c r="D113" s="693"/>
      <c r="E113" s="693"/>
      <c r="F113" s="69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2"/>
      <c r="B114" s="693"/>
      <c r="C114" s="693"/>
      <c r="D114" s="693"/>
      <c r="E114" s="693"/>
      <c r="F114" s="69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2"/>
      <c r="B115" s="693"/>
      <c r="C115" s="693"/>
      <c r="D115" s="693"/>
      <c r="E115" s="693"/>
      <c r="F115" s="69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2"/>
      <c r="B116" s="693"/>
      <c r="C116" s="693"/>
      <c r="D116" s="693"/>
      <c r="E116" s="693"/>
      <c r="F116" s="69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2"/>
      <c r="B117" s="693"/>
      <c r="C117" s="693"/>
      <c r="D117" s="693"/>
      <c r="E117" s="693"/>
      <c r="F117" s="69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2"/>
      <c r="B118" s="693"/>
      <c r="C118" s="693"/>
      <c r="D118" s="693"/>
      <c r="E118" s="693"/>
      <c r="F118" s="69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2"/>
      <c r="B119" s="693"/>
      <c r="C119" s="693"/>
      <c r="D119" s="693"/>
      <c r="E119" s="693"/>
      <c r="F119" s="69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2"/>
      <c r="B120" s="693"/>
      <c r="C120" s="693"/>
      <c r="D120" s="693"/>
      <c r="E120" s="693"/>
      <c r="F120" s="69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2"/>
      <c r="B121" s="693"/>
      <c r="C121" s="693"/>
      <c r="D121" s="693"/>
      <c r="E121" s="693"/>
      <c r="F121" s="694"/>
      <c r="G121" s="387" t="s">
        <v>412</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392</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2"/>
      <c r="B122" s="693"/>
      <c r="C122" s="693"/>
      <c r="D122" s="693"/>
      <c r="E122" s="693"/>
      <c r="F122" s="694"/>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2"/>
      <c r="B123" s="693"/>
      <c r="C123" s="693"/>
      <c r="D123" s="693"/>
      <c r="E123" s="693"/>
      <c r="F123" s="694"/>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2"/>
      <c r="B124" s="693"/>
      <c r="C124" s="693"/>
      <c r="D124" s="693"/>
      <c r="E124" s="693"/>
      <c r="F124" s="69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2"/>
      <c r="B125" s="693"/>
      <c r="C125" s="693"/>
      <c r="D125" s="693"/>
      <c r="E125" s="693"/>
      <c r="F125" s="69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2"/>
      <c r="B126" s="693"/>
      <c r="C126" s="693"/>
      <c r="D126" s="693"/>
      <c r="E126" s="693"/>
      <c r="F126" s="69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2"/>
      <c r="B127" s="693"/>
      <c r="C127" s="693"/>
      <c r="D127" s="693"/>
      <c r="E127" s="693"/>
      <c r="F127" s="69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2"/>
      <c r="B128" s="693"/>
      <c r="C128" s="693"/>
      <c r="D128" s="693"/>
      <c r="E128" s="693"/>
      <c r="F128" s="69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2"/>
      <c r="B129" s="693"/>
      <c r="C129" s="693"/>
      <c r="D129" s="693"/>
      <c r="E129" s="693"/>
      <c r="F129" s="69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2"/>
      <c r="B130" s="693"/>
      <c r="C130" s="693"/>
      <c r="D130" s="693"/>
      <c r="E130" s="693"/>
      <c r="F130" s="69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2"/>
      <c r="B131" s="693"/>
      <c r="C131" s="693"/>
      <c r="D131" s="693"/>
      <c r="E131" s="693"/>
      <c r="F131" s="69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2"/>
      <c r="B132" s="693"/>
      <c r="C132" s="693"/>
      <c r="D132" s="693"/>
      <c r="E132" s="693"/>
      <c r="F132" s="69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2"/>
      <c r="B133" s="693"/>
      <c r="C133" s="693"/>
      <c r="D133" s="693"/>
      <c r="E133" s="693"/>
      <c r="F133" s="69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2"/>
      <c r="B134" s="693"/>
      <c r="C134" s="693"/>
      <c r="D134" s="693"/>
      <c r="E134" s="693"/>
      <c r="F134" s="694"/>
      <c r="G134" s="387" t="s">
        <v>393</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394</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2"/>
      <c r="B135" s="693"/>
      <c r="C135" s="693"/>
      <c r="D135" s="693"/>
      <c r="E135" s="693"/>
      <c r="F135" s="694"/>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2"/>
      <c r="B136" s="693"/>
      <c r="C136" s="693"/>
      <c r="D136" s="693"/>
      <c r="E136" s="693"/>
      <c r="F136" s="694"/>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2"/>
      <c r="B137" s="693"/>
      <c r="C137" s="693"/>
      <c r="D137" s="693"/>
      <c r="E137" s="693"/>
      <c r="F137" s="69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2"/>
      <c r="B138" s="693"/>
      <c r="C138" s="693"/>
      <c r="D138" s="693"/>
      <c r="E138" s="693"/>
      <c r="F138" s="69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2"/>
      <c r="B139" s="693"/>
      <c r="C139" s="693"/>
      <c r="D139" s="693"/>
      <c r="E139" s="693"/>
      <c r="F139" s="69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2"/>
      <c r="B140" s="693"/>
      <c r="C140" s="693"/>
      <c r="D140" s="693"/>
      <c r="E140" s="693"/>
      <c r="F140" s="69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2"/>
      <c r="B141" s="693"/>
      <c r="C141" s="693"/>
      <c r="D141" s="693"/>
      <c r="E141" s="693"/>
      <c r="F141" s="69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2"/>
      <c r="B142" s="693"/>
      <c r="C142" s="693"/>
      <c r="D142" s="693"/>
      <c r="E142" s="693"/>
      <c r="F142" s="69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2"/>
      <c r="B143" s="693"/>
      <c r="C143" s="693"/>
      <c r="D143" s="693"/>
      <c r="E143" s="693"/>
      <c r="F143" s="69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2"/>
      <c r="B144" s="693"/>
      <c r="C144" s="693"/>
      <c r="D144" s="693"/>
      <c r="E144" s="693"/>
      <c r="F144" s="69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2"/>
      <c r="B145" s="693"/>
      <c r="C145" s="693"/>
      <c r="D145" s="693"/>
      <c r="E145" s="693"/>
      <c r="F145" s="69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2"/>
      <c r="B146" s="693"/>
      <c r="C146" s="693"/>
      <c r="D146" s="693"/>
      <c r="E146" s="693"/>
      <c r="F146" s="69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2"/>
      <c r="B147" s="693"/>
      <c r="C147" s="693"/>
      <c r="D147" s="693"/>
      <c r="E147" s="693"/>
      <c r="F147" s="694"/>
      <c r="G147" s="387" t="s">
        <v>395</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396</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2"/>
      <c r="B148" s="693"/>
      <c r="C148" s="693"/>
      <c r="D148" s="693"/>
      <c r="E148" s="693"/>
      <c r="F148" s="694"/>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2"/>
      <c r="B149" s="693"/>
      <c r="C149" s="693"/>
      <c r="D149" s="693"/>
      <c r="E149" s="693"/>
      <c r="F149" s="694"/>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2"/>
      <c r="B150" s="693"/>
      <c r="C150" s="693"/>
      <c r="D150" s="693"/>
      <c r="E150" s="693"/>
      <c r="F150" s="69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2"/>
      <c r="B151" s="693"/>
      <c r="C151" s="693"/>
      <c r="D151" s="693"/>
      <c r="E151" s="693"/>
      <c r="F151" s="69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2"/>
      <c r="B152" s="693"/>
      <c r="C152" s="693"/>
      <c r="D152" s="693"/>
      <c r="E152" s="693"/>
      <c r="F152" s="69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2"/>
      <c r="B153" s="693"/>
      <c r="C153" s="693"/>
      <c r="D153" s="693"/>
      <c r="E153" s="693"/>
      <c r="F153" s="69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2"/>
      <c r="B154" s="693"/>
      <c r="C154" s="693"/>
      <c r="D154" s="693"/>
      <c r="E154" s="693"/>
      <c r="F154" s="69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2"/>
      <c r="B155" s="693"/>
      <c r="C155" s="693"/>
      <c r="D155" s="693"/>
      <c r="E155" s="693"/>
      <c r="F155" s="69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2"/>
      <c r="B156" s="693"/>
      <c r="C156" s="693"/>
      <c r="D156" s="693"/>
      <c r="E156" s="693"/>
      <c r="F156" s="69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2"/>
      <c r="B157" s="693"/>
      <c r="C157" s="693"/>
      <c r="D157" s="693"/>
      <c r="E157" s="693"/>
      <c r="F157" s="69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2"/>
      <c r="B158" s="693"/>
      <c r="C158" s="693"/>
      <c r="D158" s="693"/>
      <c r="E158" s="693"/>
      <c r="F158" s="69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5"/>
      <c r="B159" s="696"/>
      <c r="C159" s="696"/>
      <c r="D159" s="696"/>
      <c r="E159" s="696"/>
      <c r="F159" s="697"/>
      <c r="G159" s="698" t="s">
        <v>22</v>
      </c>
      <c r="H159" s="699"/>
      <c r="I159" s="699"/>
      <c r="J159" s="699"/>
      <c r="K159" s="699"/>
      <c r="L159" s="700"/>
      <c r="M159" s="701"/>
      <c r="N159" s="701"/>
      <c r="O159" s="701"/>
      <c r="P159" s="701"/>
      <c r="Q159" s="701"/>
      <c r="R159" s="701"/>
      <c r="S159" s="701"/>
      <c r="T159" s="701"/>
      <c r="U159" s="701"/>
      <c r="V159" s="701"/>
      <c r="W159" s="701"/>
      <c r="X159" s="702"/>
      <c r="Y159" s="703">
        <f>SUM(Y149:AB158)</f>
        <v>0</v>
      </c>
      <c r="Z159" s="704"/>
      <c r="AA159" s="704"/>
      <c r="AB159" s="705"/>
      <c r="AC159" s="698" t="s">
        <v>22</v>
      </c>
      <c r="AD159" s="699"/>
      <c r="AE159" s="699"/>
      <c r="AF159" s="699"/>
      <c r="AG159" s="699"/>
      <c r="AH159" s="700"/>
      <c r="AI159" s="701"/>
      <c r="AJ159" s="701"/>
      <c r="AK159" s="701"/>
      <c r="AL159" s="701"/>
      <c r="AM159" s="701"/>
      <c r="AN159" s="701"/>
      <c r="AO159" s="701"/>
      <c r="AP159" s="701"/>
      <c r="AQ159" s="701"/>
      <c r="AR159" s="701"/>
      <c r="AS159" s="701"/>
      <c r="AT159" s="702"/>
      <c r="AU159" s="703">
        <f>SUM(AU149:AX158)</f>
        <v>0</v>
      </c>
      <c r="AV159" s="704"/>
      <c r="AW159" s="704"/>
      <c r="AX159" s="706"/>
    </row>
    <row r="160" spans="1:50" s="51" customFormat="1" ht="24.75" customHeight="1" thickBot="1" x14ac:dyDescent="0.2"/>
    <row r="161" spans="1:50" ht="30" customHeight="1" x14ac:dyDescent="0.15">
      <c r="A161" s="689" t="s">
        <v>34</v>
      </c>
      <c r="B161" s="690"/>
      <c r="C161" s="690"/>
      <c r="D161" s="690"/>
      <c r="E161" s="690"/>
      <c r="F161" s="691"/>
      <c r="G161" s="387" t="s">
        <v>397</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398</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2"/>
      <c r="B162" s="693"/>
      <c r="C162" s="693"/>
      <c r="D162" s="693"/>
      <c r="E162" s="693"/>
      <c r="F162" s="694"/>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2"/>
      <c r="B163" s="693"/>
      <c r="C163" s="693"/>
      <c r="D163" s="693"/>
      <c r="E163" s="693"/>
      <c r="F163" s="694"/>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2"/>
      <c r="B164" s="693"/>
      <c r="C164" s="693"/>
      <c r="D164" s="693"/>
      <c r="E164" s="693"/>
      <c r="F164" s="69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2"/>
      <c r="B165" s="693"/>
      <c r="C165" s="693"/>
      <c r="D165" s="693"/>
      <c r="E165" s="693"/>
      <c r="F165" s="69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2"/>
      <c r="B166" s="693"/>
      <c r="C166" s="693"/>
      <c r="D166" s="693"/>
      <c r="E166" s="693"/>
      <c r="F166" s="69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2"/>
      <c r="B167" s="693"/>
      <c r="C167" s="693"/>
      <c r="D167" s="693"/>
      <c r="E167" s="693"/>
      <c r="F167" s="69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2"/>
      <c r="B168" s="693"/>
      <c r="C168" s="693"/>
      <c r="D168" s="693"/>
      <c r="E168" s="693"/>
      <c r="F168" s="69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2"/>
      <c r="B169" s="693"/>
      <c r="C169" s="693"/>
      <c r="D169" s="693"/>
      <c r="E169" s="693"/>
      <c r="F169" s="69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2"/>
      <c r="B170" s="693"/>
      <c r="C170" s="693"/>
      <c r="D170" s="693"/>
      <c r="E170" s="693"/>
      <c r="F170" s="69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2"/>
      <c r="B171" s="693"/>
      <c r="C171" s="693"/>
      <c r="D171" s="693"/>
      <c r="E171" s="693"/>
      <c r="F171" s="69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2"/>
      <c r="B172" s="693"/>
      <c r="C172" s="693"/>
      <c r="D172" s="693"/>
      <c r="E172" s="693"/>
      <c r="F172" s="69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2"/>
      <c r="B173" s="693"/>
      <c r="C173" s="693"/>
      <c r="D173" s="693"/>
      <c r="E173" s="693"/>
      <c r="F173" s="69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2"/>
      <c r="B174" s="693"/>
      <c r="C174" s="693"/>
      <c r="D174" s="693"/>
      <c r="E174" s="693"/>
      <c r="F174" s="694"/>
      <c r="G174" s="387" t="s">
        <v>399</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400</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2"/>
      <c r="B175" s="693"/>
      <c r="C175" s="693"/>
      <c r="D175" s="693"/>
      <c r="E175" s="693"/>
      <c r="F175" s="694"/>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2"/>
      <c r="B176" s="693"/>
      <c r="C176" s="693"/>
      <c r="D176" s="693"/>
      <c r="E176" s="693"/>
      <c r="F176" s="694"/>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2"/>
      <c r="B177" s="693"/>
      <c r="C177" s="693"/>
      <c r="D177" s="693"/>
      <c r="E177" s="693"/>
      <c r="F177" s="69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2"/>
      <c r="B178" s="693"/>
      <c r="C178" s="693"/>
      <c r="D178" s="693"/>
      <c r="E178" s="693"/>
      <c r="F178" s="69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2"/>
      <c r="B179" s="693"/>
      <c r="C179" s="693"/>
      <c r="D179" s="693"/>
      <c r="E179" s="693"/>
      <c r="F179" s="69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2"/>
      <c r="B180" s="693"/>
      <c r="C180" s="693"/>
      <c r="D180" s="693"/>
      <c r="E180" s="693"/>
      <c r="F180" s="69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2"/>
      <c r="B181" s="693"/>
      <c r="C181" s="693"/>
      <c r="D181" s="693"/>
      <c r="E181" s="693"/>
      <c r="F181" s="69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2"/>
      <c r="B182" s="693"/>
      <c r="C182" s="693"/>
      <c r="D182" s="693"/>
      <c r="E182" s="693"/>
      <c r="F182" s="69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2"/>
      <c r="B183" s="693"/>
      <c r="C183" s="693"/>
      <c r="D183" s="693"/>
      <c r="E183" s="693"/>
      <c r="F183" s="69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2"/>
      <c r="B184" s="693"/>
      <c r="C184" s="693"/>
      <c r="D184" s="693"/>
      <c r="E184" s="693"/>
      <c r="F184" s="69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2"/>
      <c r="B185" s="693"/>
      <c r="C185" s="693"/>
      <c r="D185" s="693"/>
      <c r="E185" s="693"/>
      <c r="F185" s="69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2"/>
      <c r="B186" s="693"/>
      <c r="C186" s="693"/>
      <c r="D186" s="693"/>
      <c r="E186" s="693"/>
      <c r="F186" s="69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2"/>
      <c r="B187" s="693"/>
      <c r="C187" s="693"/>
      <c r="D187" s="693"/>
      <c r="E187" s="693"/>
      <c r="F187" s="694"/>
      <c r="G187" s="387" t="s">
        <v>401</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402</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2"/>
      <c r="B188" s="693"/>
      <c r="C188" s="693"/>
      <c r="D188" s="693"/>
      <c r="E188" s="693"/>
      <c r="F188" s="694"/>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2"/>
      <c r="B189" s="693"/>
      <c r="C189" s="693"/>
      <c r="D189" s="693"/>
      <c r="E189" s="693"/>
      <c r="F189" s="694"/>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2"/>
      <c r="B190" s="693"/>
      <c r="C190" s="693"/>
      <c r="D190" s="693"/>
      <c r="E190" s="693"/>
      <c r="F190" s="69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2"/>
      <c r="B191" s="693"/>
      <c r="C191" s="693"/>
      <c r="D191" s="693"/>
      <c r="E191" s="693"/>
      <c r="F191" s="69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2"/>
      <c r="B192" s="693"/>
      <c r="C192" s="693"/>
      <c r="D192" s="693"/>
      <c r="E192" s="693"/>
      <c r="F192" s="69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2"/>
      <c r="B193" s="693"/>
      <c r="C193" s="693"/>
      <c r="D193" s="693"/>
      <c r="E193" s="693"/>
      <c r="F193" s="69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2"/>
      <c r="B194" s="693"/>
      <c r="C194" s="693"/>
      <c r="D194" s="693"/>
      <c r="E194" s="693"/>
      <c r="F194" s="69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2"/>
      <c r="B195" s="693"/>
      <c r="C195" s="693"/>
      <c r="D195" s="693"/>
      <c r="E195" s="693"/>
      <c r="F195" s="69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2"/>
      <c r="B196" s="693"/>
      <c r="C196" s="693"/>
      <c r="D196" s="693"/>
      <c r="E196" s="693"/>
      <c r="F196" s="69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2"/>
      <c r="B197" s="693"/>
      <c r="C197" s="693"/>
      <c r="D197" s="693"/>
      <c r="E197" s="693"/>
      <c r="F197" s="69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2"/>
      <c r="B198" s="693"/>
      <c r="C198" s="693"/>
      <c r="D198" s="693"/>
      <c r="E198" s="693"/>
      <c r="F198" s="69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2"/>
      <c r="B199" s="693"/>
      <c r="C199" s="693"/>
      <c r="D199" s="693"/>
      <c r="E199" s="693"/>
      <c r="F199" s="69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2"/>
      <c r="B200" s="693"/>
      <c r="C200" s="693"/>
      <c r="D200" s="693"/>
      <c r="E200" s="693"/>
      <c r="F200" s="694"/>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403</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2"/>
      <c r="B201" s="693"/>
      <c r="C201" s="693"/>
      <c r="D201" s="693"/>
      <c r="E201" s="693"/>
      <c r="F201" s="694"/>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2"/>
      <c r="B202" s="693"/>
      <c r="C202" s="693"/>
      <c r="D202" s="693"/>
      <c r="E202" s="693"/>
      <c r="F202" s="694"/>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2"/>
      <c r="B203" s="693"/>
      <c r="C203" s="693"/>
      <c r="D203" s="693"/>
      <c r="E203" s="693"/>
      <c r="F203" s="69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2"/>
      <c r="B204" s="693"/>
      <c r="C204" s="693"/>
      <c r="D204" s="693"/>
      <c r="E204" s="693"/>
      <c r="F204" s="69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2"/>
      <c r="B205" s="693"/>
      <c r="C205" s="693"/>
      <c r="D205" s="693"/>
      <c r="E205" s="693"/>
      <c r="F205" s="69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2"/>
      <c r="B206" s="693"/>
      <c r="C206" s="693"/>
      <c r="D206" s="693"/>
      <c r="E206" s="693"/>
      <c r="F206" s="69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2"/>
      <c r="B207" s="693"/>
      <c r="C207" s="693"/>
      <c r="D207" s="693"/>
      <c r="E207" s="693"/>
      <c r="F207" s="69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2"/>
      <c r="B208" s="693"/>
      <c r="C208" s="693"/>
      <c r="D208" s="693"/>
      <c r="E208" s="693"/>
      <c r="F208" s="69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2"/>
      <c r="B209" s="693"/>
      <c r="C209" s="693"/>
      <c r="D209" s="693"/>
      <c r="E209" s="693"/>
      <c r="F209" s="69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2"/>
      <c r="B210" s="693"/>
      <c r="C210" s="693"/>
      <c r="D210" s="693"/>
      <c r="E210" s="693"/>
      <c r="F210" s="69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2"/>
      <c r="B211" s="693"/>
      <c r="C211" s="693"/>
      <c r="D211" s="693"/>
      <c r="E211" s="693"/>
      <c r="F211" s="69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5"/>
      <c r="B212" s="696"/>
      <c r="C212" s="696"/>
      <c r="D212" s="696"/>
      <c r="E212" s="696"/>
      <c r="F212" s="697"/>
      <c r="G212" s="698" t="s">
        <v>22</v>
      </c>
      <c r="H212" s="699"/>
      <c r="I212" s="699"/>
      <c r="J212" s="699"/>
      <c r="K212" s="699"/>
      <c r="L212" s="700"/>
      <c r="M212" s="701"/>
      <c r="N212" s="701"/>
      <c r="O212" s="701"/>
      <c r="P212" s="701"/>
      <c r="Q212" s="701"/>
      <c r="R212" s="701"/>
      <c r="S212" s="701"/>
      <c r="T212" s="701"/>
      <c r="U212" s="701"/>
      <c r="V212" s="701"/>
      <c r="W212" s="701"/>
      <c r="X212" s="702"/>
      <c r="Y212" s="703">
        <f>SUM(Y202:AB211)</f>
        <v>0</v>
      </c>
      <c r="Z212" s="704"/>
      <c r="AA212" s="704"/>
      <c r="AB212" s="705"/>
      <c r="AC212" s="698" t="s">
        <v>22</v>
      </c>
      <c r="AD212" s="699"/>
      <c r="AE212" s="699"/>
      <c r="AF212" s="699"/>
      <c r="AG212" s="699"/>
      <c r="AH212" s="700"/>
      <c r="AI212" s="701"/>
      <c r="AJ212" s="701"/>
      <c r="AK212" s="701"/>
      <c r="AL212" s="701"/>
      <c r="AM212" s="701"/>
      <c r="AN212" s="701"/>
      <c r="AO212" s="701"/>
      <c r="AP212" s="701"/>
      <c r="AQ212" s="701"/>
      <c r="AR212" s="701"/>
      <c r="AS212" s="701"/>
      <c r="AT212" s="702"/>
      <c r="AU212" s="703">
        <f>SUM(AU202:AX211)</f>
        <v>0</v>
      </c>
      <c r="AV212" s="704"/>
      <c r="AW212" s="704"/>
      <c r="AX212" s="706"/>
    </row>
    <row r="213" spans="1:50" s="51" customFormat="1" ht="24.75" customHeight="1" thickBot="1" x14ac:dyDescent="0.2"/>
    <row r="214" spans="1:50" ht="30" customHeight="1" x14ac:dyDescent="0.15">
      <c r="A214" s="707" t="s">
        <v>34</v>
      </c>
      <c r="B214" s="708"/>
      <c r="C214" s="708"/>
      <c r="D214" s="708"/>
      <c r="E214" s="708"/>
      <c r="F214" s="709"/>
      <c r="G214" s="387" t="s">
        <v>404</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405</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2"/>
      <c r="B215" s="693"/>
      <c r="C215" s="693"/>
      <c r="D215" s="693"/>
      <c r="E215" s="693"/>
      <c r="F215" s="694"/>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2"/>
      <c r="B216" s="693"/>
      <c r="C216" s="693"/>
      <c r="D216" s="693"/>
      <c r="E216" s="693"/>
      <c r="F216" s="694"/>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2"/>
      <c r="B217" s="693"/>
      <c r="C217" s="693"/>
      <c r="D217" s="693"/>
      <c r="E217" s="693"/>
      <c r="F217" s="69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2"/>
      <c r="B218" s="693"/>
      <c r="C218" s="693"/>
      <c r="D218" s="693"/>
      <c r="E218" s="693"/>
      <c r="F218" s="69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2"/>
      <c r="B219" s="693"/>
      <c r="C219" s="693"/>
      <c r="D219" s="693"/>
      <c r="E219" s="693"/>
      <c r="F219" s="69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2"/>
      <c r="B220" s="693"/>
      <c r="C220" s="693"/>
      <c r="D220" s="693"/>
      <c r="E220" s="693"/>
      <c r="F220" s="69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2"/>
      <c r="B221" s="693"/>
      <c r="C221" s="693"/>
      <c r="D221" s="693"/>
      <c r="E221" s="693"/>
      <c r="F221" s="69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2"/>
      <c r="B222" s="693"/>
      <c r="C222" s="693"/>
      <c r="D222" s="693"/>
      <c r="E222" s="693"/>
      <c r="F222" s="69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2"/>
      <c r="B223" s="693"/>
      <c r="C223" s="693"/>
      <c r="D223" s="693"/>
      <c r="E223" s="693"/>
      <c r="F223" s="69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2"/>
      <c r="B224" s="693"/>
      <c r="C224" s="693"/>
      <c r="D224" s="693"/>
      <c r="E224" s="693"/>
      <c r="F224" s="69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2"/>
      <c r="B225" s="693"/>
      <c r="C225" s="693"/>
      <c r="D225" s="693"/>
      <c r="E225" s="693"/>
      <c r="F225" s="69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2"/>
      <c r="B226" s="693"/>
      <c r="C226" s="693"/>
      <c r="D226" s="693"/>
      <c r="E226" s="693"/>
      <c r="F226" s="69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2"/>
      <c r="B227" s="693"/>
      <c r="C227" s="693"/>
      <c r="D227" s="693"/>
      <c r="E227" s="693"/>
      <c r="F227" s="694"/>
      <c r="G227" s="387" t="s">
        <v>406</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407</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2"/>
      <c r="B228" s="693"/>
      <c r="C228" s="693"/>
      <c r="D228" s="693"/>
      <c r="E228" s="693"/>
      <c r="F228" s="694"/>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2"/>
      <c r="B229" s="693"/>
      <c r="C229" s="693"/>
      <c r="D229" s="693"/>
      <c r="E229" s="693"/>
      <c r="F229" s="694"/>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2"/>
      <c r="B230" s="693"/>
      <c r="C230" s="693"/>
      <c r="D230" s="693"/>
      <c r="E230" s="693"/>
      <c r="F230" s="69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2"/>
      <c r="B231" s="693"/>
      <c r="C231" s="693"/>
      <c r="D231" s="693"/>
      <c r="E231" s="693"/>
      <c r="F231" s="69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2"/>
      <c r="B232" s="693"/>
      <c r="C232" s="693"/>
      <c r="D232" s="693"/>
      <c r="E232" s="693"/>
      <c r="F232" s="69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2"/>
      <c r="B233" s="693"/>
      <c r="C233" s="693"/>
      <c r="D233" s="693"/>
      <c r="E233" s="693"/>
      <c r="F233" s="69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2"/>
      <c r="B234" s="693"/>
      <c r="C234" s="693"/>
      <c r="D234" s="693"/>
      <c r="E234" s="693"/>
      <c r="F234" s="69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2"/>
      <c r="B235" s="693"/>
      <c r="C235" s="693"/>
      <c r="D235" s="693"/>
      <c r="E235" s="693"/>
      <c r="F235" s="69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2"/>
      <c r="B236" s="693"/>
      <c r="C236" s="693"/>
      <c r="D236" s="693"/>
      <c r="E236" s="693"/>
      <c r="F236" s="69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2"/>
      <c r="B237" s="693"/>
      <c r="C237" s="693"/>
      <c r="D237" s="693"/>
      <c r="E237" s="693"/>
      <c r="F237" s="69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2"/>
      <c r="B238" s="693"/>
      <c r="C238" s="693"/>
      <c r="D238" s="693"/>
      <c r="E238" s="693"/>
      <c r="F238" s="69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2"/>
      <c r="B239" s="693"/>
      <c r="C239" s="693"/>
      <c r="D239" s="693"/>
      <c r="E239" s="693"/>
      <c r="F239" s="69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2"/>
      <c r="B240" s="693"/>
      <c r="C240" s="693"/>
      <c r="D240" s="693"/>
      <c r="E240" s="693"/>
      <c r="F240" s="694"/>
      <c r="G240" s="387" t="s">
        <v>408</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409</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2"/>
      <c r="B241" s="693"/>
      <c r="C241" s="693"/>
      <c r="D241" s="693"/>
      <c r="E241" s="693"/>
      <c r="F241" s="694"/>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2"/>
      <c r="B242" s="693"/>
      <c r="C242" s="693"/>
      <c r="D242" s="693"/>
      <c r="E242" s="693"/>
      <c r="F242" s="694"/>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2"/>
      <c r="B243" s="693"/>
      <c r="C243" s="693"/>
      <c r="D243" s="693"/>
      <c r="E243" s="693"/>
      <c r="F243" s="69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2"/>
      <c r="B244" s="693"/>
      <c r="C244" s="693"/>
      <c r="D244" s="693"/>
      <c r="E244" s="693"/>
      <c r="F244" s="69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2"/>
      <c r="B245" s="693"/>
      <c r="C245" s="693"/>
      <c r="D245" s="693"/>
      <c r="E245" s="693"/>
      <c r="F245" s="69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2"/>
      <c r="B246" s="693"/>
      <c r="C246" s="693"/>
      <c r="D246" s="693"/>
      <c r="E246" s="693"/>
      <c r="F246" s="69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2"/>
      <c r="B247" s="693"/>
      <c r="C247" s="693"/>
      <c r="D247" s="693"/>
      <c r="E247" s="693"/>
      <c r="F247" s="69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2"/>
      <c r="B248" s="693"/>
      <c r="C248" s="693"/>
      <c r="D248" s="693"/>
      <c r="E248" s="693"/>
      <c r="F248" s="69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2"/>
      <c r="B249" s="693"/>
      <c r="C249" s="693"/>
      <c r="D249" s="693"/>
      <c r="E249" s="693"/>
      <c r="F249" s="69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2"/>
      <c r="B250" s="693"/>
      <c r="C250" s="693"/>
      <c r="D250" s="693"/>
      <c r="E250" s="693"/>
      <c r="F250" s="69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2"/>
      <c r="B251" s="693"/>
      <c r="C251" s="693"/>
      <c r="D251" s="693"/>
      <c r="E251" s="693"/>
      <c r="F251" s="69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2"/>
      <c r="B252" s="693"/>
      <c r="C252" s="693"/>
      <c r="D252" s="693"/>
      <c r="E252" s="693"/>
      <c r="F252" s="69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2"/>
      <c r="B253" s="693"/>
      <c r="C253" s="693"/>
      <c r="D253" s="693"/>
      <c r="E253" s="693"/>
      <c r="F253" s="694"/>
      <c r="G253" s="387" t="s">
        <v>410</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411</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2"/>
      <c r="B254" s="693"/>
      <c r="C254" s="693"/>
      <c r="D254" s="693"/>
      <c r="E254" s="693"/>
      <c r="F254" s="694"/>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2"/>
      <c r="B255" s="693"/>
      <c r="C255" s="693"/>
      <c r="D255" s="693"/>
      <c r="E255" s="693"/>
      <c r="F255" s="694"/>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2"/>
      <c r="B256" s="693"/>
      <c r="C256" s="693"/>
      <c r="D256" s="693"/>
      <c r="E256" s="693"/>
      <c r="F256" s="69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2"/>
      <c r="B257" s="693"/>
      <c r="C257" s="693"/>
      <c r="D257" s="693"/>
      <c r="E257" s="693"/>
      <c r="F257" s="69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2"/>
      <c r="B258" s="693"/>
      <c r="C258" s="693"/>
      <c r="D258" s="693"/>
      <c r="E258" s="693"/>
      <c r="F258" s="69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2"/>
      <c r="B259" s="693"/>
      <c r="C259" s="693"/>
      <c r="D259" s="693"/>
      <c r="E259" s="693"/>
      <c r="F259" s="69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2"/>
      <c r="B260" s="693"/>
      <c r="C260" s="693"/>
      <c r="D260" s="693"/>
      <c r="E260" s="693"/>
      <c r="F260" s="69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2"/>
      <c r="B261" s="693"/>
      <c r="C261" s="693"/>
      <c r="D261" s="693"/>
      <c r="E261" s="693"/>
      <c r="F261" s="69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2"/>
      <c r="B262" s="693"/>
      <c r="C262" s="693"/>
      <c r="D262" s="693"/>
      <c r="E262" s="693"/>
      <c r="F262" s="69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2"/>
      <c r="B263" s="693"/>
      <c r="C263" s="693"/>
      <c r="D263" s="693"/>
      <c r="E263" s="693"/>
      <c r="F263" s="69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2"/>
      <c r="B264" s="693"/>
      <c r="C264" s="693"/>
      <c r="D264" s="693"/>
      <c r="E264" s="693"/>
      <c r="F264" s="69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5"/>
      <c r="B265" s="696"/>
      <c r="C265" s="696"/>
      <c r="D265" s="696"/>
      <c r="E265" s="696"/>
      <c r="F265" s="697"/>
      <c r="G265" s="698" t="s">
        <v>22</v>
      </c>
      <c r="H265" s="699"/>
      <c r="I265" s="699"/>
      <c r="J265" s="699"/>
      <c r="K265" s="699"/>
      <c r="L265" s="700"/>
      <c r="M265" s="701"/>
      <c r="N265" s="701"/>
      <c r="O265" s="701"/>
      <c r="P265" s="701"/>
      <c r="Q265" s="701"/>
      <c r="R265" s="701"/>
      <c r="S265" s="701"/>
      <c r="T265" s="701"/>
      <c r="U265" s="701"/>
      <c r="V265" s="701"/>
      <c r="W265" s="701"/>
      <c r="X265" s="702"/>
      <c r="Y265" s="703">
        <f>SUM(Y255:AB264)</f>
        <v>0</v>
      </c>
      <c r="Z265" s="704"/>
      <c r="AA265" s="704"/>
      <c r="AB265" s="705"/>
      <c r="AC265" s="698" t="s">
        <v>22</v>
      </c>
      <c r="AD265" s="699"/>
      <c r="AE265" s="699"/>
      <c r="AF265" s="699"/>
      <c r="AG265" s="699"/>
      <c r="AH265" s="700"/>
      <c r="AI265" s="701"/>
      <c r="AJ265" s="701"/>
      <c r="AK265" s="701"/>
      <c r="AL265" s="701"/>
      <c r="AM265" s="701"/>
      <c r="AN265" s="701"/>
      <c r="AO265" s="701"/>
      <c r="AP265" s="701"/>
      <c r="AQ265" s="701"/>
      <c r="AR265" s="701"/>
      <c r="AS265" s="701"/>
      <c r="AT265" s="702"/>
      <c r="AU265" s="703">
        <f>SUM(AU255:AX264)</f>
        <v>0</v>
      </c>
      <c r="AV265" s="704"/>
      <c r="AW265" s="704"/>
      <c r="AX265" s="70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414</v>
      </c>
      <c r="D135" s="118"/>
      <c r="E135" s="118"/>
      <c r="F135" s="118"/>
      <c r="G135" s="118"/>
      <c r="H135" s="118"/>
      <c r="I135" s="118"/>
      <c r="J135" s="118"/>
      <c r="K135" s="118"/>
      <c r="L135" s="118"/>
      <c r="M135" s="118" t="s">
        <v>415</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416</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414</v>
      </c>
      <c r="D168" s="118"/>
      <c r="E168" s="118"/>
      <c r="F168" s="118"/>
      <c r="G168" s="118"/>
      <c r="H168" s="118"/>
      <c r="I168" s="118"/>
      <c r="J168" s="118"/>
      <c r="K168" s="118"/>
      <c r="L168" s="118"/>
      <c r="M168" s="118" t="s">
        <v>415</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416</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414</v>
      </c>
      <c r="D201" s="118"/>
      <c r="E201" s="118"/>
      <c r="F201" s="118"/>
      <c r="G201" s="118"/>
      <c r="H201" s="118"/>
      <c r="I201" s="118"/>
      <c r="J201" s="118"/>
      <c r="K201" s="118"/>
      <c r="L201" s="118"/>
      <c r="M201" s="118" t="s">
        <v>415</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416</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429</v>
      </c>
      <c r="D234" s="118"/>
      <c r="E234" s="118"/>
      <c r="F234" s="118"/>
      <c r="G234" s="118"/>
      <c r="H234" s="118"/>
      <c r="I234" s="118"/>
      <c r="J234" s="118"/>
      <c r="K234" s="118"/>
      <c r="L234" s="118"/>
      <c r="M234" s="118" t="s">
        <v>430</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431</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414</v>
      </c>
      <c r="D267" s="118"/>
      <c r="E267" s="118"/>
      <c r="F267" s="118"/>
      <c r="G267" s="118"/>
      <c r="H267" s="118"/>
      <c r="I267" s="118"/>
      <c r="J267" s="118"/>
      <c r="K267" s="118"/>
      <c r="L267" s="118"/>
      <c r="M267" s="118" t="s">
        <v>415</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416</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414</v>
      </c>
      <c r="D333" s="118"/>
      <c r="E333" s="118"/>
      <c r="F333" s="118"/>
      <c r="G333" s="118"/>
      <c r="H333" s="118"/>
      <c r="I333" s="118"/>
      <c r="J333" s="118"/>
      <c r="K333" s="118"/>
      <c r="L333" s="118"/>
      <c r="M333" s="118" t="s">
        <v>415</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416</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414</v>
      </c>
      <c r="D399" s="118"/>
      <c r="E399" s="118"/>
      <c r="F399" s="118"/>
      <c r="G399" s="118"/>
      <c r="H399" s="118"/>
      <c r="I399" s="118"/>
      <c r="J399" s="118"/>
      <c r="K399" s="118"/>
      <c r="L399" s="118"/>
      <c r="M399" s="118" t="s">
        <v>415</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416</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414</v>
      </c>
      <c r="D531" s="118"/>
      <c r="E531" s="118"/>
      <c r="F531" s="118"/>
      <c r="G531" s="118"/>
      <c r="H531" s="118"/>
      <c r="I531" s="118"/>
      <c r="J531" s="118"/>
      <c r="K531" s="118"/>
      <c r="L531" s="118"/>
      <c r="M531" s="118" t="s">
        <v>415</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416</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414</v>
      </c>
      <c r="D597" s="118"/>
      <c r="E597" s="118"/>
      <c r="F597" s="118"/>
      <c r="G597" s="118"/>
      <c r="H597" s="118"/>
      <c r="I597" s="118"/>
      <c r="J597" s="118"/>
      <c r="K597" s="118"/>
      <c r="L597" s="118"/>
      <c r="M597" s="118" t="s">
        <v>415</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416</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414</v>
      </c>
      <c r="D663" s="118"/>
      <c r="E663" s="118"/>
      <c r="F663" s="118"/>
      <c r="G663" s="118"/>
      <c r="H663" s="118"/>
      <c r="I663" s="118"/>
      <c r="J663" s="118"/>
      <c r="K663" s="118"/>
      <c r="L663" s="118"/>
      <c r="M663" s="118" t="s">
        <v>415</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416</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414</v>
      </c>
      <c r="D696" s="118"/>
      <c r="E696" s="118"/>
      <c r="F696" s="118"/>
      <c r="G696" s="118"/>
      <c r="H696" s="118"/>
      <c r="I696" s="118"/>
      <c r="J696" s="118"/>
      <c r="K696" s="118"/>
      <c r="L696" s="118"/>
      <c r="M696" s="118" t="s">
        <v>415</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416</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414</v>
      </c>
      <c r="D762" s="118"/>
      <c r="E762" s="118"/>
      <c r="F762" s="118"/>
      <c r="G762" s="118"/>
      <c r="H762" s="118"/>
      <c r="I762" s="118"/>
      <c r="J762" s="118"/>
      <c r="K762" s="118"/>
      <c r="L762" s="118"/>
      <c r="M762" s="118" t="s">
        <v>415</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416</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414</v>
      </c>
      <c r="D861" s="118"/>
      <c r="E861" s="118"/>
      <c r="F861" s="118"/>
      <c r="G861" s="118"/>
      <c r="H861" s="118"/>
      <c r="I861" s="118"/>
      <c r="J861" s="118"/>
      <c r="K861" s="118"/>
      <c r="L861" s="118"/>
      <c r="M861" s="118" t="s">
        <v>415</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416</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414</v>
      </c>
      <c r="D894" s="118"/>
      <c r="E894" s="118"/>
      <c r="F894" s="118"/>
      <c r="G894" s="118"/>
      <c r="H894" s="118"/>
      <c r="I894" s="118"/>
      <c r="J894" s="118"/>
      <c r="K894" s="118"/>
      <c r="L894" s="118"/>
      <c r="M894" s="118" t="s">
        <v>415</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416</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454</v>
      </c>
      <c r="D1026" s="118"/>
      <c r="E1026" s="118"/>
      <c r="F1026" s="118"/>
      <c r="G1026" s="118"/>
      <c r="H1026" s="118"/>
      <c r="I1026" s="118"/>
      <c r="J1026" s="118"/>
      <c r="K1026" s="118"/>
      <c r="L1026" s="118"/>
      <c r="M1026" s="118" t="s">
        <v>455</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456</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414</v>
      </c>
      <c r="D1092" s="118"/>
      <c r="E1092" s="118"/>
      <c r="F1092" s="118"/>
      <c r="G1092" s="118"/>
      <c r="H1092" s="118"/>
      <c r="I1092" s="118"/>
      <c r="J1092" s="118"/>
      <c r="K1092" s="118"/>
      <c r="L1092" s="118"/>
      <c r="M1092" s="118" t="s">
        <v>415</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416</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414</v>
      </c>
      <c r="D1158" s="118"/>
      <c r="E1158" s="118"/>
      <c r="F1158" s="118"/>
      <c r="G1158" s="118"/>
      <c r="H1158" s="118"/>
      <c r="I1158" s="118"/>
      <c r="J1158" s="118"/>
      <c r="K1158" s="118"/>
      <c r="L1158" s="118"/>
      <c r="M1158" s="118" t="s">
        <v>415</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416</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2015-06-22T03:00:23Z</cp:lastPrinted>
  <dcterms:created xsi:type="dcterms:W3CDTF">2012-03-13T00:50:25Z</dcterms:created>
  <dcterms:modified xsi:type="dcterms:W3CDTF">2015-07-21T08:53:35Z</dcterms:modified>
</cp:coreProperties>
</file>