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1923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<sst xmlns="http://schemas.openxmlformats.org/spreadsheetml/2006/main" count="1890" uniqueCount="830">
  <si>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</si>
  <si>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</si>
  <si>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</si>
  <si>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</si>
  <si>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</si>
  <si>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</si>
  <si>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</si>
  <si>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</si>
  <si>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</si>
  <si>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</si>
  <si>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</si>
  <si>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</si>
  <si>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</si>
  <si>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</si>
  <si>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</si>
  <si>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</si>
  <si>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</si>
  <si>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</si>
  <si>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</si>
  <si>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</si>
  <si>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</si>
  <si>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</si>
  <si>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</si>
  <si>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</si>
  <si>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</si>
  <si>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</si>
  <si>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</si>
  <si>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</si>
  <si>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</si>
  <si>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</si>
  <si>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</si>
  <si>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</si>
  <si>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</si>
  <si>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</si>
  <si>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</si>
  <si>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</si>
  <si>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</si>
  <si>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</si>
  <si>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</si>
  <si>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</si>
  <si>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</si>
  <si>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</si>
  <si>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</si>
  <si>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</si>
  <si>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</si>
  <si>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</si>
  <si>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</si>
  <si>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</si>
  <si>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</si>
  <si>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</si>
  <si>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</si>
  <si>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</si>
  <si>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</si>
  <si>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</si>
  <si>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</si>
  <si>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</si>
  <si>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</si>
  <si>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</si>
  <si>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</si>
  <si>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</si>
  <si>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</si>
  <si>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</si>
  <si>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</si>
  <si>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</si>
  <si>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</si>
  <si>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</si>
  <si>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</si>
  <si>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</si>
  <si>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</si>
  <si>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</si>
  <si>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</si>
  <si>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</si>
  <si>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</si>
  <si>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</si>
  <si>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</si>
  <si>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</si>
  <si>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</si>
  <si>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</si>
  <si>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</si>
  <si>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</si>
  <si>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</si>
  <si>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</si>
  <si>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</si>
  <si>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</si>
  <si>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</si>
  <si>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</si>
  <si>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</si>
  <si>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</si>
  <si>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</si>
  <si>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</si>
  <si>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</si>
  <si>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</si>
  <si>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</si>
  <si>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</si>
  <si>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</si>
  <si>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</si>
  <si>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</si>
  <si>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</si>
  <si>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</si>
  <si>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</si>
  <si>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</si>
  <si>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</si>
  <si>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</si>
  <si>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</si>
  <si>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</si>
  <si>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</si>
  <si>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</si>
  <si>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</si>
  <si>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</si>
  <si>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</si>
  <si>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</si>
  <si>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</si>
  <si>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</si>
  <si>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</si>
  <si>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</si>
  <si>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</si>
  <si>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</si>
  <si>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</si>
  <si>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</si>
  <si>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</si>
  <si>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</si>
  <si>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</si>
  <si>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</si>
  <si>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</si>
  <si>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</si>
  <si>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</si>
  <si>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</si>
  <si>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</si>
  <si>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</si>
  <si>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</si>
  <si>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</si>
  <si>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</si>
  <si>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</si>
  <si>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</si>
  <si>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</si>
  <si>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</si>
  <si>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</si>
  <si>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</si>
  <si>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</si>
  <si>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</si>
  <si>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</si>
  <si>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</si>
  <si>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</si>
  <si>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</si>
  <si>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</si>
  <si>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</si>
  <si>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</si>
  <si>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</si>
  <si>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</si>
  <si>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</si>
  <si>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</si>
  <si>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</si>
  <si>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</si>
  <si>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</si>
  <si>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</si>
  <si>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</si>
  <si>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</si>
  <si>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</si>
  <si>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</si>
  <si>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</si>
  <si>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</si>
  <si>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</si>
  <si>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</si>
  <si>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</si>
  <si>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</si>
  <si>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</si>
  <si>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</si>
  <si>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</si>
  <si>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</si>
  <si>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</si>
  <si>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</si>
  <si>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</si>
  <si>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</si>
  <si>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</si>
  <si>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</si>
  <si>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</si>
  <si>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</si>
  <si>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</si>
  <si>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</si>
  <si>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</si>
  <si>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</si>
  <si>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</si>
  <si>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</si>
  <si>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</si>
  <si>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</si>
  <si>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</si>
  <si>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</si>
  <si>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</si>
  <si>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</si>
  <si>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</si>
  <si>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</si>
  <si>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</si>
  <si>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</si>
  <si>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</si>
  <si>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</si>
  <si>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</si>
  <si>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</si>
  <si>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</si>
  <si>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</si>
  <si>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</si>
  <si>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</si>
  <si>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</si>
  <si>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</si>
  <si>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</si>
  <si>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</si>
  <si>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</si>
  <si>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</si>
  <si>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</si>
  <si>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</si>
  <si>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</si>
  <si>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</si>
  <si>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</si>
  <si>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</si>
  <si>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</si>
  <si>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</si>
  <si>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</si>
  <si>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</si>
  <si>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</si>
  <si>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</si>
  <si>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</si>
  <si>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</si>
  <si>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</si>
  <si>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</si>
  <si>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</si>
  <si>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</si>
  <si>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</si>
  <si>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</si>
  <si>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</si>
  <si>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</si>
  <si>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</si>
  <si>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</si>
  <si>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</si>
  <si>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</si>
  <si>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</si>
  <si>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</si>
  <si>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</si>
  <si>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</si>
  <si>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</si>
  <si>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</si>
  <si>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</si>
  <si>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</si>
  <si>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</si>
  <si>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</si>
  <si>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</si>
  <si>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</si>
  <si>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</si>
  <si>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</si>
  <si>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</si>
  <si>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</si>
  <si>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</si>
  <si>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</si>
  <si>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</si>
  <si>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</si>
  <si>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</si>
  <si>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</si>
  <si>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</si>
  <si>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</si>
  <si>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</si>
  <si>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</si>
  <si>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</si>
  <si>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</si>
  <si>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</si>
  <si>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</si>
  <si>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</si>
  <si>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</si>
  <si>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</si>
  <si>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</si>
  <si>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</si>
  <si>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</si>
  <si>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</si>
  <si>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</si>
  <si>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</si>
  <si>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</si>
  <si>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</si>
  <si>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</si>
  <si>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</si>
  <si>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</si>
  <si>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</si>
  <si>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</si>
  <si>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</si>
  <si>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</si>
  <si>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</si>
  <si>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</si>
  <si>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</si>
  <si>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</si>
  <si>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</si>
  <si>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</si>
  <si>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</si>
  <si>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</si>
  <si>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</si>
  <si>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</si>
  <si>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</si>
  <si>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</si>
  <si>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</si>
  <si>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</si>
  <si>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</si>
  <si>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</si>
  <si>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</si>
  <si>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</si>
  <si>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</si>
  <si>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</si>
  <si>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</si>
  <si>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</si>
  <si>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</si>
  <si>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</si>
  <si>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</si>
  <si>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</si>
  <si>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</si>
  <si>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</si>
  <si>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</si>
  <si>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</si>
  <si>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</si>
  <si>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</si>
  <si>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</si>
  <si>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</si>
  <si>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</si>
  <si>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</si>
  <si>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</si>
  <si>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</si>
  <si>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</si>
  <si>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</si>
  <si>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</si>
  <si>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</si>
  <si>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</si>
  <si>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</si>
  <si>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</si>
  <si>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</si>
  <si>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</si>
  <si>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</si>
  <si>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</si>
  <si>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</si>
  <si>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</si>
  <si>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</si>
  <si>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</si>
  <si>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</si>
  <si>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</si>
  <si>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</si>
  <si>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</si>
  <si>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</si>
  <si>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</si>
  <si>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</si>
  <si>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</si>
  <si>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</si>
  <si>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</si>
  <si>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</si>
  <si>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</si>
  <si>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</si>
  <si>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</si>
  <si>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</si>
  <si>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</si>
  <si>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</si>
  <si>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</si>
  <si>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</si>
  <si>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</si>
  <si>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</si>
  <si>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</si>
  <si>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</si>
  <si>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</si>
  <si>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</si>
  <si>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</si>
  <si>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</si>
  <si>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</si>
  <si>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</si>
  <si>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</si>
  <si>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D.</t>
    <phoneticPr fontId="5"/>
  </si>
  <si>
    <t>A.</t>
    <phoneticPr fontId="5"/>
  </si>
  <si>
    <t>I</t>
    <phoneticPr fontId="5"/>
  </si>
  <si>
    <t>k.</t>
    <phoneticPr fontId="5"/>
  </si>
  <si>
    <t>l.</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</si>
  <si>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</si>
  <si>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</si>
  <si>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</si>
  <si>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</si>
  <si>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</si>
  <si>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</si>
  <si>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</si>
  <si>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</si>
  <si>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</si>
  <si>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</si>
  <si>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</si>
  <si>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</si>
  <si>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</si>
  <si>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</si>
  <si>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</si>
  <si>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</si>
  <si>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</si>
  <si>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</si>
  <si>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</si>
  <si>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</si>
  <si>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</si>
  <si>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</si>
  <si>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</si>
  <si>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</si>
  <si>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</si>
  <si>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</si>
  <si>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</si>
  <si>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</si>
  <si>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</si>
  <si>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</si>
  <si>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</si>
  <si>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</si>
  <si>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</si>
  <si>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</si>
  <si>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</si>
  <si>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</si>
  <si>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</si>
  <si>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</si>
  <si>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</si>
  <si>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</si>
  <si>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</si>
  <si>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</si>
  <si>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</si>
  <si>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</si>
  <si>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</si>
  <si>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</si>
  <si>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</si>
  <si>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</si>
  <si>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</si>
  <si>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</si>
  <si>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</si>
  <si>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</si>
  <si>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</si>
  <si>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</si>
  <si>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</si>
  <si>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</si>
  <si>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</si>
  <si>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</si>
  <si>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</si>
  <si>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</si>
  <si>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</si>
  <si>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</si>
  <si>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</si>
  <si>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</si>
  <si>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</si>
  <si>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</si>
  <si>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</si>
  <si>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</si>
  <si>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領事サービスの充実</t>
    <rPh sb="0" eb="2">
      <t>リョウジ</t>
    </rPh>
    <rPh sb="7" eb="9">
      <t>ジュウジツ</t>
    </rPh>
    <phoneticPr fontId="5"/>
  </si>
  <si>
    <t>領事局</t>
    <rPh sb="0" eb="3">
      <t>リョウジキョク</t>
    </rPh>
    <phoneticPr fontId="5"/>
  </si>
  <si>
    <t>政策課</t>
    <rPh sb="0" eb="2">
      <t>セイサク</t>
    </rPh>
    <rPh sb="2" eb="3">
      <t>カ</t>
    </rPh>
    <phoneticPr fontId="5"/>
  </si>
  <si>
    <t>飯田　慎一</t>
    <rPh sb="0" eb="2">
      <t>イイダ</t>
    </rPh>
    <rPh sb="3" eb="5">
      <t>シンイチ</t>
    </rPh>
    <phoneticPr fontId="5"/>
  </si>
  <si>
    <t>外務省</t>
  </si>
  <si>
    <t>人</t>
    <rPh sb="0" eb="1">
      <t>ヒト</t>
    </rPh>
    <phoneticPr fontId="5"/>
  </si>
  <si>
    <t>困窮移住者支援団体数</t>
    <rPh sb="0" eb="2">
      <t>コンキュウ</t>
    </rPh>
    <rPh sb="2" eb="5">
      <t>イジュウシャ</t>
    </rPh>
    <rPh sb="5" eb="7">
      <t>シエン</t>
    </rPh>
    <rPh sb="7" eb="9">
      <t>ダンタイ</t>
    </rPh>
    <rPh sb="9" eb="10">
      <t>スウ</t>
    </rPh>
    <phoneticPr fontId="5"/>
  </si>
  <si>
    <t>団体</t>
    <rPh sb="0" eb="2">
      <t>ダンタイ</t>
    </rPh>
    <phoneticPr fontId="5"/>
  </si>
  <si>
    <t>千円／人</t>
    <rPh sb="0" eb="2">
      <t>センエン</t>
    </rPh>
    <rPh sb="3" eb="4">
      <t>ヒト</t>
    </rPh>
    <phoneticPr fontId="5"/>
  </si>
  <si>
    <t>82141/468</t>
    <phoneticPr fontId="5"/>
  </si>
  <si>
    <t>78750/435</t>
    <phoneticPr fontId="5"/>
  </si>
  <si>
    <t>85950/451</t>
    <phoneticPr fontId="5"/>
  </si>
  <si>
    <t>○</t>
  </si>
  <si>
    <t>１．【移住者支援対策費】</t>
    <rPh sb="3" eb="6">
      <t>イジュウシャ</t>
    </rPh>
    <rPh sb="6" eb="8">
      <t>シエン</t>
    </rPh>
    <rPh sb="8" eb="11">
      <t>タイサクヒ</t>
    </rPh>
    <phoneticPr fontId="5"/>
  </si>
  <si>
    <t>海外在留邦人実態調査対象者数</t>
    <rPh sb="0" eb="2">
      <t>カイガイ</t>
    </rPh>
    <rPh sb="2" eb="4">
      <t>ザイリュウ</t>
    </rPh>
    <rPh sb="4" eb="6">
      <t>ホウジン</t>
    </rPh>
    <rPh sb="6" eb="8">
      <t>ジッタイ</t>
    </rPh>
    <rPh sb="8" eb="10">
      <t>チョウサ</t>
    </rPh>
    <rPh sb="10" eb="13">
      <t>タイショウシャ</t>
    </rPh>
    <rPh sb="13" eb="14">
      <t>スウ</t>
    </rPh>
    <phoneticPr fontId="5"/>
  </si>
  <si>
    <t>進出日系企業実態調査対象企業数</t>
    <rPh sb="0" eb="2">
      <t>シンシュツ</t>
    </rPh>
    <rPh sb="2" eb="4">
      <t>ニッケイ</t>
    </rPh>
    <rPh sb="4" eb="6">
      <t>キギョウ</t>
    </rPh>
    <rPh sb="6" eb="8">
      <t>ジッタイ</t>
    </rPh>
    <rPh sb="8" eb="10">
      <t>チョウサ</t>
    </rPh>
    <rPh sb="10" eb="12">
      <t>タイショウ</t>
    </rPh>
    <rPh sb="12" eb="14">
      <t>キギョウ</t>
    </rPh>
    <rPh sb="14" eb="15">
      <t>スウ</t>
    </rPh>
    <phoneticPr fontId="5"/>
  </si>
  <si>
    <t>人</t>
    <rPh sb="0" eb="1">
      <t>ヒト</t>
    </rPh>
    <phoneticPr fontId="5"/>
  </si>
  <si>
    <t>領事出張サービスによる取扱件数</t>
    <rPh sb="0" eb="2">
      <t>リョウジ</t>
    </rPh>
    <rPh sb="2" eb="4">
      <t>シュッチョウ</t>
    </rPh>
    <rPh sb="11" eb="13">
      <t>トリアツカイ</t>
    </rPh>
    <rPh sb="13" eb="15">
      <t>ケンスウ</t>
    </rPh>
    <phoneticPr fontId="5"/>
  </si>
  <si>
    <t>件数</t>
    <rPh sb="0" eb="2">
      <t>ケンスウ</t>
    </rPh>
    <phoneticPr fontId="5"/>
  </si>
  <si>
    <t>基本目標Ⅳ：領事政策
具体的施策Ⅳ－１－１：領事サービスの充実</t>
    <rPh sb="0" eb="10">
      <t>キ</t>
    </rPh>
    <rPh sb="11" eb="16">
      <t>グ</t>
    </rPh>
    <rPh sb="22" eb="24">
      <t>リョウジ</t>
    </rPh>
    <rPh sb="29" eb="31">
      <t>ジュウジツ</t>
    </rPh>
    <phoneticPr fontId="5"/>
  </si>
  <si>
    <t>別紙参照</t>
    <rPh sb="0" eb="2">
      <t>ベッシ</t>
    </rPh>
    <rPh sb="2" eb="4">
      <t>サンショウ</t>
    </rPh>
    <phoneticPr fontId="5"/>
  </si>
  <si>
    <t>日本国民の海外における利益の保護・増進を目的とする。</t>
    <rPh sb="0" eb="2">
      <t>ニホン</t>
    </rPh>
    <rPh sb="2" eb="4">
      <t>コクミン</t>
    </rPh>
    <rPh sb="5" eb="7">
      <t>カイガイ</t>
    </rPh>
    <rPh sb="11" eb="13">
      <t>リエキ</t>
    </rPh>
    <rPh sb="14" eb="16">
      <t>ホゴ</t>
    </rPh>
    <rPh sb="17" eb="19">
      <t>ゾウシン</t>
    </rPh>
    <rPh sb="20" eb="22">
      <t>モクテキ</t>
    </rPh>
    <phoneticPr fontId="5"/>
  </si>
  <si>
    <t>移住者支援，巡回医師団派遣，在留邦人統計調査，領事出張サービス，在外選挙人名簿登録及び海外渡航者を対象とした広報資料の作成，並びに領事担当官の能力向上のための研修の実施。</t>
    <rPh sb="0" eb="3">
      <t>イジュウシャ</t>
    </rPh>
    <rPh sb="3" eb="5">
      <t>シエン</t>
    </rPh>
    <rPh sb="6" eb="8">
      <t>ジュンカイ</t>
    </rPh>
    <rPh sb="8" eb="11">
      <t>イシダン</t>
    </rPh>
    <rPh sb="11" eb="13">
      <t>ハケン</t>
    </rPh>
    <rPh sb="14" eb="16">
      <t>ザイリュウ</t>
    </rPh>
    <rPh sb="16" eb="18">
      <t>ホウジン</t>
    </rPh>
    <rPh sb="18" eb="20">
      <t>トウケイ</t>
    </rPh>
    <rPh sb="20" eb="22">
      <t>チョウサ</t>
    </rPh>
    <rPh sb="23" eb="25">
      <t>リョウジ</t>
    </rPh>
    <rPh sb="25" eb="27">
      <t>シュッチョウ</t>
    </rPh>
    <rPh sb="32" eb="34">
      <t>ザイガイ</t>
    </rPh>
    <rPh sb="34" eb="36">
      <t>センキョ</t>
    </rPh>
    <rPh sb="36" eb="37">
      <t>ニン</t>
    </rPh>
    <rPh sb="37" eb="39">
      <t>メイボ</t>
    </rPh>
    <rPh sb="39" eb="41">
      <t>トウロク</t>
    </rPh>
    <rPh sb="41" eb="42">
      <t>オヨ</t>
    </rPh>
    <rPh sb="43" eb="45">
      <t>カイガイ</t>
    </rPh>
    <rPh sb="45" eb="48">
      <t>トコウシャ</t>
    </rPh>
    <rPh sb="49" eb="51">
      <t>タイショウ</t>
    </rPh>
    <rPh sb="54" eb="56">
      <t>コウホウ</t>
    </rPh>
    <rPh sb="56" eb="58">
      <t>シリョウ</t>
    </rPh>
    <rPh sb="59" eb="61">
      <t>サクセイ</t>
    </rPh>
    <rPh sb="62" eb="63">
      <t>ナラ</t>
    </rPh>
    <rPh sb="65" eb="67">
      <t>リョウジ</t>
    </rPh>
    <rPh sb="67" eb="70">
      <t>タントウカン</t>
    </rPh>
    <rPh sb="71" eb="73">
      <t>ノウリョク</t>
    </rPh>
    <rPh sb="73" eb="75">
      <t>コウジョウ</t>
    </rPh>
    <rPh sb="79" eb="81">
      <t>ケンシュウ</t>
    </rPh>
    <rPh sb="82" eb="84">
      <t>ジッシ</t>
    </rPh>
    <phoneticPr fontId="5"/>
  </si>
  <si>
    <t>移住者支援：平成１８年内閣総理大臣談話（ドミニカ訴訟）
在外選挙：国会付帯決議（平成１０年４月）</t>
    <rPh sb="0" eb="2">
      <t>イジュウ</t>
    </rPh>
    <rPh sb="2" eb="3">
      <t>シャ</t>
    </rPh>
    <rPh sb="3" eb="5">
      <t>シエン</t>
    </rPh>
    <rPh sb="6" eb="8">
      <t>ヘイセイ</t>
    </rPh>
    <rPh sb="10" eb="11">
      <t>ネン</t>
    </rPh>
    <rPh sb="11" eb="13">
      <t>ナイカク</t>
    </rPh>
    <rPh sb="13" eb="15">
      <t>ソウリ</t>
    </rPh>
    <rPh sb="15" eb="17">
      <t>ダイジン</t>
    </rPh>
    <rPh sb="17" eb="19">
      <t>ダンワ</t>
    </rPh>
    <rPh sb="24" eb="26">
      <t>ソショウ</t>
    </rPh>
    <rPh sb="28" eb="30">
      <t>ザイガイ</t>
    </rPh>
    <rPh sb="30" eb="32">
      <t>センキョ</t>
    </rPh>
    <rPh sb="33" eb="35">
      <t>コッカイ</t>
    </rPh>
    <rPh sb="35" eb="37">
      <t>フタイ</t>
    </rPh>
    <rPh sb="37" eb="39">
      <t>ケツギ</t>
    </rPh>
    <rPh sb="40" eb="42">
      <t>ヘイセイ</t>
    </rPh>
    <rPh sb="44" eb="45">
      <t>ネン</t>
    </rPh>
    <rPh sb="46" eb="47">
      <t>ガツ</t>
    </rPh>
    <phoneticPr fontId="5"/>
  </si>
  <si>
    <t>-</t>
    <phoneticPr fontId="5"/>
  </si>
  <si>
    <t>-</t>
    <phoneticPr fontId="5"/>
  </si>
  <si>
    <t>案内員による対応件数</t>
    <rPh sb="0" eb="2">
      <t>アンナイ</t>
    </rPh>
    <rPh sb="2" eb="3">
      <t>イン</t>
    </rPh>
    <rPh sb="6" eb="8">
      <t>タイオウ</t>
    </rPh>
    <rPh sb="8" eb="10">
      <t>ケンスウ</t>
    </rPh>
    <phoneticPr fontId="5"/>
  </si>
  <si>
    <t>-</t>
    <phoneticPr fontId="5"/>
  </si>
  <si>
    <t>平成２４年第４６回衆議院総選挙：比例区21,596人，小選挙区21,168人
平成２５年第２３回参議院通常選挙：比例区25,939人，選挙区25,471人
平成２６年第４７回衆議院総選挙：比例区19,675人，小選挙区19,270人</t>
    <rPh sb="0" eb="2">
      <t>ヘイセイ</t>
    </rPh>
    <rPh sb="4" eb="5">
      <t>ネン</t>
    </rPh>
    <rPh sb="5" eb="6">
      <t>ダイ</t>
    </rPh>
    <rPh sb="8" eb="9">
      <t>カイ</t>
    </rPh>
    <rPh sb="9" eb="12">
      <t>シュウギイン</t>
    </rPh>
    <rPh sb="12" eb="15">
      <t>ソウセンキョ</t>
    </rPh>
    <rPh sb="16" eb="19">
      <t>ヒレイク</t>
    </rPh>
    <rPh sb="25" eb="26">
      <t>ニン</t>
    </rPh>
    <rPh sb="27" eb="31">
      <t>ショウセンキョク</t>
    </rPh>
    <rPh sb="37" eb="38">
      <t>ニン</t>
    </rPh>
    <rPh sb="39" eb="41">
      <t>ヘイセイ</t>
    </rPh>
    <rPh sb="43" eb="44">
      <t>ネン</t>
    </rPh>
    <rPh sb="44" eb="45">
      <t>ダイ</t>
    </rPh>
    <rPh sb="47" eb="48">
      <t>カイ</t>
    </rPh>
    <rPh sb="48" eb="51">
      <t>サンギイン</t>
    </rPh>
    <rPh sb="51" eb="53">
      <t>ツウジョウ</t>
    </rPh>
    <rPh sb="53" eb="55">
      <t>センキョ</t>
    </rPh>
    <rPh sb="56" eb="59">
      <t>ヒレイク</t>
    </rPh>
    <rPh sb="65" eb="66">
      <t>ニン</t>
    </rPh>
    <rPh sb="67" eb="70">
      <t>センキョク</t>
    </rPh>
    <rPh sb="76" eb="77">
      <t>ニン</t>
    </rPh>
    <rPh sb="78" eb="80">
      <t>ヘイセイ</t>
    </rPh>
    <rPh sb="82" eb="83">
      <t>ネン</t>
    </rPh>
    <rPh sb="83" eb="84">
      <t>ダイ</t>
    </rPh>
    <rPh sb="86" eb="87">
      <t>カイ</t>
    </rPh>
    <rPh sb="87" eb="90">
      <t>シュウギイン</t>
    </rPh>
    <rPh sb="90" eb="93">
      <t>ソウセンキョ</t>
    </rPh>
    <rPh sb="94" eb="96">
      <t>ヒレイ</t>
    </rPh>
    <rPh sb="96" eb="97">
      <t>ク</t>
    </rPh>
    <rPh sb="103" eb="104">
      <t>ニン</t>
    </rPh>
    <rPh sb="105" eb="109">
      <t>ショウセンキョク</t>
    </rPh>
    <rPh sb="115" eb="116">
      <t>ニン</t>
    </rPh>
    <phoneticPr fontId="5"/>
  </si>
  <si>
    <t>在外選挙人名簿登録者数</t>
    <rPh sb="0" eb="2">
      <t>ザイガイ</t>
    </rPh>
    <rPh sb="2" eb="5">
      <t>センキョニン</t>
    </rPh>
    <rPh sb="5" eb="7">
      <t>メイボ</t>
    </rPh>
    <rPh sb="7" eb="10">
      <t>トウロクシャ</t>
    </rPh>
    <rPh sb="10" eb="11">
      <t>スウ</t>
    </rPh>
    <phoneticPr fontId="5"/>
  </si>
  <si>
    <t>国内投票日現在の登録者</t>
    <rPh sb="0" eb="2">
      <t>コクナイ</t>
    </rPh>
    <rPh sb="2" eb="5">
      <t>トウヒョウビ</t>
    </rPh>
    <rPh sb="5" eb="7">
      <t>ゲンザイ</t>
    </rPh>
    <rPh sb="8" eb="11">
      <t>トウロクシャ</t>
    </rPh>
    <phoneticPr fontId="5"/>
  </si>
  <si>
    <t>選挙登録関係事務処理</t>
    <rPh sb="0" eb="2">
      <t>センキョ</t>
    </rPh>
    <rPh sb="2" eb="4">
      <t>トウロク</t>
    </rPh>
    <rPh sb="4" eb="6">
      <t>カンケイ</t>
    </rPh>
    <rPh sb="6" eb="8">
      <t>ジム</t>
    </rPh>
    <rPh sb="8" eb="10">
      <t>ショリ</t>
    </rPh>
    <phoneticPr fontId="5"/>
  </si>
  <si>
    <t>件</t>
    <rPh sb="0" eb="1">
      <t>ケン</t>
    </rPh>
    <phoneticPr fontId="5"/>
  </si>
  <si>
    <t>在留邦人実態調査対象者数</t>
    <rPh sb="0" eb="2">
      <t>ザイリュウ</t>
    </rPh>
    <rPh sb="2" eb="4">
      <t>ホウジン</t>
    </rPh>
    <rPh sb="4" eb="6">
      <t>ジッタイ</t>
    </rPh>
    <rPh sb="6" eb="8">
      <t>チョウサ</t>
    </rPh>
    <rPh sb="8" eb="11">
      <t>タイショウシャ</t>
    </rPh>
    <rPh sb="11" eb="12">
      <t>スウ</t>
    </rPh>
    <phoneticPr fontId="5"/>
  </si>
  <si>
    <t>移住者支援及び行政経費</t>
    <rPh sb="0" eb="3">
      <t>イジュウシャ</t>
    </rPh>
    <rPh sb="3" eb="5">
      <t>シエン</t>
    </rPh>
    <rPh sb="5" eb="6">
      <t>オヨ</t>
    </rPh>
    <rPh sb="7" eb="9">
      <t>ギョウセイ</t>
    </rPh>
    <rPh sb="9" eb="11">
      <t>ケイヒ</t>
    </rPh>
    <phoneticPr fontId="5"/>
  </si>
  <si>
    <t>在外選挙人登録関係経費</t>
    <rPh sb="0" eb="2">
      <t>ザイガイ</t>
    </rPh>
    <rPh sb="2" eb="5">
      <t>センキョニン</t>
    </rPh>
    <rPh sb="5" eb="7">
      <t>トウロク</t>
    </rPh>
    <rPh sb="7" eb="9">
      <t>カンケイ</t>
    </rPh>
    <rPh sb="9" eb="11">
      <t>ケイヒ</t>
    </rPh>
    <phoneticPr fontId="5"/>
  </si>
  <si>
    <t>在外領事サービス強化関係経費</t>
    <rPh sb="0" eb="2">
      <t>ザイガイ</t>
    </rPh>
    <rPh sb="2" eb="4">
      <t>リョウジ</t>
    </rPh>
    <rPh sb="8" eb="10">
      <t>キョウカ</t>
    </rPh>
    <rPh sb="10" eb="12">
      <t>カンケイ</t>
    </rPh>
    <rPh sb="12" eb="14">
      <t>ケイヒ</t>
    </rPh>
    <phoneticPr fontId="5"/>
  </si>
  <si>
    <t>領事窓口案内員</t>
    <rPh sb="0" eb="2">
      <t>リョウジ</t>
    </rPh>
    <rPh sb="2" eb="4">
      <t>マドグチ</t>
    </rPh>
    <rPh sb="4" eb="6">
      <t>アンナイ</t>
    </rPh>
    <rPh sb="6" eb="7">
      <t>イン</t>
    </rPh>
    <phoneticPr fontId="5"/>
  </si>
  <si>
    <t>領事業務研修関係経費</t>
    <rPh sb="0" eb="2">
      <t>リョウジ</t>
    </rPh>
    <rPh sb="2" eb="4">
      <t>ギョウム</t>
    </rPh>
    <rPh sb="4" eb="6">
      <t>ケンシュウ</t>
    </rPh>
    <rPh sb="6" eb="8">
      <t>カンケイ</t>
    </rPh>
    <rPh sb="8" eb="10">
      <t>ケイヒ</t>
    </rPh>
    <phoneticPr fontId="5"/>
  </si>
  <si>
    <t>その他</t>
    <rPh sb="2" eb="3">
      <t>ホカ</t>
    </rPh>
    <phoneticPr fontId="5"/>
  </si>
  <si>
    <t>２．【在留邦人のための医療及び福祉対策費】</t>
    <phoneticPr fontId="5"/>
  </si>
  <si>
    <t>４．【在留邦人実態調査費】</t>
    <rPh sb="3" eb="5">
      <t>ザイリュウ</t>
    </rPh>
    <rPh sb="5" eb="7">
      <t>ホウジン</t>
    </rPh>
    <rPh sb="7" eb="9">
      <t>ジッタイ</t>
    </rPh>
    <rPh sb="9" eb="11">
      <t>チョウサ</t>
    </rPh>
    <phoneticPr fontId="5"/>
  </si>
  <si>
    <t>５．【領事業務研修関係経費】</t>
    <rPh sb="3" eb="5">
      <t>リョウジ</t>
    </rPh>
    <rPh sb="5" eb="7">
      <t>ギョウム</t>
    </rPh>
    <rPh sb="7" eb="9">
      <t>ケンシュウ</t>
    </rPh>
    <rPh sb="9" eb="11">
      <t>カンケイ</t>
    </rPh>
    <rPh sb="11" eb="13">
      <t>ケイヒ</t>
    </rPh>
    <phoneticPr fontId="5"/>
  </si>
  <si>
    <t>６．【海外移住行政経費】</t>
    <rPh sb="3" eb="5">
      <t>カイガイ</t>
    </rPh>
    <rPh sb="5" eb="7">
      <t>イジュウ</t>
    </rPh>
    <rPh sb="7" eb="9">
      <t>ギョウセイ</t>
    </rPh>
    <rPh sb="9" eb="11">
      <t>ケイヒ</t>
    </rPh>
    <phoneticPr fontId="5"/>
  </si>
  <si>
    <t>７．【在外領事サービス強化関係経費】</t>
    <rPh sb="3" eb="5">
      <t>ザイガイ</t>
    </rPh>
    <rPh sb="5" eb="7">
      <t>リョウジ</t>
    </rPh>
    <rPh sb="11" eb="13">
      <t>キョウカ</t>
    </rPh>
    <rPh sb="13" eb="15">
      <t>カンケイ</t>
    </rPh>
    <rPh sb="15" eb="17">
      <t>ケイヒ</t>
    </rPh>
    <phoneticPr fontId="5"/>
  </si>
  <si>
    <t>８．【在外選挙人登録関係経費】</t>
    <rPh sb="3" eb="5">
      <t>ザイガイ</t>
    </rPh>
    <rPh sb="5" eb="7">
      <t>センキョ</t>
    </rPh>
    <rPh sb="7" eb="8">
      <t>ニン</t>
    </rPh>
    <rPh sb="8" eb="10">
      <t>トウロク</t>
    </rPh>
    <rPh sb="10" eb="12">
      <t>カンケイ</t>
    </rPh>
    <rPh sb="12" eb="14">
      <t>ケイヒ</t>
    </rPh>
    <phoneticPr fontId="5"/>
  </si>
  <si>
    <t>９．【領事窓口案内員】</t>
    <rPh sb="3" eb="5">
      <t>リョウジ</t>
    </rPh>
    <rPh sb="5" eb="7">
      <t>マドグチ</t>
    </rPh>
    <rPh sb="7" eb="9">
      <t>アンナイ</t>
    </rPh>
    <rPh sb="9" eb="10">
      <t>イン</t>
    </rPh>
    <phoneticPr fontId="5"/>
  </si>
  <si>
    <t>諸謝金</t>
    <rPh sb="0" eb="1">
      <t>ショ</t>
    </rPh>
    <rPh sb="1" eb="3">
      <t>シャキン</t>
    </rPh>
    <phoneticPr fontId="5"/>
  </si>
  <si>
    <t>困窮移住者の支援業務</t>
    <rPh sb="0" eb="2">
      <t>コンキュウ</t>
    </rPh>
    <rPh sb="2" eb="5">
      <t>イジュウシャ</t>
    </rPh>
    <rPh sb="6" eb="8">
      <t>シエン</t>
    </rPh>
    <rPh sb="8" eb="10">
      <t>ギョウム</t>
    </rPh>
    <phoneticPr fontId="5"/>
  </si>
  <si>
    <t>ドミニカ日系人協会</t>
    <rPh sb="4" eb="7">
      <t>ニッケイジン</t>
    </rPh>
    <rPh sb="7" eb="9">
      <t>キョウカイ</t>
    </rPh>
    <phoneticPr fontId="5"/>
  </si>
  <si>
    <t>日本・ドミニカ友の会</t>
    <rPh sb="0" eb="2">
      <t>ニホン</t>
    </rPh>
    <rPh sb="7" eb="8">
      <t>トモ</t>
    </rPh>
    <rPh sb="9" eb="10">
      <t>カイ</t>
    </rPh>
    <phoneticPr fontId="5"/>
  </si>
  <si>
    <t>同上</t>
  </si>
  <si>
    <t>同上</t>
    <rPh sb="0" eb="2">
      <t>ドウジョウ</t>
    </rPh>
    <phoneticPr fontId="5"/>
  </si>
  <si>
    <t>ペルー日系人協会</t>
    <rPh sb="3" eb="6">
      <t>ニッケイジン</t>
    </rPh>
    <rPh sb="6" eb="8">
      <t>キョウカイ</t>
    </rPh>
    <phoneticPr fontId="5"/>
  </si>
  <si>
    <t>日伯援護協会</t>
    <rPh sb="0" eb="1">
      <t>ニチ</t>
    </rPh>
    <rPh sb="1" eb="2">
      <t>ハク</t>
    </rPh>
    <rPh sb="2" eb="4">
      <t>エンゴ</t>
    </rPh>
    <rPh sb="4" eb="6">
      <t>キョウカイ</t>
    </rPh>
    <phoneticPr fontId="5"/>
  </si>
  <si>
    <t>こどものその</t>
    <phoneticPr fontId="5"/>
  </si>
  <si>
    <t>パラナ老人福祉和巡会</t>
    <rPh sb="3" eb="5">
      <t>ロウジン</t>
    </rPh>
    <rPh sb="5" eb="7">
      <t>フクシ</t>
    </rPh>
    <rPh sb="7" eb="8">
      <t>ワ</t>
    </rPh>
    <rPh sb="8" eb="9">
      <t>ジュン</t>
    </rPh>
    <rPh sb="9" eb="10">
      <t>カイ</t>
    </rPh>
    <phoneticPr fontId="5"/>
  </si>
  <si>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</si>
  <si>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</si>
  <si>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在亜日系団体連合会</t>
    <rPh sb="0" eb="1">
      <t>ザイ</t>
    </rPh>
    <rPh sb="1" eb="2">
      <t>ア</t>
    </rPh>
    <rPh sb="2" eb="4">
      <t>ニッケイ</t>
    </rPh>
    <rPh sb="4" eb="6">
      <t>ダンタイ</t>
    </rPh>
    <rPh sb="6" eb="9">
      <t>レンゴウカイ</t>
    </rPh>
    <phoneticPr fontId="5"/>
  </si>
  <si>
    <t>人件費</t>
    <rPh sb="0" eb="3">
      <t>ジンケンヒ</t>
    </rPh>
    <phoneticPr fontId="5"/>
  </si>
  <si>
    <t>謝金</t>
    <rPh sb="0" eb="2">
      <t>シャキン</t>
    </rPh>
    <phoneticPr fontId="5"/>
  </si>
  <si>
    <t>旅費</t>
    <rPh sb="0" eb="2">
      <t>リョヒ</t>
    </rPh>
    <phoneticPr fontId="5"/>
  </si>
  <si>
    <t>派遣医師，専門医の渡航費等</t>
    <rPh sb="0" eb="2">
      <t>ハケン</t>
    </rPh>
    <rPh sb="2" eb="4">
      <t>イシ</t>
    </rPh>
    <rPh sb="5" eb="8">
      <t>センモンイ</t>
    </rPh>
    <rPh sb="9" eb="12">
      <t>トコウヒ</t>
    </rPh>
    <rPh sb="12" eb="13">
      <t>トウ</t>
    </rPh>
    <phoneticPr fontId="5"/>
  </si>
  <si>
    <t>個人A</t>
    <rPh sb="0" eb="2">
      <t>コジン</t>
    </rPh>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</si>
  <si>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</si>
  <si>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（一財）海外邦人医療基金</t>
    <rPh sb="1" eb="2">
      <t>イッ</t>
    </rPh>
    <rPh sb="2" eb="3">
      <t>ザイ</t>
    </rPh>
    <rPh sb="4" eb="6">
      <t>カイガイ</t>
    </rPh>
    <rPh sb="6" eb="8">
      <t>ホウジン</t>
    </rPh>
    <rPh sb="8" eb="10">
      <t>イリョウ</t>
    </rPh>
    <rPh sb="10" eb="12">
      <t>キキン</t>
    </rPh>
    <phoneticPr fontId="5"/>
  </si>
  <si>
    <t>派遣医師や旅行代理店との連絡調整事務等</t>
    <rPh sb="0" eb="2">
      <t>ハケン</t>
    </rPh>
    <rPh sb="2" eb="4">
      <t>イシ</t>
    </rPh>
    <rPh sb="5" eb="7">
      <t>リョコウ</t>
    </rPh>
    <rPh sb="7" eb="10">
      <t>ダイリテン</t>
    </rPh>
    <rPh sb="12" eb="14">
      <t>レンラク</t>
    </rPh>
    <rPh sb="14" eb="16">
      <t>チョウセイ</t>
    </rPh>
    <rPh sb="16" eb="18">
      <t>ジム</t>
    </rPh>
    <rPh sb="18" eb="19">
      <t>トウ</t>
    </rPh>
    <phoneticPr fontId="5"/>
  </si>
  <si>
    <t>随意契約</t>
    <rPh sb="0" eb="2">
      <t>ズイイ</t>
    </rPh>
    <rPh sb="2" eb="4">
      <t>ケイヤク</t>
    </rPh>
    <phoneticPr fontId="5"/>
  </si>
  <si>
    <t>個人Ｂ</t>
  </si>
  <si>
    <t>謝金，日当，宿泊費，国内交通費，諸雑費等</t>
  </si>
  <si>
    <t>個人Ｃ</t>
  </si>
  <si>
    <t>個人Ｄ</t>
  </si>
  <si>
    <t>個人Ｅ</t>
  </si>
  <si>
    <t>個人Ｆ</t>
  </si>
  <si>
    <t>個人Ｇ</t>
  </si>
  <si>
    <t>個人Ｈ</t>
  </si>
  <si>
    <t>個人Ｉ</t>
  </si>
  <si>
    <t>（株）ワールドクリエーション</t>
  </si>
  <si>
    <t>航空券手配</t>
  </si>
  <si>
    <t>（株）国際旅行社</t>
  </si>
  <si>
    <t>（株）共立薬品</t>
  </si>
  <si>
    <t>医薬品及び消耗品の手配</t>
  </si>
  <si>
    <t>（株）共信印刷</t>
  </si>
  <si>
    <t>健康相談手帳の印刷製本</t>
  </si>
  <si>
    <t>印刷製本費</t>
    <rPh sb="0" eb="2">
      <t>インサツ</t>
    </rPh>
    <rPh sb="2" eb="4">
      <t>セイホン</t>
    </rPh>
    <rPh sb="4" eb="5">
      <t>ヒ</t>
    </rPh>
    <phoneticPr fontId="5"/>
  </si>
  <si>
    <t>印刷・発送にかかる経費</t>
    <rPh sb="0" eb="2">
      <t>インサツ</t>
    </rPh>
    <rPh sb="3" eb="5">
      <t>ハッソウ</t>
    </rPh>
    <rPh sb="9" eb="11">
      <t>ケイヒ</t>
    </rPh>
    <phoneticPr fontId="5"/>
  </si>
  <si>
    <t>印刷</t>
    <rPh sb="0" eb="2">
      <t>インサツ</t>
    </rPh>
    <phoneticPr fontId="5"/>
  </si>
  <si>
    <t>調査結果集計作業補助</t>
    <rPh sb="0" eb="2">
      <t>チョウサ</t>
    </rPh>
    <rPh sb="2" eb="4">
      <t>ケッカ</t>
    </rPh>
    <rPh sb="4" eb="6">
      <t>シュウケイ</t>
    </rPh>
    <rPh sb="6" eb="8">
      <t>サギョウ</t>
    </rPh>
    <rPh sb="8" eb="10">
      <t>ホジョ</t>
    </rPh>
    <phoneticPr fontId="5"/>
  </si>
  <si>
    <t>印刷・製本費</t>
    <rPh sb="0" eb="2">
      <t>インサツ</t>
    </rPh>
    <rPh sb="3" eb="5">
      <t>セイホン</t>
    </rPh>
    <rPh sb="5" eb="6">
      <t>ヒ</t>
    </rPh>
    <phoneticPr fontId="5"/>
  </si>
  <si>
    <t>統計冊子の印刷・製本</t>
    <rPh sb="0" eb="2">
      <t>トウケイ</t>
    </rPh>
    <rPh sb="2" eb="4">
      <t>サッシ</t>
    </rPh>
    <rPh sb="5" eb="7">
      <t>インサツ</t>
    </rPh>
    <rPh sb="8" eb="10">
      <t>セイホン</t>
    </rPh>
    <phoneticPr fontId="5"/>
  </si>
  <si>
    <t>実態調査業務補助</t>
    <rPh sb="0" eb="2">
      <t>ジッタイ</t>
    </rPh>
    <rPh sb="2" eb="4">
      <t>チョウサ</t>
    </rPh>
    <rPh sb="4" eb="6">
      <t>ギョウム</t>
    </rPh>
    <rPh sb="6" eb="8">
      <t>ホジョ</t>
    </rPh>
    <phoneticPr fontId="5"/>
  </si>
  <si>
    <t>＜本省＞調査結果集計作業補助</t>
    <rPh sb="1" eb="3">
      <t>ホンショウ</t>
    </rPh>
    <rPh sb="4" eb="6">
      <t>チョウサ</t>
    </rPh>
    <rPh sb="6" eb="8">
      <t>ケッカ</t>
    </rPh>
    <rPh sb="8" eb="10">
      <t>シュウケイ</t>
    </rPh>
    <rPh sb="10" eb="12">
      <t>サギョウ</t>
    </rPh>
    <rPh sb="12" eb="14">
      <t>ホジョ</t>
    </rPh>
    <phoneticPr fontId="5"/>
  </si>
  <si>
    <t>－</t>
    <phoneticPr fontId="5"/>
  </si>
  <si>
    <t>(株)日系印刷</t>
    <rPh sb="0" eb="3">
      <t>カブ</t>
    </rPh>
    <rPh sb="3" eb="5">
      <t>ニッケイ</t>
    </rPh>
    <rPh sb="5" eb="7">
      <t>インサツ</t>
    </rPh>
    <phoneticPr fontId="5"/>
  </si>
  <si>
    <t>-</t>
    <phoneticPr fontId="5"/>
  </si>
  <si>
    <t>＜在外公館＞実態調査業務補助</t>
  </si>
  <si>
    <t>個人Ｊ</t>
  </si>
  <si>
    <t>個人Ｋ</t>
  </si>
  <si>
    <t>領事強化専門員</t>
    <rPh sb="0" eb="2">
      <t>リョウジ</t>
    </rPh>
    <rPh sb="2" eb="4">
      <t>キョウカ</t>
    </rPh>
    <rPh sb="4" eb="7">
      <t>センモンイン</t>
    </rPh>
    <phoneticPr fontId="5"/>
  </si>
  <si>
    <t>外国旅費</t>
    <rPh sb="0" eb="2">
      <t>ガイコク</t>
    </rPh>
    <rPh sb="2" eb="4">
      <t>リョヒ</t>
    </rPh>
    <phoneticPr fontId="5"/>
  </si>
  <si>
    <t>職員出張旅費</t>
    <rPh sb="0" eb="2">
      <t>ショクイン</t>
    </rPh>
    <rPh sb="2" eb="4">
      <t>シュッチョウ</t>
    </rPh>
    <rPh sb="4" eb="6">
      <t>リョヒ</t>
    </rPh>
    <phoneticPr fontId="5"/>
  </si>
  <si>
    <t>個人</t>
    <rPh sb="0" eb="2">
      <t>コジン</t>
    </rPh>
    <phoneticPr fontId="5"/>
  </si>
  <si>
    <t>領事体制強化のための専門員経費</t>
    <rPh sb="0" eb="2">
      <t>リョウジ</t>
    </rPh>
    <rPh sb="2" eb="4">
      <t>タイセイ</t>
    </rPh>
    <rPh sb="4" eb="6">
      <t>キョウカ</t>
    </rPh>
    <rPh sb="10" eb="13">
      <t>センモンイン</t>
    </rPh>
    <rPh sb="13" eb="15">
      <t>ケイヒ</t>
    </rPh>
    <phoneticPr fontId="5"/>
  </si>
  <si>
    <t>本省職員Ａ</t>
  </si>
  <si>
    <t>出張旅費</t>
  </si>
  <si>
    <t>本省職員Ｂ</t>
  </si>
  <si>
    <t>本省職員Ｃ</t>
  </si>
  <si>
    <t>本省職員Ｄ</t>
  </si>
  <si>
    <t>本省職員Ｅ</t>
  </si>
  <si>
    <t>本省職員Ｆ</t>
  </si>
  <si>
    <t>本省職員Ｇ</t>
  </si>
  <si>
    <t>ビジネスサポート研究所</t>
  </si>
  <si>
    <t>研修講師</t>
  </si>
  <si>
    <t>個人Ａ</t>
  </si>
  <si>
    <t>外部委員</t>
  </si>
  <si>
    <t>在外職員Ａ</t>
  </si>
  <si>
    <t>出張経費</t>
  </si>
  <si>
    <t>在外職員Ｂ</t>
  </si>
  <si>
    <t>在外職員Ｃ</t>
  </si>
  <si>
    <t>在外職員Ｄ</t>
  </si>
  <si>
    <t>在外職員Ｅ</t>
  </si>
  <si>
    <t>在外職員Ｆ</t>
  </si>
  <si>
    <t>在外職員Ｇ</t>
  </si>
  <si>
    <t>在外職員Ｈ</t>
  </si>
  <si>
    <t>在外職員Ｉ</t>
  </si>
  <si>
    <t>在外職員Ｊ</t>
  </si>
  <si>
    <t>在外職員Ｋ</t>
  </si>
  <si>
    <t>在外職員Ｌ</t>
  </si>
  <si>
    <t>在外職員Ｍ</t>
  </si>
  <si>
    <t>在外職員Ｎ</t>
  </si>
  <si>
    <t>在外職員Ｏ</t>
  </si>
  <si>
    <t>在外職員Ｐ</t>
  </si>
  <si>
    <t>在外職員Ｑ</t>
  </si>
  <si>
    <t>在外職員Ｒ</t>
  </si>
  <si>
    <t>在外職員Ｓ</t>
  </si>
  <si>
    <t>在外職員Ｔ</t>
  </si>
  <si>
    <t>在外職員Ｕ</t>
  </si>
  <si>
    <t>在外職員Ｖ</t>
  </si>
  <si>
    <t>在外職員Ｗ</t>
  </si>
  <si>
    <t>在外職員Ｘ</t>
  </si>
  <si>
    <t>在外職員Ｙ</t>
  </si>
  <si>
    <t>在外職員Ｚ</t>
  </si>
  <si>
    <t>在外職員１</t>
  </si>
  <si>
    <t>在外職員２</t>
  </si>
  <si>
    <t>在外職員３</t>
  </si>
  <si>
    <t>在外職員４</t>
  </si>
  <si>
    <t>庁費</t>
    <rPh sb="0" eb="2">
      <t>チョウヒ</t>
    </rPh>
    <phoneticPr fontId="5"/>
  </si>
  <si>
    <t>レセプション開催業務一式に関する経費
((株)パレスホテル）</t>
    <rPh sb="6" eb="8">
      <t>カイサイ</t>
    </rPh>
    <rPh sb="8" eb="10">
      <t>ギョウム</t>
    </rPh>
    <rPh sb="10" eb="12">
      <t>イッシキ</t>
    </rPh>
    <rPh sb="13" eb="14">
      <t>カン</t>
    </rPh>
    <rPh sb="16" eb="18">
      <t>ケイヒ</t>
    </rPh>
    <rPh sb="20" eb="23">
      <t>カブ</t>
    </rPh>
    <phoneticPr fontId="5"/>
  </si>
  <si>
    <t>(株)パレスホテル</t>
    <rPh sb="0" eb="3">
      <t>カブ</t>
    </rPh>
    <phoneticPr fontId="5"/>
  </si>
  <si>
    <t>(有)ビジョンブリッジ</t>
    <rPh sb="0" eb="3">
      <t>ユウ</t>
    </rPh>
    <phoneticPr fontId="5"/>
  </si>
  <si>
    <t>(株)山田封筒店</t>
  </si>
  <si>
    <t>レセプション開催業務一式</t>
    <rPh sb="6" eb="8">
      <t>カイサイ</t>
    </rPh>
    <rPh sb="8" eb="10">
      <t>ギョウム</t>
    </rPh>
    <rPh sb="10" eb="12">
      <t>イッシキ</t>
    </rPh>
    <phoneticPr fontId="5"/>
  </si>
  <si>
    <t>造花納入</t>
    <rPh sb="0" eb="2">
      <t>ゾウカ</t>
    </rPh>
    <rPh sb="2" eb="4">
      <t>ノウニュウ</t>
    </rPh>
    <phoneticPr fontId="5"/>
  </si>
  <si>
    <t>招待状印刷</t>
  </si>
  <si>
    <t>招待状及び封筒の作成</t>
    <rPh sb="0" eb="3">
      <t>ショウタイジョウ</t>
    </rPh>
    <rPh sb="3" eb="4">
      <t>オヨ</t>
    </rPh>
    <rPh sb="5" eb="7">
      <t>フウトウ</t>
    </rPh>
    <rPh sb="8" eb="10">
      <t>サクセイ</t>
    </rPh>
    <phoneticPr fontId="5"/>
  </si>
  <si>
    <t>会場借料，運搬費等</t>
    <rPh sb="0" eb="2">
      <t>カイジョウ</t>
    </rPh>
    <rPh sb="2" eb="4">
      <t>シャクリョウ</t>
    </rPh>
    <rPh sb="5" eb="8">
      <t>ウンパンヒ</t>
    </rPh>
    <rPh sb="8" eb="9">
      <t>トウ</t>
    </rPh>
    <phoneticPr fontId="5"/>
  </si>
  <si>
    <t>Lighthouse</t>
  </si>
  <si>
    <t>事前広報費（ロサンゼルス総領事館）</t>
  </si>
  <si>
    <t>Nikkei America Inc</t>
  </si>
  <si>
    <t>事前広報費（ニューヨーク総領事館）</t>
  </si>
  <si>
    <t>Tokyo Television Broadcasting Corp.</t>
  </si>
  <si>
    <t>事前広報費（サンフランシスコ総領事館）</t>
  </si>
  <si>
    <t>Double Tree Club Hotel</t>
  </si>
  <si>
    <t>会場借料（ロサンゼルス総領事館）</t>
  </si>
  <si>
    <t>Four Points Sheraton</t>
  </si>
  <si>
    <t>Ｉｎｔｅｒｎａｔｉｏｎａｌ Times Corp</t>
  </si>
  <si>
    <t>Sheraton Phoenix</t>
  </si>
  <si>
    <t>Ace Japan Consulting Service Inc</t>
  </si>
  <si>
    <t>Hawaii Hochi Lid.</t>
  </si>
  <si>
    <t>事前広報費（ホノルル総領事館）</t>
  </si>
  <si>
    <t>Gekkan NZ Co Ltd</t>
  </si>
  <si>
    <t>事前広報費（ニュージーランド大使館）</t>
  </si>
  <si>
    <t>Crowne Plaza Hotel Ohio</t>
  </si>
  <si>
    <t>会場借料（デトロイト総領事館）</t>
  </si>
  <si>
    <t>天津日航酒店</t>
  </si>
  <si>
    <t>会場借料（中国大使館）</t>
  </si>
  <si>
    <t>Mercure Grosvenor Hotel Adelaide</t>
  </si>
  <si>
    <t>会場借料（メルボルン総領事館）</t>
  </si>
  <si>
    <t>ハワイパシフィックプレス</t>
  </si>
  <si>
    <t>（株）全州コアリベラホテル</t>
  </si>
  <si>
    <t>会場借料（韓国大使館）</t>
  </si>
  <si>
    <t>Salt Lake　Plaza Hotel</t>
  </si>
  <si>
    <t>会場借料（デンバー総領事館）</t>
  </si>
  <si>
    <t>ニューヨーク総臨時補助員</t>
  </si>
  <si>
    <t>領事業務臨時補助</t>
  </si>
  <si>
    <t>英国大臨時補助員</t>
  </si>
  <si>
    <t>シカゴ総臨時補助員</t>
  </si>
  <si>
    <t>ロサンゼルス総臨時補助員</t>
  </si>
  <si>
    <t>メルボルン総臨時補助員</t>
  </si>
  <si>
    <t>シドニー総臨時補助員</t>
  </si>
  <si>
    <t>サンフランシスコ総臨時補助員</t>
  </si>
  <si>
    <t>ボストン総臨時補助員</t>
  </si>
  <si>
    <t>デトロイト総臨時補助員</t>
  </si>
  <si>
    <t>バンクーバー総臨時補助員</t>
  </si>
  <si>
    <t>シンガポール大臨時補助員</t>
  </si>
  <si>
    <t>上海総臨時補助員</t>
  </si>
  <si>
    <t>スイス大臨時補助員</t>
  </si>
  <si>
    <t>ホノルル総臨時補助員</t>
  </si>
  <si>
    <t>中国大臨時補助員</t>
  </si>
  <si>
    <t>韓国大臨時補助員</t>
  </si>
  <si>
    <t>サンパウロ総臨時補助員</t>
  </si>
  <si>
    <t>デュッセルドルフ総臨時補助員</t>
  </si>
  <si>
    <t>アトランタ総臨時補助員</t>
  </si>
  <si>
    <t>デンバー総臨時補助員</t>
  </si>
  <si>
    <t>タイ大臨時補助員</t>
  </si>
  <si>
    <t>ヒューストン総臨時補助員</t>
  </si>
  <si>
    <t>オランダ大臨時補助員</t>
  </si>
  <si>
    <t>フィリピン大臨時補助員</t>
  </si>
  <si>
    <t>シアトル総臨時補助員</t>
  </si>
  <si>
    <t>ベルギー大臨時補助員</t>
  </si>
  <si>
    <t>米国大臨時補助員</t>
  </si>
  <si>
    <t>香港総臨時補助員</t>
  </si>
  <si>
    <t>フランス大窓口案内員</t>
  </si>
  <si>
    <t>領事窓口案内業務</t>
  </si>
  <si>
    <t>韓国大窓口案内員</t>
  </si>
  <si>
    <t>バンクーバー総窓口案内員</t>
  </si>
  <si>
    <t>ニューヨーク総窓口案内員</t>
  </si>
  <si>
    <t>ホノルル総窓口案内員</t>
  </si>
  <si>
    <t>ロサンゼルス総窓口案内員</t>
  </si>
  <si>
    <t>上海総窓口案内員</t>
  </si>
  <si>
    <t>香港総窓口案内員</t>
  </si>
  <si>
    <t>タイ大窓口案内員</t>
  </si>
  <si>
    <t>フィリピン大窓口案内員</t>
  </si>
  <si>
    <t>-</t>
    <phoneticPr fontId="5"/>
  </si>
  <si>
    <t>研修参加人数</t>
    <rPh sb="0" eb="2">
      <t>ケンシュウ</t>
    </rPh>
    <rPh sb="2" eb="4">
      <t>サンカ</t>
    </rPh>
    <rPh sb="4" eb="6">
      <t>ニンズウ</t>
    </rPh>
    <phoneticPr fontId="5"/>
  </si>
  <si>
    <t>領事出張サービス回数</t>
    <rPh sb="0" eb="2">
      <t>リョウジ</t>
    </rPh>
    <rPh sb="2" eb="4">
      <t>シュッチョウ</t>
    </rPh>
    <rPh sb="8" eb="10">
      <t>カイスウ</t>
    </rPh>
    <phoneticPr fontId="5"/>
  </si>
  <si>
    <t>回数</t>
    <rPh sb="0" eb="2">
      <t>カイスウ</t>
    </rPh>
    <phoneticPr fontId="5"/>
  </si>
  <si>
    <t>案内員の人数</t>
    <rPh sb="0" eb="2">
      <t>アンナイ</t>
    </rPh>
    <rPh sb="2" eb="3">
      <t>イン</t>
    </rPh>
    <rPh sb="4" eb="6">
      <t>ニンズウ</t>
    </rPh>
    <phoneticPr fontId="5"/>
  </si>
  <si>
    <t>-</t>
    <phoneticPr fontId="5"/>
  </si>
  <si>
    <t>/</t>
    <phoneticPr fontId="5"/>
  </si>
  <si>
    <t>9百万／102人</t>
    <rPh sb="1" eb="2">
      <t>ヒャク</t>
    </rPh>
    <rPh sb="2" eb="3">
      <t>マン</t>
    </rPh>
    <rPh sb="7" eb="8">
      <t>ヒト</t>
    </rPh>
    <phoneticPr fontId="5"/>
  </si>
  <si>
    <t>10.4百万／109人</t>
    <rPh sb="4" eb="6">
      <t>ヒャクマン</t>
    </rPh>
    <rPh sb="10" eb="11">
      <t>ヒト</t>
    </rPh>
    <phoneticPr fontId="5"/>
  </si>
  <si>
    <t>8.9百万／105人</t>
    <rPh sb="3" eb="5">
      <t>ヒャクマン</t>
    </rPh>
    <rPh sb="9" eb="10">
      <t>ヒト</t>
    </rPh>
    <phoneticPr fontId="5"/>
  </si>
  <si>
    <t>15.4百万／１２０人</t>
    <rPh sb="4" eb="6">
      <t>ヒャクマン</t>
    </rPh>
    <rPh sb="10" eb="11">
      <t>ヒト</t>
    </rPh>
    <phoneticPr fontId="5"/>
  </si>
  <si>
    <t>研修予算／研修参加人数　　　　　　　　　　　　　　</t>
    <rPh sb="0" eb="2">
      <t>ケンシュウ</t>
    </rPh>
    <rPh sb="2" eb="4">
      <t>ヨサン</t>
    </rPh>
    <rPh sb="5" eb="7">
      <t>ケンシュウ</t>
    </rPh>
    <rPh sb="7" eb="9">
      <t>サンカ</t>
    </rPh>
    <rPh sb="9" eb="11">
      <t>ニンズウ</t>
    </rPh>
    <phoneticPr fontId="5"/>
  </si>
  <si>
    <t>領事出張サービス関係経費／件数　　　　　　　　　</t>
    <rPh sb="0" eb="2">
      <t>リョウジ</t>
    </rPh>
    <rPh sb="2" eb="4">
      <t>シュッチョウ</t>
    </rPh>
    <rPh sb="8" eb="10">
      <t>カンケイ</t>
    </rPh>
    <rPh sb="10" eb="12">
      <t>ケイヒ</t>
    </rPh>
    <rPh sb="13" eb="15">
      <t>ケンスウ</t>
    </rPh>
    <phoneticPr fontId="5"/>
  </si>
  <si>
    <t>45百万／18,466件</t>
    <rPh sb="2" eb="4">
      <t>ヒャクマン</t>
    </rPh>
    <rPh sb="11" eb="12">
      <t>ケン</t>
    </rPh>
    <phoneticPr fontId="5"/>
  </si>
  <si>
    <t>47百万／21,777件</t>
    <rPh sb="2" eb="4">
      <t>ヒャクマン</t>
    </rPh>
    <rPh sb="11" eb="12">
      <t>ケン</t>
    </rPh>
    <phoneticPr fontId="5"/>
  </si>
  <si>
    <t>47百万／22,000件</t>
    <rPh sb="2" eb="4">
      <t>ヒャクマン</t>
    </rPh>
    <rPh sb="11" eb="12">
      <t>ケン</t>
    </rPh>
    <phoneticPr fontId="5"/>
  </si>
  <si>
    <t>執行額／選挙登録関係事務処理件数　　　　　　　　　　　　　　</t>
    <rPh sb="0" eb="2">
      <t>シッコウ</t>
    </rPh>
    <rPh sb="2" eb="3">
      <t>ガク</t>
    </rPh>
    <rPh sb="4" eb="6">
      <t>センキョ</t>
    </rPh>
    <rPh sb="6" eb="8">
      <t>トウロク</t>
    </rPh>
    <rPh sb="8" eb="10">
      <t>カンケイ</t>
    </rPh>
    <rPh sb="10" eb="12">
      <t>ジム</t>
    </rPh>
    <rPh sb="12" eb="14">
      <t>ショリ</t>
    </rPh>
    <rPh sb="14" eb="16">
      <t>ケンスウ</t>
    </rPh>
    <phoneticPr fontId="5"/>
  </si>
  <si>
    <t>-</t>
    <phoneticPr fontId="5"/>
  </si>
  <si>
    <t>37,443,917円／28,921件</t>
    <rPh sb="10" eb="11">
      <t>エン</t>
    </rPh>
    <rPh sb="18" eb="19">
      <t>ケン</t>
    </rPh>
    <phoneticPr fontId="5"/>
  </si>
  <si>
    <t>32,776,265円／ 件</t>
    <rPh sb="10" eb="11">
      <t>エン</t>
    </rPh>
    <rPh sb="13" eb="14">
      <t>ケン</t>
    </rPh>
    <phoneticPr fontId="5"/>
  </si>
  <si>
    <t>-</t>
    <phoneticPr fontId="5"/>
  </si>
  <si>
    <t>-</t>
    <phoneticPr fontId="5"/>
  </si>
  <si>
    <t>27百万／50,000件</t>
    <rPh sb="2" eb="4">
      <t>ヒャクマン</t>
    </rPh>
    <rPh sb="11" eb="12">
      <t>ケン</t>
    </rPh>
    <phoneticPr fontId="5"/>
  </si>
  <si>
    <t>33百万／60,000件</t>
    <rPh sb="2" eb="4">
      <t>ヒャクマン</t>
    </rPh>
    <rPh sb="11" eb="12">
      <t>ケン</t>
    </rPh>
    <phoneticPr fontId="5"/>
  </si>
  <si>
    <t>在外選挙事務庁費（本省）</t>
    <rPh sb="0" eb="2">
      <t>ザイガイ</t>
    </rPh>
    <rPh sb="2" eb="4">
      <t>センキョ</t>
    </rPh>
    <rPh sb="4" eb="6">
      <t>ジム</t>
    </rPh>
    <rPh sb="6" eb="8">
      <t>チョウヒ</t>
    </rPh>
    <rPh sb="9" eb="11">
      <t>ホンショウ</t>
    </rPh>
    <phoneticPr fontId="5"/>
  </si>
  <si>
    <t>期間業務職員（在外選挙人登録事務補助）</t>
    <rPh sb="0" eb="2">
      <t>キカン</t>
    </rPh>
    <rPh sb="2" eb="4">
      <t>ギョウム</t>
    </rPh>
    <rPh sb="4" eb="6">
      <t>ショクイン</t>
    </rPh>
    <rPh sb="7" eb="9">
      <t>ザイガイ</t>
    </rPh>
    <rPh sb="9" eb="12">
      <t>センキョニン</t>
    </rPh>
    <rPh sb="12" eb="14">
      <t>トウロク</t>
    </rPh>
    <rPh sb="14" eb="16">
      <t>ジム</t>
    </rPh>
    <rPh sb="16" eb="18">
      <t>ホジョ</t>
    </rPh>
    <phoneticPr fontId="5"/>
  </si>
  <si>
    <t>松代印刷（在外公館広報用元データ作成）</t>
    <rPh sb="0" eb="2">
      <t>マツシロ</t>
    </rPh>
    <rPh sb="2" eb="4">
      <t>インサツ</t>
    </rPh>
    <rPh sb="5" eb="7">
      <t>ザイガイ</t>
    </rPh>
    <rPh sb="7" eb="9">
      <t>コウカン</t>
    </rPh>
    <rPh sb="9" eb="11">
      <t>コウホウ</t>
    </rPh>
    <rPh sb="11" eb="12">
      <t>ヨウ</t>
    </rPh>
    <rPh sb="12" eb="13">
      <t>モト</t>
    </rPh>
    <rPh sb="16" eb="18">
      <t>サクセイ</t>
    </rPh>
    <phoneticPr fontId="5"/>
  </si>
  <si>
    <t>謝金</t>
  </si>
  <si>
    <t>松代印刷株式会社</t>
    <rPh sb="0" eb="2">
      <t>マツシロ</t>
    </rPh>
    <rPh sb="2" eb="4">
      <t>インサツ</t>
    </rPh>
    <rPh sb="4" eb="6">
      <t>カブシキ</t>
    </rPh>
    <rPh sb="6" eb="8">
      <t>カイシャ</t>
    </rPh>
    <phoneticPr fontId="5"/>
  </si>
  <si>
    <t>医薬品，検査品等の購入</t>
    <rPh sb="0" eb="3">
      <t>イヤクヒン</t>
    </rPh>
    <rPh sb="4" eb="6">
      <t>ケンサ</t>
    </rPh>
    <rPh sb="6" eb="7">
      <t>ヒン</t>
    </rPh>
    <rPh sb="7" eb="8">
      <t>トウ</t>
    </rPh>
    <rPh sb="9" eb="11">
      <t>コウニュウ</t>
    </rPh>
    <phoneticPr fontId="5"/>
  </si>
  <si>
    <t>レセプション会場の装飾</t>
  </si>
  <si>
    <t>在外選挙事務謝金(在外)</t>
  </si>
  <si>
    <t>在外選挙事務庁費(在外)</t>
  </si>
  <si>
    <t>93510/444</t>
    <phoneticPr fontId="5"/>
  </si>
  <si>
    <t>A.ドミニカ日系人協会</t>
    <rPh sb="6" eb="9">
      <t>ニッケイジン</t>
    </rPh>
    <rPh sb="9" eb="11">
      <t>キョウカイ</t>
    </rPh>
    <phoneticPr fontId="5"/>
  </si>
  <si>
    <t>ドミニカ日系人協会に対する謝金</t>
    <rPh sb="4" eb="7">
      <t>ニッケイジン</t>
    </rPh>
    <rPh sb="7" eb="9">
      <t>キョウカイ</t>
    </rPh>
    <rPh sb="10" eb="11">
      <t>タイ</t>
    </rPh>
    <rPh sb="13" eb="15">
      <t>シャキン</t>
    </rPh>
    <phoneticPr fontId="5"/>
  </si>
  <si>
    <t>B.日本・ドミニカ友の会</t>
    <rPh sb="2" eb="4">
      <t>ニホン</t>
    </rPh>
    <rPh sb="9" eb="10">
      <t>トモ</t>
    </rPh>
    <rPh sb="11" eb="12">
      <t>カイ</t>
    </rPh>
    <phoneticPr fontId="5"/>
  </si>
  <si>
    <t>日本・ドミニカ友の会に対する謝金</t>
    <rPh sb="0" eb="2">
      <t>ニホン</t>
    </rPh>
    <rPh sb="7" eb="8">
      <t>トモ</t>
    </rPh>
    <rPh sb="9" eb="10">
      <t>カイ</t>
    </rPh>
    <rPh sb="11" eb="12">
      <t>タイ</t>
    </rPh>
    <rPh sb="14" eb="16">
      <t>シャキン</t>
    </rPh>
    <phoneticPr fontId="5"/>
  </si>
  <si>
    <t>j.窓口案内員</t>
    <rPh sb="2" eb="4">
      <t>マドグチ</t>
    </rPh>
    <rPh sb="4" eb="6">
      <t>アンナイ</t>
    </rPh>
    <rPh sb="6" eb="7">
      <t>イン</t>
    </rPh>
    <phoneticPr fontId="5"/>
  </si>
  <si>
    <t>窓口案内員に対する謝金</t>
    <rPh sb="6" eb="7">
      <t>タイ</t>
    </rPh>
    <rPh sb="9" eb="11">
      <t>シャキン</t>
    </rPh>
    <phoneticPr fontId="5"/>
  </si>
  <si>
    <t>i.現地業者等</t>
    <rPh sb="2" eb="4">
      <t>ゲンチ</t>
    </rPh>
    <rPh sb="4" eb="6">
      <t>ギョウシャ</t>
    </rPh>
    <rPh sb="6" eb="7">
      <t>トウ</t>
    </rPh>
    <phoneticPr fontId="5"/>
  </si>
  <si>
    <t>h.臨時補助員</t>
    <rPh sb="2" eb="4">
      <t>リンジ</t>
    </rPh>
    <rPh sb="4" eb="7">
      <t>ホジョイン</t>
    </rPh>
    <phoneticPr fontId="5"/>
  </si>
  <si>
    <t>g.松代印刷</t>
    <rPh sb="2" eb="4">
      <t>マツシロ</t>
    </rPh>
    <rPh sb="4" eb="6">
      <t>インサツ</t>
    </rPh>
    <phoneticPr fontId="5"/>
  </si>
  <si>
    <t>f.期間業務職員</t>
    <rPh sb="2" eb="4">
      <t>キカン</t>
    </rPh>
    <rPh sb="4" eb="6">
      <t>ギョウム</t>
    </rPh>
    <rPh sb="6" eb="8">
      <t>ショクイン</t>
    </rPh>
    <phoneticPr fontId="5"/>
  </si>
  <si>
    <t>在外選挙人登録事務補助者賃金</t>
    <rPh sb="0" eb="2">
      <t>ザイガイ</t>
    </rPh>
    <rPh sb="2" eb="4">
      <t>センキョ</t>
    </rPh>
    <rPh sb="4" eb="5">
      <t>ニン</t>
    </rPh>
    <rPh sb="5" eb="7">
      <t>トウロク</t>
    </rPh>
    <rPh sb="7" eb="9">
      <t>ジム</t>
    </rPh>
    <rPh sb="9" eb="12">
      <t>ホジョシャ</t>
    </rPh>
    <rPh sb="12" eb="14">
      <t>チンギン</t>
    </rPh>
    <phoneticPr fontId="5"/>
  </si>
  <si>
    <t>在外公館広報用元データ作成費</t>
    <rPh sb="0" eb="2">
      <t>ザイガイ</t>
    </rPh>
    <rPh sb="2" eb="4">
      <t>コウカン</t>
    </rPh>
    <rPh sb="4" eb="7">
      <t>コウホウヨウ</t>
    </rPh>
    <rPh sb="7" eb="8">
      <t>モト</t>
    </rPh>
    <rPh sb="11" eb="13">
      <t>サクセイ</t>
    </rPh>
    <rPh sb="13" eb="14">
      <t>ヒ</t>
    </rPh>
    <phoneticPr fontId="5"/>
  </si>
  <si>
    <t>日系企業等個別説明会開催に係る事務</t>
    <rPh sb="0" eb="2">
      <t>ニッケイ</t>
    </rPh>
    <rPh sb="2" eb="4">
      <t>キギョウ</t>
    </rPh>
    <rPh sb="4" eb="5">
      <t>トウ</t>
    </rPh>
    <rPh sb="5" eb="7">
      <t>コベツ</t>
    </rPh>
    <rPh sb="7" eb="9">
      <t>セツメイ</t>
    </rPh>
    <rPh sb="9" eb="10">
      <t>カイ</t>
    </rPh>
    <rPh sb="10" eb="12">
      <t>カイサイ</t>
    </rPh>
    <rPh sb="13" eb="14">
      <t>カカ</t>
    </rPh>
    <rPh sb="15" eb="17">
      <t>ジム</t>
    </rPh>
    <phoneticPr fontId="5"/>
  </si>
  <si>
    <t>e.臨時補助員</t>
    <rPh sb="2" eb="4">
      <t>リンジ</t>
    </rPh>
    <rPh sb="4" eb="7">
      <t>ホジョイン</t>
    </rPh>
    <phoneticPr fontId="5"/>
  </si>
  <si>
    <t>臨時補助員に対する謝金</t>
    <rPh sb="0" eb="2">
      <t>リンジ</t>
    </rPh>
    <rPh sb="2" eb="5">
      <t>ホジョイン</t>
    </rPh>
    <rPh sb="6" eb="7">
      <t>タイ</t>
    </rPh>
    <rPh sb="9" eb="11">
      <t>シャキン</t>
    </rPh>
    <phoneticPr fontId="5"/>
  </si>
  <si>
    <t>d.ホテル</t>
    <phoneticPr fontId="5"/>
  </si>
  <si>
    <t>c.職員</t>
    <rPh sb="2" eb="4">
      <t>ショクイン</t>
    </rPh>
    <phoneticPr fontId="5"/>
  </si>
  <si>
    <t>b.装花業者</t>
    <rPh sb="2" eb="3">
      <t>ソウ</t>
    </rPh>
    <rPh sb="3" eb="4">
      <t>バナ</t>
    </rPh>
    <rPh sb="4" eb="6">
      <t>ギョウシャ</t>
    </rPh>
    <phoneticPr fontId="5"/>
  </si>
  <si>
    <t>a.印刷業者</t>
    <rPh sb="2" eb="4">
      <t>インサツ</t>
    </rPh>
    <rPh sb="4" eb="6">
      <t>ギョウシャ</t>
    </rPh>
    <phoneticPr fontId="5"/>
  </si>
  <si>
    <t>Z.ケータリング業者</t>
    <rPh sb="8" eb="10">
      <t>ギョウシャ</t>
    </rPh>
    <phoneticPr fontId="5"/>
  </si>
  <si>
    <t>Y.職員</t>
    <rPh sb="2" eb="4">
      <t>ショクイン</t>
    </rPh>
    <phoneticPr fontId="5"/>
  </si>
  <si>
    <t>X.委員</t>
    <rPh sb="2" eb="4">
      <t>イイン</t>
    </rPh>
    <phoneticPr fontId="5"/>
  </si>
  <si>
    <t>W.外部講師</t>
    <rPh sb="2" eb="4">
      <t>ガイブ</t>
    </rPh>
    <rPh sb="4" eb="6">
      <t>コウシ</t>
    </rPh>
    <phoneticPr fontId="5"/>
  </si>
  <si>
    <t>領事研修外務講師に対する謝金</t>
    <rPh sb="0" eb="2">
      <t>リョウジ</t>
    </rPh>
    <rPh sb="2" eb="4">
      <t>ケンシュウ</t>
    </rPh>
    <rPh sb="4" eb="6">
      <t>ガイム</t>
    </rPh>
    <rPh sb="6" eb="8">
      <t>コウシ</t>
    </rPh>
    <rPh sb="9" eb="10">
      <t>タイ</t>
    </rPh>
    <rPh sb="12" eb="14">
      <t>シャキン</t>
    </rPh>
    <phoneticPr fontId="5"/>
  </si>
  <si>
    <t>領事法制研究会外部委員に対する</t>
    <rPh sb="0" eb="2">
      <t>リョウジ</t>
    </rPh>
    <rPh sb="2" eb="4">
      <t>ホウセイ</t>
    </rPh>
    <rPh sb="4" eb="7">
      <t>ケンキュウカイ</t>
    </rPh>
    <rPh sb="7" eb="9">
      <t>ガイブ</t>
    </rPh>
    <rPh sb="9" eb="11">
      <t>イイン</t>
    </rPh>
    <rPh sb="12" eb="13">
      <t>タイ</t>
    </rPh>
    <phoneticPr fontId="5"/>
  </si>
  <si>
    <t>V.職員</t>
    <rPh sb="2" eb="4">
      <t>ショクイン</t>
    </rPh>
    <phoneticPr fontId="5"/>
  </si>
  <si>
    <t>U.領事強化専門員</t>
    <rPh sb="2" eb="4">
      <t>リョウジ</t>
    </rPh>
    <rPh sb="4" eb="6">
      <t>キョウカ</t>
    </rPh>
    <rPh sb="6" eb="8">
      <t>センモン</t>
    </rPh>
    <phoneticPr fontId="5"/>
  </si>
  <si>
    <t>T.臨時補助員</t>
    <rPh sb="2" eb="4">
      <t>リンジ</t>
    </rPh>
    <rPh sb="4" eb="7">
      <t>ホジョイン</t>
    </rPh>
    <phoneticPr fontId="5"/>
  </si>
  <si>
    <t>S.日系印刷</t>
    <rPh sb="2" eb="4">
      <t>ニッケイ</t>
    </rPh>
    <rPh sb="4" eb="6">
      <t>インサツ</t>
    </rPh>
    <phoneticPr fontId="5"/>
  </si>
  <si>
    <t>R.期間業務職員</t>
    <rPh sb="2" eb="4">
      <t>キカン</t>
    </rPh>
    <rPh sb="4" eb="6">
      <t>ギョウム</t>
    </rPh>
    <rPh sb="6" eb="8">
      <t>ショクイン</t>
    </rPh>
    <phoneticPr fontId="5"/>
  </si>
  <si>
    <t>Q.敷島印刷</t>
    <rPh sb="2" eb="3">
      <t>シキ</t>
    </rPh>
    <rPh sb="3" eb="4">
      <t>シマ</t>
    </rPh>
    <rPh sb="4" eb="6">
      <t>インサツ</t>
    </rPh>
    <phoneticPr fontId="5"/>
  </si>
  <si>
    <t>P.民間会社</t>
    <rPh sb="2" eb="4">
      <t>ミンカン</t>
    </rPh>
    <rPh sb="4" eb="6">
      <t>カイシャ</t>
    </rPh>
    <phoneticPr fontId="5"/>
  </si>
  <si>
    <t>O.旅行代理店</t>
    <rPh sb="2" eb="4">
      <t>リョコウ</t>
    </rPh>
    <rPh sb="4" eb="7">
      <t>ダイリテン</t>
    </rPh>
    <phoneticPr fontId="5"/>
  </si>
  <si>
    <t>N.医師・看護師</t>
    <rPh sb="2" eb="4">
      <t>イシ</t>
    </rPh>
    <rPh sb="5" eb="8">
      <t>カンゴシ</t>
    </rPh>
    <phoneticPr fontId="5"/>
  </si>
  <si>
    <t>派遣医師，専門医に対する謝金</t>
    <rPh sb="0" eb="2">
      <t>ハケン</t>
    </rPh>
    <rPh sb="2" eb="4">
      <t>イシ</t>
    </rPh>
    <rPh sb="5" eb="8">
      <t>センモンイ</t>
    </rPh>
    <rPh sb="9" eb="10">
      <t>タイ</t>
    </rPh>
    <rPh sb="12" eb="14">
      <t>シャキン</t>
    </rPh>
    <phoneticPr fontId="5"/>
  </si>
  <si>
    <t>M.（一財）海外邦人医療基金</t>
    <rPh sb="3" eb="4">
      <t>1</t>
    </rPh>
    <rPh sb="4" eb="5">
      <t>ザイ</t>
    </rPh>
    <rPh sb="6" eb="8">
      <t>カイガイ</t>
    </rPh>
    <rPh sb="8" eb="10">
      <t>ホウジン</t>
    </rPh>
    <rPh sb="10" eb="12">
      <t>イリョウ</t>
    </rPh>
    <rPh sb="12" eb="14">
      <t>キキン</t>
    </rPh>
    <phoneticPr fontId="5"/>
  </si>
  <si>
    <t>（一財）海外邦人医療基金に対する謝金</t>
    <rPh sb="13" eb="14">
      <t>タイ</t>
    </rPh>
    <rPh sb="16" eb="18">
      <t>シャキン</t>
    </rPh>
    <phoneticPr fontId="5"/>
  </si>
  <si>
    <t>L.期間業務職員</t>
    <rPh sb="2" eb="4">
      <t>キカン</t>
    </rPh>
    <rPh sb="4" eb="6">
      <t>ギョウム</t>
    </rPh>
    <rPh sb="6" eb="8">
      <t>ショクイン</t>
    </rPh>
    <phoneticPr fontId="5"/>
  </si>
  <si>
    <t>巡会医師団派遣にかかる手続き等事務補助</t>
    <rPh sb="0" eb="2">
      <t>ジュンカイ</t>
    </rPh>
    <rPh sb="2" eb="5">
      <t>イシダン</t>
    </rPh>
    <rPh sb="5" eb="7">
      <t>ハケン</t>
    </rPh>
    <rPh sb="11" eb="13">
      <t>テツヅ</t>
    </rPh>
    <rPh sb="14" eb="15">
      <t>トウ</t>
    </rPh>
    <rPh sb="15" eb="17">
      <t>ジム</t>
    </rPh>
    <rPh sb="17" eb="19">
      <t>ホジョ</t>
    </rPh>
    <phoneticPr fontId="5"/>
  </si>
  <si>
    <t>K.在亜日系団体連合会</t>
    <rPh sb="2" eb="3">
      <t>ザイ</t>
    </rPh>
    <rPh sb="3" eb="4">
      <t>ア</t>
    </rPh>
    <rPh sb="4" eb="6">
      <t>ニッケイ</t>
    </rPh>
    <rPh sb="6" eb="8">
      <t>ダンタイ</t>
    </rPh>
    <rPh sb="8" eb="11">
      <t>レンゴウカイ</t>
    </rPh>
    <phoneticPr fontId="5"/>
  </si>
  <si>
    <t>在亜日系団体連合会に対する謝金</t>
    <rPh sb="0" eb="1">
      <t>ザイ</t>
    </rPh>
    <rPh sb="1" eb="2">
      <t>ア</t>
    </rPh>
    <rPh sb="2" eb="4">
      <t>ニッケイ</t>
    </rPh>
    <rPh sb="4" eb="6">
      <t>ダンタイ</t>
    </rPh>
    <rPh sb="6" eb="9">
      <t>レンゴウカイ</t>
    </rPh>
    <rPh sb="10" eb="11">
      <t>タイ</t>
    </rPh>
    <rPh sb="13" eb="15">
      <t>シャキン</t>
    </rPh>
    <phoneticPr fontId="5"/>
  </si>
  <si>
    <t>J.ウナ日伯文化協会</t>
    <rPh sb="4" eb="5">
      <t>ニチ</t>
    </rPh>
    <rPh sb="5" eb="6">
      <t>ハク</t>
    </rPh>
    <rPh sb="6" eb="8">
      <t>ブンカ</t>
    </rPh>
    <rPh sb="8" eb="10">
      <t>キョウカイ</t>
    </rPh>
    <phoneticPr fontId="5"/>
  </si>
  <si>
    <t>I.アマゾニア日伯援護協会</t>
    <rPh sb="7" eb="8">
      <t>ニチ</t>
    </rPh>
    <rPh sb="8" eb="9">
      <t>ハク</t>
    </rPh>
    <rPh sb="9" eb="11">
      <t>エンゴ</t>
    </rPh>
    <rPh sb="11" eb="13">
      <t>キョウカイ</t>
    </rPh>
    <phoneticPr fontId="5"/>
  </si>
  <si>
    <t>ウナ日伯文化協会に対する謝金</t>
    <rPh sb="9" eb="10">
      <t>タイ</t>
    </rPh>
    <rPh sb="12" eb="14">
      <t>シャキン</t>
    </rPh>
    <phoneticPr fontId="5"/>
  </si>
  <si>
    <t>アマゾニア日伯援護協会に対する謝金</t>
    <rPh sb="12" eb="13">
      <t>タイ</t>
    </rPh>
    <rPh sb="15" eb="17">
      <t>シャキン</t>
    </rPh>
    <phoneticPr fontId="5"/>
  </si>
  <si>
    <t>H.パラナ老人福祉和順会</t>
    <rPh sb="5" eb="7">
      <t>ロウジン</t>
    </rPh>
    <rPh sb="7" eb="9">
      <t>フクシ</t>
    </rPh>
    <rPh sb="9" eb="10">
      <t>ワ</t>
    </rPh>
    <rPh sb="10" eb="11">
      <t>ジュン</t>
    </rPh>
    <rPh sb="11" eb="12">
      <t>カイ</t>
    </rPh>
    <phoneticPr fontId="5"/>
  </si>
  <si>
    <t>パラナ老人福祉和順会に対する謝金</t>
    <rPh sb="11" eb="12">
      <t>タイ</t>
    </rPh>
    <rPh sb="14" eb="16">
      <t>シャキン</t>
    </rPh>
    <phoneticPr fontId="5"/>
  </si>
  <si>
    <t>G. 憩いの園</t>
    <rPh sb="3" eb="4">
      <t>イコ</t>
    </rPh>
    <rPh sb="6" eb="7">
      <t>ソノ</t>
    </rPh>
    <phoneticPr fontId="5"/>
  </si>
  <si>
    <t>諸謝金</t>
    <rPh sb="0" eb="1">
      <t>ショ</t>
    </rPh>
    <rPh sb="1" eb="3">
      <t>シャキン</t>
    </rPh>
    <phoneticPr fontId="5"/>
  </si>
  <si>
    <t>憩いの園に対する諸謝金</t>
    <rPh sb="0" eb="1">
      <t>イコ</t>
    </rPh>
    <rPh sb="3" eb="4">
      <t>ソノ</t>
    </rPh>
    <rPh sb="5" eb="6">
      <t>タイ</t>
    </rPh>
    <rPh sb="8" eb="9">
      <t>ショ</t>
    </rPh>
    <rPh sb="9" eb="11">
      <t>シャキン</t>
    </rPh>
    <phoneticPr fontId="5"/>
  </si>
  <si>
    <t>F.こどものその</t>
    <phoneticPr fontId="5"/>
  </si>
  <si>
    <t>こどものそのに対する諸謝金</t>
    <rPh sb="7" eb="8">
      <t>タイ</t>
    </rPh>
    <rPh sb="10" eb="11">
      <t>ショ</t>
    </rPh>
    <rPh sb="11" eb="13">
      <t>シャキン</t>
    </rPh>
    <phoneticPr fontId="5"/>
  </si>
  <si>
    <t>E.希望の家福祉協会</t>
    <rPh sb="2" eb="4">
      <t>キボウ</t>
    </rPh>
    <rPh sb="5" eb="6">
      <t>イエ</t>
    </rPh>
    <rPh sb="6" eb="8">
      <t>フクシ</t>
    </rPh>
    <rPh sb="8" eb="10">
      <t>キョウカイ</t>
    </rPh>
    <phoneticPr fontId="5"/>
  </si>
  <si>
    <t>希望の家福祉協会に対する謝金</t>
    <rPh sb="0" eb="2">
      <t>キボウ</t>
    </rPh>
    <rPh sb="3" eb="4">
      <t>イエ</t>
    </rPh>
    <rPh sb="4" eb="6">
      <t>フクシ</t>
    </rPh>
    <rPh sb="6" eb="8">
      <t>キョウカイ</t>
    </rPh>
    <rPh sb="9" eb="10">
      <t>タイ</t>
    </rPh>
    <rPh sb="12" eb="14">
      <t>シャキン</t>
    </rPh>
    <phoneticPr fontId="5"/>
  </si>
  <si>
    <t>日伯援護協会に対する謝金</t>
    <rPh sb="0" eb="1">
      <t>ニチ</t>
    </rPh>
    <rPh sb="1" eb="2">
      <t>ハク</t>
    </rPh>
    <rPh sb="2" eb="4">
      <t>エンゴ</t>
    </rPh>
    <rPh sb="4" eb="6">
      <t>キョウカイ</t>
    </rPh>
    <rPh sb="7" eb="8">
      <t>タイ</t>
    </rPh>
    <rPh sb="10" eb="12">
      <t>シャキン</t>
    </rPh>
    <phoneticPr fontId="5"/>
  </si>
  <si>
    <t>ペルー日系人協会に対する謝金</t>
    <rPh sb="3" eb="6">
      <t>ニッケイジン</t>
    </rPh>
    <rPh sb="6" eb="8">
      <t>キョウカイ</t>
    </rPh>
    <rPh sb="9" eb="10">
      <t>タイ</t>
    </rPh>
    <rPh sb="12" eb="14">
      <t>シャキン</t>
    </rPh>
    <phoneticPr fontId="5"/>
  </si>
  <si>
    <t>C.ペルー日系人協会</t>
    <rPh sb="5" eb="8">
      <t>ニッケイジン</t>
    </rPh>
    <rPh sb="8" eb="10">
      <t>キョウカイ</t>
    </rPh>
    <phoneticPr fontId="5"/>
  </si>
  <si>
    <t>ニューヨーク総</t>
    <rPh sb="6" eb="7">
      <t>ソウ</t>
    </rPh>
    <phoneticPr fontId="5"/>
  </si>
  <si>
    <t>在外選挙人制度及び登録推進にかかる現地広報経費</t>
    <rPh sb="0" eb="2">
      <t>ザイガイ</t>
    </rPh>
    <rPh sb="2" eb="5">
      <t>センキョニン</t>
    </rPh>
    <rPh sb="5" eb="7">
      <t>セイド</t>
    </rPh>
    <rPh sb="7" eb="8">
      <t>オヨ</t>
    </rPh>
    <rPh sb="9" eb="11">
      <t>トウロク</t>
    </rPh>
    <rPh sb="11" eb="13">
      <t>スイシン</t>
    </rPh>
    <rPh sb="17" eb="19">
      <t>ゲンチ</t>
    </rPh>
    <rPh sb="19" eb="21">
      <t>コウホウ</t>
    </rPh>
    <rPh sb="21" eb="23">
      <t>ケイヒ</t>
    </rPh>
    <phoneticPr fontId="5"/>
  </si>
  <si>
    <t>ロサンゼルス総</t>
    <rPh sb="6" eb="7">
      <t>ソウ</t>
    </rPh>
    <phoneticPr fontId="5"/>
  </si>
  <si>
    <t>英国大</t>
    <rPh sb="0" eb="2">
      <t>エイコク</t>
    </rPh>
    <rPh sb="2" eb="3">
      <t>タイ</t>
    </rPh>
    <phoneticPr fontId="5"/>
  </si>
  <si>
    <t>上海総</t>
    <rPh sb="0" eb="2">
      <t>シャンハイ</t>
    </rPh>
    <rPh sb="2" eb="3">
      <t>ソウ</t>
    </rPh>
    <phoneticPr fontId="5"/>
  </si>
  <si>
    <t>サンパウロ総</t>
    <rPh sb="5" eb="6">
      <t>ソウ</t>
    </rPh>
    <phoneticPr fontId="5"/>
  </si>
  <si>
    <t>アルゼンチン大</t>
    <rPh sb="6" eb="7">
      <t>タイ</t>
    </rPh>
    <phoneticPr fontId="5"/>
  </si>
  <si>
    <t>交流協会台北事務所</t>
    <rPh sb="0" eb="2">
      <t>コウリュウ</t>
    </rPh>
    <rPh sb="2" eb="4">
      <t>キョウカイ</t>
    </rPh>
    <rPh sb="4" eb="6">
      <t>タイペイ</t>
    </rPh>
    <rPh sb="6" eb="9">
      <t>ジムショ</t>
    </rPh>
    <phoneticPr fontId="5"/>
  </si>
  <si>
    <t>ドイツ大</t>
    <rPh sb="3" eb="4">
      <t>タイ</t>
    </rPh>
    <phoneticPr fontId="5"/>
  </si>
  <si>
    <t>スペイン大</t>
    <rPh sb="4" eb="5">
      <t>タイ</t>
    </rPh>
    <phoneticPr fontId="5"/>
  </si>
  <si>
    <t>サンフランシスコ総</t>
    <rPh sb="8" eb="9">
      <t>ソウ</t>
    </rPh>
    <phoneticPr fontId="5"/>
  </si>
  <si>
    <t>タイ大</t>
    <rPh sb="2" eb="3">
      <t>タイ</t>
    </rPh>
    <phoneticPr fontId="5"/>
  </si>
  <si>
    <t>韓国大</t>
    <rPh sb="0" eb="2">
      <t>カンコク</t>
    </rPh>
    <rPh sb="2" eb="3">
      <t>タイ</t>
    </rPh>
    <phoneticPr fontId="5"/>
  </si>
  <si>
    <t>シドニー総</t>
    <rPh sb="4" eb="5">
      <t>ソウ</t>
    </rPh>
    <phoneticPr fontId="5"/>
  </si>
  <si>
    <t>シンガポール大</t>
    <rPh sb="6" eb="7">
      <t>タイ</t>
    </rPh>
    <phoneticPr fontId="5"/>
  </si>
  <si>
    <t>パース総</t>
    <rPh sb="3" eb="4">
      <t>ソウ</t>
    </rPh>
    <phoneticPr fontId="5"/>
  </si>
  <si>
    <t>ブリスベン総</t>
    <rPh sb="5" eb="6">
      <t>ソウ</t>
    </rPh>
    <phoneticPr fontId="5"/>
  </si>
  <si>
    <t>ボストン総</t>
    <rPh sb="4" eb="5">
      <t>ソウ</t>
    </rPh>
    <phoneticPr fontId="5"/>
  </si>
  <si>
    <t>デトロイト総</t>
    <rPh sb="5" eb="6">
      <t>ソウ</t>
    </rPh>
    <phoneticPr fontId="5"/>
  </si>
  <si>
    <t>マレーシア大</t>
    <rPh sb="5" eb="6">
      <t>タイ</t>
    </rPh>
    <phoneticPr fontId="5"/>
  </si>
  <si>
    <t>シカゴ総</t>
    <rPh sb="3" eb="4">
      <t>ソウ</t>
    </rPh>
    <phoneticPr fontId="5"/>
  </si>
  <si>
    <t>バンクーバー総</t>
    <rPh sb="6" eb="7">
      <t>ソウ</t>
    </rPh>
    <phoneticPr fontId="5"/>
  </si>
  <si>
    <t>香港総</t>
    <rPh sb="0" eb="2">
      <t>ホンコン</t>
    </rPh>
    <rPh sb="2" eb="3">
      <t>ソウ</t>
    </rPh>
    <phoneticPr fontId="5"/>
  </si>
  <si>
    <t>ニュージーランド大</t>
    <rPh sb="8" eb="9">
      <t>タイ</t>
    </rPh>
    <phoneticPr fontId="5"/>
  </si>
  <si>
    <t>広州総</t>
    <rPh sb="0" eb="2">
      <t>コウシュウ</t>
    </rPh>
    <rPh sb="2" eb="3">
      <t>ソウ</t>
    </rPh>
    <phoneticPr fontId="5"/>
  </si>
  <si>
    <t>中国大</t>
    <rPh sb="0" eb="2">
      <t>チュウゴク</t>
    </rPh>
    <rPh sb="2" eb="3">
      <t>タイ</t>
    </rPh>
    <phoneticPr fontId="5"/>
  </si>
  <si>
    <t>メルボルン総</t>
    <rPh sb="5" eb="6">
      <t>ソウ</t>
    </rPh>
    <phoneticPr fontId="5"/>
  </si>
  <si>
    <t>トロント総</t>
    <rPh sb="4" eb="5">
      <t>ソウ</t>
    </rPh>
    <phoneticPr fontId="5"/>
  </si>
  <si>
    <t>インドネシア大</t>
    <rPh sb="6" eb="7">
      <t>タイ</t>
    </rPh>
    <phoneticPr fontId="5"/>
  </si>
  <si>
    <t>スウェーデン大</t>
    <rPh sb="6" eb="7">
      <t>タイ</t>
    </rPh>
    <phoneticPr fontId="5"/>
  </si>
  <si>
    <t>フィリピン大</t>
    <rPh sb="5" eb="6">
      <t>タイ</t>
    </rPh>
    <phoneticPr fontId="5"/>
  </si>
  <si>
    <t>日系企業等個別説明会開催に係る事務補助員経費</t>
    <phoneticPr fontId="5"/>
  </si>
  <si>
    <t>在外公館広報用元データ作成</t>
    <phoneticPr fontId="5"/>
  </si>
  <si>
    <t>敷島印刷</t>
    <rPh sb="0" eb="1">
      <t>シキ</t>
    </rPh>
    <rPh sb="1" eb="2">
      <t>シマ</t>
    </rPh>
    <rPh sb="2" eb="4">
      <t>インサツ</t>
    </rPh>
    <phoneticPr fontId="5"/>
  </si>
  <si>
    <t>困窮移住者の支援業務</t>
    <phoneticPr fontId="5"/>
  </si>
  <si>
    <t>困窮移住者の支援業務</t>
    <phoneticPr fontId="5"/>
  </si>
  <si>
    <t>希望の家福祉協会</t>
    <rPh sb="0" eb="2">
      <t>キボウ</t>
    </rPh>
    <rPh sb="3" eb="4">
      <t>イエ</t>
    </rPh>
    <rPh sb="4" eb="6">
      <t>フクシ</t>
    </rPh>
    <rPh sb="6" eb="8">
      <t>キョウカイ</t>
    </rPh>
    <phoneticPr fontId="5"/>
  </si>
  <si>
    <t>憩いの園</t>
    <rPh sb="0" eb="1">
      <t>イコ</t>
    </rPh>
    <rPh sb="3" eb="4">
      <t>ソノ</t>
    </rPh>
    <phoneticPr fontId="5"/>
  </si>
  <si>
    <t>‐</t>
  </si>
  <si>
    <t>採算が計れる事業ではないため，行政（国）以外では実施しえ得ない。</t>
    <rPh sb="0" eb="2">
      <t>サイサン</t>
    </rPh>
    <rPh sb="3" eb="4">
      <t>ハカ</t>
    </rPh>
    <rPh sb="6" eb="8">
      <t>ジギョウ</t>
    </rPh>
    <rPh sb="15" eb="17">
      <t>ギョウセイ</t>
    </rPh>
    <rPh sb="18" eb="19">
      <t>クニ</t>
    </rPh>
    <rPh sb="20" eb="22">
      <t>イガイ</t>
    </rPh>
    <rPh sb="24" eb="26">
      <t>ジッシ</t>
    </rPh>
    <rPh sb="28" eb="29">
      <t>エ</t>
    </rPh>
    <phoneticPr fontId="5"/>
  </si>
  <si>
    <t>-</t>
    <phoneticPr fontId="5"/>
  </si>
  <si>
    <t>-</t>
    <phoneticPr fontId="5"/>
  </si>
  <si>
    <t>-</t>
    <phoneticPr fontId="5"/>
  </si>
  <si>
    <t>国／地域</t>
    <rPh sb="0" eb="1">
      <t>クニ</t>
    </rPh>
    <rPh sb="2" eb="4">
      <t>チイキ</t>
    </rPh>
    <phoneticPr fontId="5"/>
  </si>
  <si>
    <t>-</t>
    <phoneticPr fontId="5"/>
  </si>
  <si>
    <t>在外邦人の利益を保護する観点から必要不可欠である。</t>
    <rPh sb="0" eb="2">
      <t>ザイガイ</t>
    </rPh>
    <rPh sb="2" eb="4">
      <t>ホウジン</t>
    </rPh>
    <rPh sb="5" eb="7">
      <t>リエキ</t>
    </rPh>
    <rPh sb="8" eb="10">
      <t>ホゴ</t>
    </rPh>
    <rPh sb="12" eb="14">
      <t>カンテン</t>
    </rPh>
    <rPh sb="16" eb="18">
      <t>ヒツヨウ</t>
    </rPh>
    <rPh sb="18" eb="21">
      <t>フカケツ</t>
    </rPh>
    <phoneticPr fontId="5"/>
  </si>
  <si>
    <t>領事サービスの充実のための事業として適切である。</t>
    <rPh sb="0" eb="2">
      <t>リョウジ</t>
    </rPh>
    <rPh sb="7" eb="9">
      <t>ジュウジツ</t>
    </rPh>
    <rPh sb="13" eb="15">
      <t>ジギョウ</t>
    </rPh>
    <rPh sb="18" eb="20">
      <t>テキセツ</t>
    </rPh>
    <phoneticPr fontId="5"/>
  </si>
  <si>
    <t>入札，見積もり合わせ，公募等により支出先を決定しており，競争性を確保している。</t>
    <rPh sb="0" eb="2">
      <t>ニュウサツ</t>
    </rPh>
    <rPh sb="3" eb="5">
      <t>ミツ</t>
    </rPh>
    <rPh sb="7" eb="8">
      <t>ア</t>
    </rPh>
    <rPh sb="11" eb="13">
      <t>コウボ</t>
    </rPh>
    <rPh sb="13" eb="14">
      <t>トウ</t>
    </rPh>
    <rPh sb="17" eb="19">
      <t>シシュツ</t>
    </rPh>
    <rPh sb="19" eb="20">
      <t>サキ</t>
    </rPh>
    <rPh sb="21" eb="23">
      <t>ケッテイ</t>
    </rPh>
    <rPh sb="28" eb="31">
      <t>キョウソウセイ</t>
    </rPh>
    <rPh sb="32" eb="34">
      <t>カクホ</t>
    </rPh>
    <phoneticPr fontId="5"/>
  </si>
  <si>
    <t>広報資料などの成果物は在外邦人の安全対策等に十分に活用されている。</t>
    <rPh sb="0" eb="2">
      <t>コウホウ</t>
    </rPh>
    <rPh sb="11" eb="13">
      <t>ザイガイ</t>
    </rPh>
    <rPh sb="13" eb="15">
      <t>ホウジン</t>
    </rPh>
    <rPh sb="16" eb="18">
      <t>アンゼン</t>
    </rPh>
    <rPh sb="18" eb="20">
      <t>タイサク</t>
    </rPh>
    <rPh sb="20" eb="21">
      <t>トウ</t>
    </rPh>
    <rPh sb="25" eb="27">
      <t>カツヨウ</t>
    </rPh>
    <phoneticPr fontId="5"/>
  </si>
  <si>
    <t>上記のとおり，支出に当たり入札や見積もり合わせを行っており，単位当たりのコスト等は妥当なものとなっている。</t>
    <rPh sb="0" eb="2">
      <t>ジョウキ</t>
    </rPh>
    <rPh sb="7" eb="9">
      <t>シシュツ</t>
    </rPh>
    <rPh sb="10" eb="11">
      <t>ア</t>
    </rPh>
    <rPh sb="13" eb="15">
      <t>ニュウサツ</t>
    </rPh>
    <rPh sb="16" eb="18">
      <t>ミツ</t>
    </rPh>
    <rPh sb="20" eb="21">
      <t>ア</t>
    </rPh>
    <rPh sb="24" eb="25">
      <t>オコナ</t>
    </rPh>
    <rPh sb="30" eb="32">
      <t>タンイ</t>
    </rPh>
    <rPh sb="32" eb="33">
      <t>ア</t>
    </rPh>
    <rPh sb="39" eb="40">
      <t>トウ</t>
    </rPh>
    <rPh sb="41" eb="43">
      <t>ダトウ</t>
    </rPh>
    <phoneticPr fontId="5"/>
  </si>
  <si>
    <t>事業目的に即した費目・使途となっている。</t>
    <rPh sb="0" eb="2">
      <t>ジギョウ</t>
    </rPh>
    <rPh sb="2" eb="4">
      <t>モクテキ</t>
    </rPh>
    <rPh sb="5" eb="6">
      <t>ソク</t>
    </rPh>
    <rPh sb="8" eb="10">
      <t>ヒモク</t>
    </rPh>
    <rPh sb="11" eb="12">
      <t>ツカ</t>
    </rPh>
    <phoneticPr fontId="5"/>
  </si>
  <si>
    <t>人数</t>
    <rPh sb="0" eb="2">
      <t>ニンズウ</t>
    </rPh>
    <phoneticPr fontId="5"/>
  </si>
  <si>
    <t>624 625 627 641 642 648 662 637</t>
    <phoneticPr fontId="5"/>
  </si>
  <si>
    <t>083</t>
    <phoneticPr fontId="5"/>
  </si>
  <si>
    <t>088，新25-29，新25-30</t>
    <phoneticPr fontId="5"/>
  </si>
  <si>
    <t>統計調査実時の電子メール活用等経費削減に努めている。</t>
    <rPh sb="0" eb="2">
      <t>トウケイ</t>
    </rPh>
    <rPh sb="2" eb="4">
      <t>チョウサ</t>
    </rPh>
    <rPh sb="4" eb="5">
      <t>ジツ</t>
    </rPh>
    <rPh sb="5" eb="6">
      <t>ドキ</t>
    </rPh>
    <rPh sb="7" eb="9">
      <t>デンシ</t>
    </rPh>
    <rPh sb="12" eb="14">
      <t>カツヨウ</t>
    </rPh>
    <rPh sb="14" eb="15">
      <t>トウ</t>
    </rPh>
    <rPh sb="15" eb="17">
      <t>ケイヒ</t>
    </rPh>
    <rPh sb="17" eb="19">
      <t>サクゲン</t>
    </rPh>
    <rPh sb="20" eb="21">
      <t>ツト</t>
    </rPh>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</si>
  <si>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</si>
  <si>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</si>
  <si>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ナッシュビル総臨時補助員</t>
    <rPh sb="6" eb="7">
      <t>ソウ</t>
    </rPh>
    <phoneticPr fontId="5"/>
  </si>
  <si>
    <t>パース総臨時補助員</t>
    <rPh sb="3" eb="4">
      <t>ソウ</t>
    </rPh>
    <phoneticPr fontId="5"/>
  </si>
  <si>
    <t>領事出張サービスの取扱件数２２，０００件以上</t>
    <rPh sb="0" eb="2">
      <t>リョウジ</t>
    </rPh>
    <rPh sb="2" eb="4">
      <t>シュッチョウ</t>
    </rPh>
    <rPh sb="9" eb="11">
      <t>トリアツカイ</t>
    </rPh>
    <rPh sb="11" eb="13">
      <t>ケンスウ</t>
    </rPh>
    <rPh sb="19" eb="20">
      <t>ケン</t>
    </rPh>
    <rPh sb="20" eb="22">
      <t>イジョウ</t>
    </rPh>
    <phoneticPr fontId="5"/>
  </si>
  <si>
    <t>案内員による対応件数６０，０００件以上</t>
    <rPh sb="0" eb="3">
      <t>アンナイイン</t>
    </rPh>
    <rPh sb="6" eb="8">
      <t>タイオウ</t>
    </rPh>
    <rPh sb="8" eb="10">
      <t>ケンスウ</t>
    </rPh>
    <rPh sb="16" eb="17">
      <t>ケン</t>
    </rPh>
    <rPh sb="17" eb="19">
      <t>イジョウ</t>
    </rPh>
    <phoneticPr fontId="5"/>
  </si>
  <si>
    <t>２４ヶ国・地域（海外日系人大会参加者の国籍・地域数に準じる。）からの外務大臣レセプションへの参加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</si>
  <si>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公職選挙法に基づく登録に必要な事務処理の適正な執行，及び国会付帯決議で求められている制度の周知。登録申請者は国民１人１人の意志に基づくものであり，定量的な目標を設定することは困難。
困窮移住者数は各国の経済状況の変化等により増減するものであり，定量的な目標を設定することは困難。</t>
    <rPh sb="0" eb="2">
      <t>コウショク</t>
    </rPh>
    <rPh sb="2" eb="5">
      <t>センキョホウ</t>
    </rPh>
    <rPh sb="6" eb="7">
      <t>モト</t>
    </rPh>
    <rPh sb="9" eb="11">
      <t>トウロク</t>
    </rPh>
    <rPh sb="12" eb="14">
      <t>ヒツヨウ</t>
    </rPh>
    <rPh sb="15" eb="17">
      <t>ジム</t>
    </rPh>
    <rPh sb="17" eb="19">
      <t>ショリ</t>
    </rPh>
    <rPh sb="20" eb="22">
      <t>テキセイ</t>
    </rPh>
    <rPh sb="23" eb="25">
      <t>シッコウ</t>
    </rPh>
    <rPh sb="26" eb="27">
      <t>オヨ</t>
    </rPh>
    <rPh sb="28" eb="30">
      <t>コッカイ</t>
    </rPh>
    <rPh sb="30" eb="32">
      <t>フタイ</t>
    </rPh>
    <rPh sb="32" eb="34">
      <t>ケツギ</t>
    </rPh>
    <rPh sb="35" eb="36">
      <t>モト</t>
    </rPh>
    <rPh sb="42" eb="44">
      <t>セイド</t>
    </rPh>
    <rPh sb="45" eb="47">
      <t>シュウチ</t>
    </rPh>
    <rPh sb="48" eb="50">
      <t>トウロク</t>
    </rPh>
    <rPh sb="50" eb="53">
      <t>シンセイシャ</t>
    </rPh>
    <rPh sb="54" eb="56">
      <t>コクミン</t>
    </rPh>
    <rPh sb="56" eb="58">
      <t>ヒトリ</t>
    </rPh>
    <rPh sb="59" eb="60">
      <t>ニン</t>
    </rPh>
    <rPh sb="61" eb="63">
      <t>イシ</t>
    </rPh>
    <rPh sb="64" eb="65">
      <t>モト</t>
    </rPh>
    <rPh sb="73" eb="76">
      <t>テイリョウテキ</t>
    </rPh>
    <rPh sb="77" eb="79">
      <t>モクヒョウ</t>
    </rPh>
    <rPh sb="80" eb="82">
      <t>セッテイ</t>
    </rPh>
    <rPh sb="87" eb="89">
      <t>コンナン</t>
    </rPh>
    <rPh sb="91" eb="93">
      <t>コンキュウ</t>
    </rPh>
    <rPh sb="93" eb="96">
      <t>イジュウシャ</t>
    </rPh>
    <rPh sb="96" eb="97">
      <t>スウ</t>
    </rPh>
    <rPh sb="98" eb="100">
      <t>カッコク</t>
    </rPh>
    <rPh sb="101" eb="103">
      <t>ケイザイ</t>
    </rPh>
    <rPh sb="103" eb="105">
      <t>ジョウキョウ</t>
    </rPh>
    <rPh sb="106" eb="108">
      <t>ヘンカ</t>
    </rPh>
    <rPh sb="108" eb="109">
      <t>トウ</t>
    </rPh>
    <rPh sb="112" eb="114">
      <t>ゾウゲン</t>
    </rPh>
    <rPh sb="122" eb="125">
      <t>テイリョウテキ</t>
    </rPh>
    <rPh sb="126" eb="128">
      <t>モクヒョウ</t>
    </rPh>
    <rPh sb="129" eb="131">
      <t>セッテイ</t>
    </rPh>
    <rPh sb="136" eb="138">
      <t>コンナン</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</si>
  <si>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</si>
  <si>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困窮移住者支援団体の生活援助及び医療援助を通じて，最低限の生活を維持できた困窮移住者数</t>
    <rPh sb="0" eb="2">
      <t>コンキュウ</t>
    </rPh>
    <rPh sb="2" eb="5">
      <t>イジュウシャ</t>
    </rPh>
    <rPh sb="5" eb="7">
      <t>シエン</t>
    </rPh>
    <rPh sb="7" eb="9">
      <t>ダンタイ</t>
    </rPh>
    <rPh sb="10" eb="12">
      <t>セイカツ</t>
    </rPh>
    <rPh sb="12" eb="14">
      <t>エンジョ</t>
    </rPh>
    <rPh sb="14" eb="15">
      <t>オヨ</t>
    </rPh>
    <rPh sb="16" eb="18">
      <t>イリョウ</t>
    </rPh>
    <rPh sb="18" eb="20">
      <t>エンジョ</t>
    </rPh>
    <rPh sb="21" eb="22">
      <t>ツウ</t>
    </rPh>
    <rPh sb="25" eb="28">
      <t>サイテイゲン</t>
    </rPh>
    <rPh sb="29" eb="31">
      <t>セイカツ</t>
    </rPh>
    <rPh sb="32" eb="34">
      <t>イジ</t>
    </rPh>
    <rPh sb="37" eb="39">
      <t>コンキュウ</t>
    </rPh>
    <rPh sb="39" eb="42">
      <t>イジュウシャ</t>
    </rPh>
    <rPh sb="42" eb="43">
      <t>スウ</t>
    </rPh>
    <phoneticPr fontId="5"/>
  </si>
  <si>
    <t>人</t>
    <rPh sb="0" eb="1">
      <t>ヒト</t>
    </rPh>
    <phoneticPr fontId="5"/>
  </si>
  <si>
    <t>選挙登録関係事務処理件数</t>
    <rPh sb="0" eb="2">
      <t>センキョ</t>
    </rPh>
    <rPh sb="2" eb="4">
      <t>トウロク</t>
    </rPh>
    <rPh sb="4" eb="6">
      <t>カンケイ</t>
    </rPh>
    <rPh sb="6" eb="8">
      <t>ジム</t>
    </rPh>
    <rPh sb="8" eb="10">
      <t>ショリ</t>
    </rPh>
    <rPh sb="10" eb="12">
      <t>ケンスウ</t>
    </rPh>
    <phoneticPr fontId="5"/>
  </si>
  <si>
    <t>相談会見込み参加者数の７割達成</t>
  </si>
  <si>
    <t>巡回医師団による健康相談参加者数＋専門医による講演相談会参加者数</t>
  </si>
  <si>
    <t>進出日系企業（拠点）数</t>
    <rPh sb="0" eb="2">
      <t>シンシュツ</t>
    </rPh>
    <rPh sb="2" eb="4">
      <t>ニッケイ</t>
    </rPh>
    <rPh sb="4" eb="6">
      <t>キギョウ</t>
    </rPh>
    <rPh sb="7" eb="9">
      <t>キョテン</t>
    </rPh>
    <rPh sb="10" eb="11">
      <t>スウ</t>
    </rPh>
    <phoneticPr fontId="5"/>
  </si>
  <si>
    <t>海外在留邦人数</t>
    <rPh sb="0" eb="2">
      <t>カイガイ</t>
    </rPh>
    <rPh sb="2" eb="4">
      <t>ザイリュウ</t>
    </rPh>
    <rPh sb="4" eb="7">
      <t>ホウジンスウ</t>
    </rPh>
    <phoneticPr fontId="5"/>
  </si>
  <si>
    <t>拠点</t>
    <rPh sb="0" eb="2">
      <t>キョテン</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</si>
  <si>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4">
      <t>サンカコク</t>
    </rPh>
    <rPh sb="25" eb="27">
      <t>コクセキ</t>
    </rPh>
    <rPh sb="28" eb="30">
      <t>チイキ</t>
    </rPh>
    <rPh sb="30" eb="31">
      <t>スウ</t>
    </rPh>
    <phoneticPr fontId="5"/>
  </si>
  <si>
    <t>困窮移住者に対する生活・医療援助額／対象者数　　　　　　　　　　　　　　</t>
    <rPh sb="0" eb="2">
      <t>コンキュウ</t>
    </rPh>
    <rPh sb="2" eb="5">
      <t>イジュウシャ</t>
    </rPh>
    <rPh sb="6" eb="7">
      <t>タイ</t>
    </rPh>
    <rPh sb="9" eb="11">
      <t>セイカツ</t>
    </rPh>
    <rPh sb="12" eb="14">
      <t>イリョウ</t>
    </rPh>
    <rPh sb="14" eb="17">
      <t>エンジョガク</t>
    </rPh>
    <rPh sb="18" eb="21">
      <t>タイショウシャ</t>
    </rPh>
    <rPh sb="21" eb="22">
      <t>スウ</t>
    </rPh>
    <phoneticPr fontId="5"/>
  </si>
  <si>
    <t>謝金経費／領事窓口案内対応件数　　　　　　　　　　　　　　</t>
    <rPh sb="0" eb="2">
      <t>シャキン</t>
    </rPh>
    <rPh sb="2" eb="4">
      <t>ケイヒ</t>
    </rPh>
    <rPh sb="5" eb="7">
      <t>リョウジ</t>
    </rPh>
    <rPh sb="7" eb="9">
      <t>マドグチ</t>
    </rPh>
    <rPh sb="9" eb="11">
      <t>アンナイ</t>
    </rPh>
    <rPh sb="11" eb="13">
      <t>タイオウ</t>
    </rPh>
    <rPh sb="13" eb="15">
      <t>ケンスウ</t>
    </rPh>
    <phoneticPr fontId="5"/>
  </si>
  <si>
    <t>移住者支援事業、巡回医師団派遣及び海外渡航者を対象とした広報資料の作成により、領事サービスの提供を実施するとともに、領事窓口案内員による領事窓口サービスの向上、領事担当官の能力向上のための研修の実施から、全般的な領事サービスが向上したことで、邦人の利益の保護・増進という目標に向けて進展があったと言える。
一方で、多様化する邦人の領事サービスに対するニーズに適切に対応するため、今後とも業務内容の見直しに努めていく。</t>
    <rPh sb="60" eb="62">
      <t>マドグチ</t>
    </rPh>
    <rPh sb="62" eb="64">
      <t>アンナイ</t>
    </rPh>
    <rPh sb="64" eb="65">
      <t>イン</t>
    </rPh>
    <phoneticPr fontId="25"/>
  </si>
  <si>
    <t>３．【海外安全の広報資料の作成・配布事業】</t>
    <rPh sb="3" eb="5">
      <t>カイガイ</t>
    </rPh>
    <rPh sb="5" eb="7">
      <t>アンゼン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</si>
</sst>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4" applyFont="1" applyFill="1" applyBorder="1" applyAlignment="1" applyProtection="1">
      <alignment vertical="center" wrapText="1"/>
      <protection locked="0"/>
    </xf>
    <xf numFmtId="0" fontId="3" fillId="0" borderId="42" xfId="4" applyFont="1" applyFill="1" applyBorder="1" applyAlignment="1" applyProtection="1">
      <alignment vertical="center"/>
      <protection locked="0"/>
    </xf>
    <xf numFmtId="0" fontId="3" fillId="0" borderId="63" xfId="4"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9132</xdr:colOff>
      <xdr:row>147</xdr:row>
      <xdr:rowOff>276243</xdr:rowOff>
    </xdr:from>
    <xdr:to>
      <xdr:col>49</xdr:col>
      <xdr:colOff>200025</xdr:colOff>
      <xdr:row>153</xdr:row>
      <xdr:rowOff>841732</xdr:rowOff>
    </xdr:to>
    <xdr:grpSp>
      <xdr:nvGrpSpPr>
        <xdr:cNvPr id="97" name="グループ化 96"/>
        <xdr:cNvGrpSpPr/>
      </xdr:nvGrpSpPr>
      <xdr:grpSpPr>
        <a:xfrm>
          <a:off x="1275957" y="54121068"/>
          <a:ext cx="7791843" cy="2794339"/>
          <a:chOff x="1254649" y="50425338"/>
          <a:chExt cx="8187524" cy="6117504"/>
        </a:xfrm>
      </xdr:grpSpPr>
      <xdr:sp macro="" textlink="">
        <xdr:nvSpPr>
          <xdr:cNvPr id="98" name="テキスト ボックス 97"/>
          <xdr:cNvSpPr txBox="1"/>
        </xdr:nvSpPr>
        <xdr:spPr>
          <a:xfrm>
            <a:off x="1255059" y="50425338"/>
            <a:ext cx="1689089" cy="661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800">
                <a:solidFill>
                  <a:schemeClr val="dk1"/>
                </a:solidFill>
                <a:latin typeface="+mn-lt"/>
                <a:ea typeface="+mn-ea"/>
                <a:cs typeface="+mn-cs"/>
              </a:rPr>
              <a:t>外務省　１２．３百万円</a:t>
            </a:r>
            <a:endParaRPr kumimoji="1" lang="ja-JP" altLang="en-US" sz="800"/>
          </a:p>
        </xdr:txBody>
      </xdr:sp>
      <xdr:sp macro="" textlink="">
        <xdr:nvSpPr>
          <xdr:cNvPr id="99" name="テキスト ボックス 98"/>
          <xdr:cNvSpPr txBox="1"/>
        </xdr:nvSpPr>
        <xdr:spPr>
          <a:xfrm>
            <a:off x="5397539" y="55402326"/>
            <a:ext cx="1922791" cy="569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lt"/>
                <a:ea typeface="+mn-ea"/>
                <a:cs typeface="+mn-cs"/>
              </a:rPr>
              <a:t>民間会社（９カ所）　０．５百万円</a:t>
            </a:r>
            <a:endParaRPr kumimoji="1" lang="ja-JP" altLang="en-US" sz="900"/>
          </a:p>
        </xdr:txBody>
      </xdr:sp>
      <xdr:sp macro="" textlink="">
        <xdr:nvSpPr>
          <xdr:cNvPr id="100" name="テキスト ボックス 99"/>
          <xdr:cNvSpPr txBox="1"/>
        </xdr:nvSpPr>
        <xdr:spPr>
          <a:xfrm>
            <a:off x="5404936" y="50474865"/>
            <a:ext cx="1851357" cy="613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L.</a:t>
            </a:r>
            <a:r>
              <a:rPr lang="ja-JP" altLang="en-US" sz="900">
                <a:solidFill>
                  <a:schemeClr val="dk1"/>
                </a:solidFill>
                <a:latin typeface="+mn-lt"/>
                <a:ea typeface="+mn-ea"/>
                <a:cs typeface="+mn-cs"/>
              </a:rPr>
              <a:t>期間業務職員　１．９百万円</a:t>
            </a:r>
            <a:endParaRPr kumimoji="1" lang="ja-JP" altLang="en-US" sz="900"/>
          </a:p>
        </xdr:txBody>
      </xdr:sp>
      <xdr:sp macro="" textlink="">
        <xdr:nvSpPr>
          <xdr:cNvPr id="101" name="テキスト ボックス 100"/>
          <xdr:cNvSpPr txBox="1"/>
        </xdr:nvSpPr>
        <xdr:spPr>
          <a:xfrm>
            <a:off x="5394400" y="51326081"/>
            <a:ext cx="1851957" cy="59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M.(</a:t>
            </a:r>
            <a:r>
              <a:rPr lang="ja-JP" altLang="en-US" sz="800">
                <a:solidFill>
                  <a:schemeClr val="dk1"/>
                </a:solidFill>
                <a:latin typeface="+mn-lt"/>
                <a:ea typeface="+mn-ea"/>
                <a:cs typeface="+mn-cs"/>
              </a:rPr>
              <a:t>一財</a:t>
            </a:r>
            <a:r>
              <a:rPr lang="en-US" altLang="ja-JP" sz="800">
                <a:solidFill>
                  <a:schemeClr val="dk1"/>
                </a:solidFill>
                <a:latin typeface="+mn-lt"/>
                <a:ea typeface="+mn-ea"/>
                <a:cs typeface="+mn-cs"/>
              </a:rPr>
              <a:t>)</a:t>
            </a:r>
            <a:r>
              <a:rPr lang="ja-JP" altLang="en-US" sz="800">
                <a:solidFill>
                  <a:schemeClr val="dk1"/>
                </a:solidFill>
                <a:latin typeface="+mn-lt"/>
                <a:ea typeface="+mn-ea"/>
                <a:cs typeface="+mn-cs"/>
              </a:rPr>
              <a:t>海外邦人医療基金　１百万円</a:t>
            </a:r>
            <a:endParaRPr kumimoji="1" lang="ja-JP" altLang="en-US" sz="800"/>
          </a:p>
        </xdr:txBody>
      </xdr:sp>
      <xdr:sp macro="" textlink="">
        <xdr:nvSpPr>
          <xdr:cNvPr id="102" name="テキスト ボックス 101"/>
          <xdr:cNvSpPr txBox="1"/>
        </xdr:nvSpPr>
        <xdr:spPr>
          <a:xfrm>
            <a:off x="1254649" y="53842849"/>
            <a:ext cx="1679563" cy="782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n-lt"/>
                <a:ea typeface="+mn-ea"/>
                <a:cs typeface="+mn-cs"/>
              </a:rPr>
              <a:t>在外公館（７公館）　０．９百万円</a:t>
            </a:r>
            <a:endParaRPr kumimoji="1" lang="ja-JP" altLang="en-US" sz="700"/>
          </a:p>
        </xdr:txBody>
      </xdr:sp>
      <xdr:sp macro="" textlink="">
        <xdr:nvSpPr>
          <xdr:cNvPr id="103" name="テキスト ボックス 102"/>
          <xdr:cNvSpPr txBox="1"/>
        </xdr:nvSpPr>
        <xdr:spPr>
          <a:xfrm>
            <a:off x="5405268" y="52127865"/>
            <a:ext cx="1831153" cy="523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n-lt"/>
                <a:ea typeface="+mn-ea"/>
                <a:cs typeface="+mn-cs"/>
              </a:rPr>
              <a:t>N.</a:t>
            </a:r>
            <a:r>
              <a:rPr lang="ja-JP" altLang="en-US" sz="900">
                <a:solidFill>
                  <a:schemeClr val="dk1"/>
                </a:solidFill>
                <a:latin typeface="+mn-lt"/>
                <a:ea typeface="+mn-ea"/>
                <a:cs typeface="+mn-cs"/>
              </a:rPr>
              <a:t>医師・看護師</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８名</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　３百万円</a:t>
            </a:r>
            <a:endParaRPr kumimoji="1" lang="ja-JP" altLang="en-US" sz="900"/>
          </a:p>
        </xdr:txBody>
      </xdr:sp>
      <xdr:sp macro="" textlink="">
        <xdr:nvSpPr>
          <xdr:cNvPr id="104" name="テキスト ボックス 103"/>
          <xdr:cNvSpPr txBox="1"/>
        </xdr:nvSpPr>
        <xdr:spPr>
          <a:xfrm>
            <a:off x="5409041" y="54697411"/>
            <a:ext cx="1837316" cy="57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職員（６名）　０．４百万円</a:t>
            </a:r>
            <a:endParaRPr kumimoji="1" lang="ja-JP" altLang="en-US" sz="1000"/>
          </a:p>
        </xdr:txBody>
      </xdr:sp>
      <xdr:sp macro="" textlink="">
        <xdr:nvSpPr>
          <xdr:cNvPr id="105" name="テキスト ボックス 104"/>
          <xdr:cNvSpPr txBox="1"/>
        </xdr:nvSpPr>
        <xdr:spPr>
          <a:xfrm>
            <a:off x="5411581" y="52886860"/>
            <a:ext cx="1824840" cy="59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O.</a:t>
            </a:r>
            <a:r>
              <a:rPr lang="ja-JP" altLang="en-US" sz="900">
                <a:solidFill>
                  <a:schemeClr val="dk1"/>
                </a:solidFill>
                <a:latin typeface="+mj-ea"/>
                <a:ea typeface="+mj-ea"/>
                <a:cs typeface="+mn-cs"/>
              </a:rPr>
              <a:t>旅行</a:t>
            </a:r>
            <a:r>
              <a:rPr lang="ja-JP" altLang="en-US" sz="900">
                <a:solidFill>
                  <a:schemeClr val="dk1"/>
                </a:solidFill>
                <a:latin typeface="+mn-lt"/>
                <a:ea typeface="+mn-ea"/>
                <a:cs typeface="+mn-cs"/>
              </a:rPr>
              <a:t>代理店</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２社</a:t>
            </a: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　６百万円</a:t>
            </a:r>
            <a:endParaRPr kumimoji="1" lang="ja-JP" altLang="en-US" sz="900"/>
          </a:p>
        </xdr:txBody>
      </xdr:sp>
      <xdr:cxnSp macro="">
        <xdr:nvCxnSpPr>
          <xdr:cNvPr id="106" name="直線コネクタ 105"/>
          <xdr:cNvCxnSpPr>
            <a:stCxn id="104" idx="1"/>
            <a:endCxn id="102" idx="3"/>
          </xdr:cNvCxnSpPr>
        </xdr:nvCxnSpPr>
        <xdr:spPr>
          <a:xfrm flipH="1" flipV="1">
            <a:off x="2934212" y="54233920"/>
            <a:ext cx="2474829" cy="74963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a:stCxn id="98" idx="3"/>
            <a:endCxn id="105" idx="1"/>
          </xdr:cNvCxnSpPr>
        </xdr:nvCxnSpPr>
        <xdr:spPr>
          <a:xfrm>
            <a:off x="2944148" y="50756212"/>
            <a:ext cx="2467433" cy="24296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a:stCxn id="98" idx="3"/>
            <a:endCxn id="100" idx="1"/>
          </xdr:cNvCxnSpPr>
        </xdr:nvCxnSpPr>
        <xdr:spPr>
          <a:xfrm>
            <a:off x="2944148" y="50756212"/>
            <a:ext cx="2460788" cy="251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a:stCxn id="98" idx="3"/>
            <a:endCxn id="103" idx="1"/>
          </xdr:cNvCxnSpPr>
        </xdr:nvCxnSpPr>
        <xdr:spPr>
          <a:xfrm>
            <a:off x="2944148" y="50756212"/>
            <a:ext cx="2461120" cy="1633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a:stCxn id="98" idx="3"/>
            <a:endCxn id="101" idx="1"/>
          </xdr:cNvCxnSpPr>
        </xdr:nvCxnSpPr>
        <xdr:spPr>
          <a:xfrm>
            <a:off x="2944148" y="50756212"/>
            <a:ext cx="2450252" cy="8667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a:stCxn id="102" idx="3"/>
            <a:endCxn id="99" idx="1"/>
          </xdr:cNvCxnSpPr>
        </xdr:nvCxnSpPr>
        <xdr:spPr>
          <a:xfrm>
            <a:off x="2934212" y="54233922"/>
            <a:ext cx="2463327" cy="1453287"/>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a:stCxn id="98" idx="2"/>
            <a:endCxn id="102" idx="0"/>
          </xdr:cNvCxnSpPr>
        </xdr:nvCxnSpPr>
        <xdr:spPr>
          <a:xfrm flipH="1">
            <a:off x="2094431" y="51087080"/>
            <a:ext cx="5173" cy="275576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大かっこ 112"/>
          <xdr:cNvSpPr/>
        </xdr:nvSpPr>
        <xdr:spPr>
          <a:xfrm>
            <a:off x="7291369" y="52068589"/>
            <a:ext cx="2140868" cy="645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600"/>
              <a:t>派遣医師・看護師，専門医の謝金及び諸雑費等必要経費</a:t>
            </a:r>
            <a:endParaRPr lang="en-US" altLang="ja-JP" sz="600"/>
          </a:p>
          <a:p>
            <a:pPr>
              <a:lnSpc>
                <a:spcPts val="1400"/>
              </a:lnSpc>
            </a:pPr>
            <a:endParaRPr lang="ja-JP" altLang="en-US" sz="1400"/>
          </a:p>
        </xdr:txBody>
      </xdr:sp>
      <xdr:sp macro="" textlink="">
        <xdr:nvSpPr>
          <xdr:cNvPr id="114" name="大かっこ 113"/>
          <xdr:cNvSpPr/>
        </xdr:nvSpPr>
        <xdr:spPr>
          <a:xfrm>
            <a:off x="7296667" y="52941854"/>
            <a:ext cx="2125635" cy="537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700"/>
              <a:t>派遣医師・看護師，専門医の派遣に係る旅費</a:t>
            </a:r>
            <a:endParaRPr lang="ja-JP" altLang="en-US" sz="900"/>
          </a:p>
        </xdr:txBody>
      </xdr:sp>
      <xdr:sp macro="" textlink="">
        <xdr:nvSpPr>
          <xdr:cNvPr id="115" name="大かっこ 114"/>
          <xdr:cNvSpPr/>
        </xdr:nvSpPr>
        <xdr:spPr>
          <a:xfrm>
            <a:off x="7293304" y="51339860"/>
            <a:ext cx="2138933" cy="4675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派遣医師・看護師の選定及び派遣業務</a:t>
            </a:r>
            <a:endParaRPr lang="ja-JP" altLang="en-US" sz="1000"/>
          </a:p>
        </xdr:txBody>
      </xdr:sp>
      <xdr:sp macro="" textlink="">
        <xdr:nvSpPr>
          <xdr:cNvPr id="116" name="大かっこ 115"/>
          <xdr:cNvSpPr/>
        </xdr:nvSpPr>
        <xdr:spPr>
          <a:xfrm>
            <a:off x="7292564" y="55364858"/>
            <a:ext cx="2149609" cy="514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700"/>
              <a:t>健康相談会・講演会会場酌量，車両借り上げ費</a:t>
            </a:r>
            <a:endParaRPr lang="ja-JP" altLang="en-US" sz="900"/>
          </a:p>
        </xdr:txBody>
      </xdr:sp>
      <xdr:sp macro="" textlink="">
        <xdr:nvSpPr>
          <xdr:cNvPr id="117" name="大かっこ 116"/>
          <xdr:cNvSpPr/>
        </xdr:nvSpPr>
        <xdr:spPr>
          <a:xfrm>
            <a:off x="7305971" y="54724379"/>
            <a:ext cx="2136201" cy="488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現地公館職員同行旅費</a:t>
            </a:r>
            <a:endParaRPr lang="ja-JP" altLang="en-US" sz="1100"/>
          </a:p>
        </xdr:txBody>
      </xdr:sp>
      <xdr:sp macro="" textlink="">
        <xdr:nvSpPr>
          <xdr:cNvPr id="118" name="大かっこ 117"/>
          <xdr:cNvSpPr/>
        </xdr:nvSpPr>
        <xdr:spPr>
          <a:xfrm>
            <a:off x="1356659" y="51247789"/>
            <a:ext cx="1408953" cy="10848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在外公館との調整，</a:t>
            </a:r>
            <a:endParaRPr lang="en-US" altLang="ja-JP" sz="800"/>
          </a:p>
          <a:p>
            <a:pPr algn="ctr">
              <a:lnSpc>
                <a:spcPts val="1200"/>
              </a:lnSpc>
            </a:pPr>
            <a:r>
              <a:rPr lang="ja-JP" altLang="en-US" sz="800"/>
              <a:t>進捗状況管理</a:t>
            </a:r>
            <a:endParaRPr lang="en-US" altLang="ja-JP" sz="800"/>
          </a:p>
        </xdr:txBody>
      </xdr:sp>
      <xdr:sp macro="" textlink="">
        <xdr:nvSpPr>
          <xdr:cNvPr id="119" name="大かっこ 118"/>
          <xdr:cNvSpPr/>
        </xdr:nvSpPr>
        <xdr:spPr>
          <a:xfrm>
            <a:off x="1271494" y="54784135"/>
            <a:ext cx="1518771" cy="175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600"/>
              <a:t>在外公館不在地での健康相談・講演相談会実施に際しての職員同行旅費，会場借り上げ費，車両借り上げ経費</a:t>
            </a:r>
            <a:endParaRPr lang="en-US" altLang="ja-JP" sz="600"/>
          </a:p>
        </xdr:txBody>
      </xdr:sp>
      <xdr:sp macro="" textlink="">
        <xdr:nvSpPr>
          <xdr:cNvPr id="120" name="テキスト ボックス 119"/>
          <xdr:cNvSpPr txBox="1"/>
        </xdr:nvSpPr>
        <xdr:spPr>
          <a:xfrm>
            <a:off x="5409901" y="53725912"/>
            <a:ext cx="1826520" cy="52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n-lt"/>
                <a:ea typeface="+mn-ea"/>
                <a:cs typeface="+mn-cs"/>
              </a:rPr>
              <a:t>P.</a:t>
            </a:r>
            <a:r>
              <a:rPr lang="ja-JP" altLang="en-US" sz="900">
                <a:solidFill>
                  <a:schemeClr val="dk1"/>
                </a:solidFill>
                <a:latin typeface="+mn-lt"/>
                <a:ea typeface="+mn-ea"/>
                <a:cs typeface="+mn-cs"/>
              </a:rPr>
              <a:t>民間会社３社　０．４百万円</a:t>
            </a:r>
            <a:endParaRPr kumimoji="1" lang="ja-JP" altLang="en-US" sz="900"/>
          </a:p>
        </xdr:txBody>
      </xdr:sp>
      <xdr:cxnSp macro="">
        <xdr:nvCxnSpPr>
          <xdr:cNvPr id="121" name="直線矢印コネクタ 120"/>
          <xdr:cNvCxnSpPr>
            <a:stCxn id="98" idx="3"/>
            <a:endCxn id="120" idx="1"/>
          </xdr:cNvCxnSpPr>
        </xdr:nvCxnSpPr>
        <xdr:spPr>
          <a:xfrm>
            <a:off x="2944148" y="50756212"/>
            <a:ext cx="2465753" cy="3234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大かっこ 121"/>
          <xdr:cNvSpPr/>
        </xdr:nvSpPr>
        <xdr:spPr>
          <a:xfrm>
            <a:off x="7300812" y="50526319"/>
            <a:ext cx="2131425" cy="4592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700"/>
              <a:t>巡回医師団派遣にかかる手続き等の事務補助</a:t>
            </a:r>
            <a:endParaRPr lang="en-US" altLang="ja-JP" sz="700"/>
          </a:p>
        </xdr:txBody>
      </xdr:sp>
      <xdr:sp macro="" textlink="">
        <xdr:nvSpPr>
          <xdr:cNvPr id="123" name="大かっこ 122"/>
          <xdr:cNvSpPr/>
        </xdr:nvSpPr>
        <xdr:spPr>
          <a:xfrm>
            <a:off x="7295761" y="53667710"/>
            <a:ext cx="2126539" cy="552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900"/>
              <a:t>医薬品，検査用品等の購入</a:t>
            </a:r>
          </a:p>
        </xdr:txBody>
      </xdr:sp>
    </xdr:grpSp>
    <xdr:clientData/>
  </xdr:twoCellAnchor>
  <xdr:twoCellAnchor>
    <xdr:from>
      <xdr:col>7</xdr:col>
      <xdr:colOff>1</xdr:colOff>
      <xdr:row>139</xdr:row>
      <xdr:rowOff>233017</xdr:rowOff>
    </xdr:from>
    <xdr:to>
      <xdr:col>49</xdr:col>
      <xdr:colOff>1</xdr:colOff>
      <xdr:row>146</xdr:row>
      <xdr:rowOff>704853</xdr:rowOff>
    </xdr:to>
    <xdr:grpSp>
      <xdr:nvGrpSpPr>
        <xdr:cNvPr id="334" name="グループ化 333"/>
        <xdr:cNvGrpSpPr/>
      </xdr:nvGrpSpPr>
      <xdr:grpSpPr>
        <a:xfrm>
          <a:off x="1266826" y="50744092"/>
          <a:ext cx="7600950" cy="2938811"/>
          <a:chOff x="1266826" y="49991617"/>
          <a:chExt cx="7600950" cy="2938811"/>
        </a:xfrm>
      </xdr:grpSpPr>
      <xdr:cxnSp macro="">
        <xdr:nvCxnSpPr>
          <xdr:cNvPr id="152" name="直線コネクタ 151"/>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32" name="グループ化 1031"/>
          <xdr:cNvGrpSpPr/>
        </xdr:nvGrpSpPr>
        <xdr:grpSpPr>
          <a:xfrm>
            <a:off x="1266826" y="49991617"/>
            <a:ext cx="7600950" cy="2938811"/>
            <a:chOff x="1266826" y="50085035"/>
            <a:chExt cx="7600950" cy="3421933"/>
          </a:xfrm>
        </xdr:grpSpPr>
        <xdr:grpSp>
          <xdr:nvGrpSpPr>
            <xdr:cNvPr id="50" name="グループ化 49"/>
            <xdr:cNvGrpSpPr/>
          </xdr:nvGrpSpPr>
          <xdr:grpSpPr>
            <a:xfrm>
              <a:off x="1266826" y="50085035"/>
              <a:ext cx="7600950" cy="3421933"/>
              <a:chOff x="1431952" y="50155116"/>
              <a:chExt cx="7265302" cy="13596318"/>
            </a:xfrm>
          </xdr:grpSpPr>
          <xdr:grpSp>
            <xdr:nvGrpSpPr>
              <xdr:cNvPr id="51" name="グループ化 50"/>
              <xdr:cNvGrpSpPr/>
            </xdr:nvGrpSpPr>
            <xdr:grpSpPr>
              <a:xfrm>
                <a:off x="1431952" y="50155116"/>
                <a:ext cx="7265301" cy="13102712"/>
                <a:chOff x="1275976" y="9130669"/>
                <a:chExt cx="8282637" cy="10435848"/>
              </a:xfrm>
            </xdr:grpSpPr>
            <xdr:sp macro="" textlink="">
              <xdr:nvSpPr>
                <xdr:cNvPr id="56" name="テキスト ボックス 55"/>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８６百万円</a:t>
                  </a:r>
                  <a:endParaRPr kumimoji="1" lang="ja-JP" altLang="en-US" sz="1100"/>
                </a:p>
              </xdr:txBody>
            </xdr:sp>
            <xdr:sp macro="" textlink="">
              <xdr:nvSpPr>
                <xdr:cNvPr id="57" name="テキスト ボックス 56"/>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２７百万円</a:t>
                  </a:r>
                  <a:endParaRPr kumimoji="1" lang="ja-JP" altLang="en-US" sz="700"/>
                </a:p>
              </xdr:txBody>
            </xdr:sp>
            <xdr:sp macro="" textlink="">
              <xdr:nvSpPr>
                <xdr:cNvPr id="58" name="テキスト ボックス 57"/>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59" name="直線コネクタ 58"/>
                <xdr:cNvCxnSpPr/>
              </xdr:nvCxnSpPr>
              <xdr:spPr>
                <a:xfrm flipH="1">
                  <a:off x="4740741" y="9953700"/>
                  <a:ext cx="0" cy="9612817"/>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xdr:cNvSpPr txBox="1"/>
              </xdr:nvSpPr>
              <xdr:spPr>
                <a:xfrm>
                  <a:off x="3283325" y="13625910"/>
                  <a:ext cx="1205004" cy="708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８６百円</a:t>
                  </a:r>
                  <a:endParaRPr kumimoji="1" lang="ja-JP" altLang="en-US" sz="800"/>
                </a:p>
              </xdr:txBody>
            </xdr:sp>
            <xdr:sp macro="" textlink="">
              <xdr:nvSpPr>
                <xdr:cNvPr id="61" name="テキスト ボックス 60"/>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２０百万円</a:t>
                  </a:r>
                  <a:endParaRPr kumimoji="1" lang="ja-JP" altLang="en-US" sz="800"/>
                </a:p>
              </xdr:txBody>
            </xdr:sp>
            <xdr:sp macro="" textlink="">
              <xdr:nvSpPr>
                <xdr:cNvPr id="62" name="テキスト ボックス 61"/>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７百万円</a:t>
                  </a:r>
                  <a:endParaRPr kumimoji="1" lang="ja-JP" altLang="en-US" sz="800"/>
                </a:p>
              </xdr:txBody>
            </xdr:sp>
            <xdr:sp macro="" textlink="">
              <xdr:nvSpPr>
                <xdr:cNvPr id="63" name="テキスト ボックス 62"/>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２百万円</a:t>
                  </a:r>
                  <a:endParaRPr kumimoji="1" lang="ja-JP" altLang="en-US" sz="700"/>
                </a:p>
              </xdr:txBody>
            </xdr:sp>
            <xdr:sp macro="" textlink="">
              <xdr:nvSpPr>
                <xdr:cNvPr id="64" name="テキスト ボックス 63"/>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２百万円</a:t>
                  </a:r>
                  <a:endParaRPr kumimoji="1" lang="ja-JP" altLang="en-US" sz="800"/>
                </a:p>
              </xdr:txBody>
            </xdr:sp>
            <xdr:sp macro="" textlink="">
              <xdr:nvSpPr>
                <xdr:cNvPr id="65" name="テキスト ボックス 64"/>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600">
                      <a:solidFill>
                        <a:schemeClr val="dk1"/>
                      </a:solidFill>
                      <a:latin typeface="+mj-ea"/>
                      <a:ea typeface="+mj-ea"/>
                      <a:cs typeface="+mn-cs"/>
                    </a:rPr>
                    <a:t>在サンパウロ</a:t>
                  </a:r>
                  <a:r>
                    <a:rPr lang="ja-JP" altLang="en-US" sz="600">
                      <a:solidFill>
                        <a:schemeClr val="dk1"/>
                      </a:solidFill>
                      <a:latin typeface="+mn-lt"/>
                      <a:ea typeface="+mn-ea"/>
                      <a:cs typeface="+mn-cs"/>
                    </a:rPr>
                    <a:t>総領事館　５０百万円</a:t>
                  </a:r>
                  <a:endParaRPr kumimoji="1" lang="ja-JP" altLang="en-US" sz="600"/>
                </a:p>
              </xdr:txBody>
            </xdr:sp>
            <xdr:sp macro="" textlink="">
              <xdr:nvSpPr>
                <xdr:cNvPr id="66" name="テキスト ボックス 65"/>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１１百万円</a:t>
                  </a:r>
                  <a:endParaRPr kumimoji="1" lang="ja-JP" altLang="en-US" sz="800"/>
                </a:p>
              </xdr:txBody>
            </xdr:sp>
            <xdr:sp macro="" textlink="">
              <xdr:nvSpPr>
                <xdr:cNvPr id="67" name="テキスト ボックス 66"/>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８百万円</a:t>
                  </a:r>
                  <a:endParaRPr kumimoji="1" lang="ja-JP" altLang="en-US" sz="800"/>
                </a:p>
              </xdr:txBody>
            </xdr:sp>
            <xdr:sp macro="" textlink="">
              <xdr:nvSpPr>
                <xdr:cNvPr id="68" name="テキスト ボックス 67"/>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２４百万円</a:t>
                  </a:r>
                  <a:endParaRPr kumimoji="1" lang="ja-JP" altLang="en-US" sz="800"/>
                </a:p>
              </xdr:txBody>
            </xdr:sp>
            <xdr:sp macro="" textlink="">
              <xdr:nvSpPr>
                <xdr:cNvPr id="69" name="テキスト ボックス 68"/>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３百万円</a:t>
                  </a:r>
                  <a:endParaRPr kumimoji="1" lang="ja-JP" altLang="en-US" sz="700"/>
                </a:p>
              </xdr:txBody>
            </xdr:sp>
            <xdr:sp macro="" textlink="">
              <xdr:nvSpPr>
                <xdr:cNvPr id="70" name="テキスト ボックス 69"/>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３百万円</a:t>
                  </a:r>
                  <a:endParaRPr kumimoji="1" lang="ja-JP" altLang="en-US" sz="800"/>
                </a:p>
              </xdr:txBody>
            </xdr:sp>
            <xdr:cxnSp macro="">
              <xdr:nvCxnSpPr>
                <xdr:cNvPr id="71" name="直線コネクタ 70"/>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a:stCxn id="63"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総領事館　３百万円</a:t>
                  </a:r>
                  <a:endParaRPr kumimoji="1" lang="ja-JP" altLang="en-US" sz="700"/>
                </a:p>
              </xdr:txBody>
            </xdr:sp>
            <xdr:sp macro="" textlink="">
              <xdr:nvSpPr>
                <xdr:cNvPr id="89" name="テキスト ボックス 88"/>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レシフェ</a:t>
                  </a:r>
                  <a:r>
                    <a:rPr lang="ja-JP" altLang="en-US" sz="700">
                      <a:solidFill>
                        <a:schemeClr val="dk1"/>
                      </a:solidFill>
                      <a:latin typeface="+mn-lt"/>
                      <a:ea typeface="+mn-ea"/>
                      <a:cs typeface="+mn-cs"/>
                    </a:rPr>
                    <a:t>出張駐在事務所　０．２百万円</a:t>
                  </a:r>
                  <a:endParaRPr kumimoji="1" lang="ja-JP" altLang="en-US" sz="700"/>
                </a:p>
              </xdr:txBody>
            </xdr:sp>
            <xdr:cxnSp macro="">
              <xdr:nvCxnSpPr>
                <xdr:cNvPr id="90" name="直線コネクタ 89"/>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92" name="テキスト ボックス 91"/>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３百万円</a:t>
                  </a:r>
                  <a:endParaRPr kumimoji="1" lang="ja-JP" altLang="en-US" sz="800"/>
                </a:p>
              </xdr:txBody>
            </xdr:sp>
            <xdr:sp macro="" textlink="">
              <xdr:nvSpPr>
                <xdr:cNvPr id="93" name="テキスト ボックス 92"/>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94" name="直線矢印コネクタ 93"/>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2" name="テキスト ボックス 51"/>
              <xdr:cNvSpPr txBox="1"/>
            </xdr:nvSpPr>
            <xdr:spPr>
              <a:xfrm>
                <a:off x="4718637" y="62730537"/>
                <a:ext cx="1729835" cy="1020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在アルゼンチン</a:t>
                </a:r>
                <a:r>
                  <a:rPr lang="ja-JP" altLang="en-US" sz="700">
                    <a:solidFill>
                      <a:schemeClr val="dk1"/>
                    </a:solidFill>
                    <a:latin typeface="+mn-lt"/>
                    <a:ea typeface="+mn-ea"/>
                    <a:cs typeface="+mn-cs"/>
                  </a:rPr>
                  <a:t>大使館　０．３百万円</a:t>
                </a:r>
                <a:endParaRPr kumimoji="1" lang="ja-JP" altLang="en-US" sz="700"/>
              </a:p>
            </xdr:txBody>
          </xdr:sp>
          <xdr:cxnSp macro="">
            <xdr:nvCxnSpPr>
              <xdr:cNvPr id="53" name="直線コネクタ 52"/>
              <xdr:cNvCxnSpPr/>
            </xdr:nvCxnSpPr>
            <xdr:spPr>
              <a:xfrm flipH="1">
                <a:off x="4484122" y="63257211"/>
                <a:ext cx="2434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flipV="1">
                <a:off x="6455283" y="63257211"/>
                <a:ext cx="504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6968657" y="62716271"/>
                <a:ext cx="1728597" cy="100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K.</a:t>
                </a:r>
                <a:r>
                  <a:rPr lang="ja-JP" altLang="en-US" sz="800">
                    <a:solidFill>
                      <a:schemeClr val="dk1"/>
                    </a:solidFill>
                    <a:latin typeface="+mn-lt"/>
                    <a:ea typeface="+mn-ea"/>
                    <a:cs typeface="+mn-cs"/>
                  </a:rPr>
                  <a:t>在亜日系団体連合会　０．３百万円</a:t>
                </a:r>
                <a:endParaRPr kumimoji="1" lang="ja-JP" altLang="en-US" sz="800"/>
              </a:p>
            </xdr:txBody>
          </xdr:sp>
        </xdr:grpSp>
        <xdr:cxnSp macro="">
          <xdr:nvCxnSpPr>
            <xdr:cNvPr id="153" name="直線矢印コネクタ 152"/>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180974</xdr:colOff>
      <xdr:row>167</xdr:row>
      <xdr:rowOff>273140</xdr:rowOff>
    </xdr:from>
    <xdr:to>
      <xdr:col>49</xdr:col>
      <xdr:colOff>247649</xdr:colOff>
      <xdr:row>169</xdr:row>
      <xdr:rowOff>396727</xdr:rowOff>
    </xdr:to>
    <xdr:grpSp>
      <xdr:nvGrpSpPr>
        <xdr:cNvPr id="316" name="グループ化 315"/>
        <xdr:cNvGrpSpPr/>
      </xdr:nvGrpSpPr>
      <xdr:grpSpPr>
        <a:xfrm>
          <a:off x="1266824" y="62118965"/>
          <a:ext cx="7848600" cy="828437"/>
          <a:chOff x="1266824" y="59677265"/>
          <a:chExt cx="7848600" cy="802774"/>
        </a:xfrm>
      </xdr:grpSpPr>
      <xdr:grpSp>
        <xdr:nvGrpSpPr>
          <xdr:cNvPr id="256" name="グループ化 255"/>
          <xdr:cNvGrpSpPr/>
        </xdr:nvGrpSpPr>
        <xdr:grpSpPr>
          <a:xfrm>
            <a:off x="1266824" y="59677265"/>
            <a:ext cx="7848600" cy="802774"/>
            <a:chOff x="1241189" y="50959220"/>
            <a:chExt cx="7848600" cy="2099616"/>
          </a:xfrm>
        </xdr:grpSpPr>
        <xdr:grpSp>
          <xdr:nvGrpSpPr>
            <xdr:cNvPr id="257" name="グループ化 256"/>
            <xdr:cNvGrpSpPr/>
          </xdr:nvGrpSpPr>
          <xdr:grpSpPr>
            <a:xfrm>
              <a:off x="1241189" y="50959220"/>
              <a:ext cx="5724527" cy="2099616"/>
              <a:chOff x="1260508" y="9980638"/>
              <a:chExt cx="6384298" cy="2903363"/>
            </a:xfrm>
          </xdr:grpSpPr>
          <xdr:sp macro="" textlink="">
            <xdr:nvSpPr>
              <xdr:cNvPr id="259" name="テキスト ボックス 258"/>
              <xdr:cNvSpPr txBox="1"/>
            </xdr:nvSpPr>
            <xdr:spPr>
              <a:xfrm>
                <a:off x="1275976" y="9980638"/>
                <a:ext cx="1790700" cy="610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７３百万円</a:t>
                </a:r>
                <a:endParaRPr kumimoji="1" lang="ja-JP" altLang="en-US" sz="1100"/>
              </a:p>
            </xdr:txBody>
          </xdr:sp>
          <xdr:sp macro="" textlink="">
            <xdr:nvSpPr>
              <xdr:cNvPr id="260" name="テキスト ボックス 259"/>
              <xdr:cNvSpPr txBox="1"/>
            </xdr:nvSpPr>
            <xdr:spPr>
              <a:xfrm>
                <a:off x="1260508" y="12205278"/>
                <a:ext cx="1816497" cy="678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７３百万円</a:t>
                </a:r>
                <a:endParaRPr kumimoji="1" lang="ja-JP" altLang="en-US" sz="1100"/>
              </a:p>
            </xdr:txBody>
          </xdr:sp>
          <xdr:sp macro="" textlink="">
            <xdr:nvSpPr>
              <xdr:cNvPr id="261" name="テキスト ボックス 260"/>
              <xdr:cNvSpPr txBox="1"/>
            </xdr:nvSpPr>
            <xdr:spPr>
              <a:xfrm>
                <a:off x="5711457" y="10678532"/>
                <a:ext cx="1933348" cy="718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50">
                    <a:solidFill>
                      <a:schemeClr val="dk1"/>
                    </a:solidFill>
                    <a:latin typeface="+mj-ea"/>
                    <a:ea typeface="+mj-ea"/>
                    <a:cs typeface="+mn-cs"/>
                  </a:rPr>
                  <a:t>c.</a:t>
                </a:r>
                <a:r>
                  <a:rPr lang="ja-JP" altLang="en-US" sz="1050">
                    <a:solidFill>
                      <a:schemeClr val="dk1"/>
                    </a:solidFill>
                    <a:latin typeface="+mj-ea"/>
                    <a:ea typeface="+mj-ea"/>
                    <a:cs typeface="+mn-cs"/>
                  </a:rPr>
                  <a:t>職</a:t>
                </a:r>
                <a:r>
                  <a:rPr lang="ja-JP" altLang="en-US" sz="1050">
                    <a:solidFill>
                      <a:schemeClr val="dk1"/>
                    </a:solidFill>
                    <a:latin typeface="+mn-lt"/>
                    <a:ea typeface="+mn-ea"/>
                    <a:cs typeface="+mn-cs"/>
                  </a:rPr>
                  <a:t>員　３３百万円</a:t>
                </a:r>
                <a:endParaRPr kumimoji="1" lang="ja-JP" altLang="en-US" sz="1050"/>
              </a:p>
            </xdr:txBody>
          </xdr:sp>
          <xdr:sp macro="" textlink="">
            <xdr:nvSpPr>
              <xdr:cNvPr id="262" name="テキスト ボックス 261"/>
              <xdr:cNvSpPr txBox="1"/>
            </xdr:nvSpPr>
            <xdr:spPr>
              <a:xfrm>
                <a:off x="5716111" y="12260467"/>
                <a:ext cx="1918072" cy="588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effectLst/>
                    <a:latin typeface="+mn-lt"/>
                    <a:ea typeface="+mn-ea"/>
                    <a:cs typeface="+mn-cs"/>
                  </a:rPr>
                  <a:t>e.</a:t>
                </a:r>
                <a:r>
                  <a:rPr lang="ja-JP" altLang="en-US" sz="1100">
                    <a:solidFill>
                      <a:schemeClr val="dk1"/>
                    </a:solidFill>
                    <a:effectLst/>
                    <a:latin typeface="+mn-lt"/>
                    <a:ea typeface="+mn-ea"/>
                    <a:cs typeface="+mn-cs"/>
                  </a:rPr>
                  <a:t>臨時補助員　</a:t>
                </a:r>
                <a:r>
                  <a:rPr lang="ja-JP" altLang="en-US" sz="1100">
                    <a:solidFill>
                      <a:schemeClr val="dk1"/>
                    </a:solidFill>
                    <a:latin typeface="+mn-lt"/>
                    <a:ea typeface="+mn-ea"/>
                    <a:cs typeface="+mn-cs"/>
                  </a:rPr>
                  <a:t>２７百万円</a:t>
                </a:r>
                <a:endParaRPr kumimoji="1" lang="ja-JP" altLang="en-US" sz="1100"/>
              </a:p>
            </xdr:txBody>
          </xdr:sp>
          <xdr:sp macro="" textlink="">
            <xdr:nvSpPr>
              <xdr:cNvPr id="263" name="テキスト ボックス 262"/>
              <xdr:cNvSpPr txBox="1"/>
            </xdr:nvSpPr>
            <xdr:spPr>
              <a:xfrm>
                <a:off x="5708851" y="11503158"/>
                <a:ext cx="1935955" cy="574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50">
                    <a:solidFill>
                      <a:schemeClr val="dk1"/>
                    </a:solidFill>
                    <a:latin typeface="+mj-ea"/>
                    <a:ea typeface="+mj-ea"/>
                    <a:cs typeface="+mn-cs"/>
                  </a:rPr>
                  <a:t>d.</a:t>
                </a:r>
                <a:r>
                  <a:rPr lang="ja-JP" altLang="en-US" sz="1050">
                    <a:solidFill>
                      <a:schemeClr val="dk1"/>
                    </a:solidFill>
                    <a:latin typeface="+mj-ea"/>
                    <a:ea typeface="+mj-ea"/>
                    <a:cs typeface="+mn-cs"/>
                  </a:rPr>
                  <a:t>ホテル</a:t>
                </a:r>
                <a:r>
                  <a:rPr lang="ja-JP" altLang="en-US" sz="1050">
                    <a:solidFill>
                      <a:schemeClr val="dk1"/>
                    </a:solidFill>
                    <a:latin typeface="+mn-lt"/>
                    <a:ea typeface="+mn-ea"/>
                    <a:cs typeface="+mn-cs"/>
                  </a:rPr>
                  <a:t>　１３百万円</a:t>
                </a:r>
                <a:endParaRPr kumimoji="1" lang="ja-JP" altLang="en-US" sz="1100"/>
              </a:p>
            </xdr:txBody>
          </xdr:sp>
          <xdr:cxnSp macro="">
            <xdr:nvCxnSpPr>
              <xdr:cNvPr id="264" name="直線コネクタ 263"/>
              <xdr:cNvCxnSpPr>
                <a:stCxn id="262" idx="1"/>
                <a:endCxn id="260" idx="3"/>
              </xdr:cNvCxnSpPr>
            </xdr:nvCxnSpPr>
            <xdr:spPr>
              <a:xfrm flipH="1" flipV="1">
                <a:off x="3077005" y="12544679"/>
                <a:ext cx="2639107" cy="9915"/>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65" name="直線矢印コネクタ 264"/>
              <xdr:cNvCxnSpPr>
                <a:stCxn id="260" idx="3"/>
                <a:endCxn id="263" idx="1"/>
              </xdr:cNvCxnSpPr>
            </xdr:nvCxnSpPr>
            <xdr:spPr>
              <a:xfrm flipV="1">
                <a:off x="3077005" y="11790417"/>
                <a:ext cx="2631846" cy="754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6" name="直線矢印コネクタ 265"/>
              <xdr:cNvCxnSpPr>
                <a:stCxn id="260" idx="3"/>
                <a:endCxn id="261" idx="1"/>
              </xdr:cNvCxnSpPr>
            </xdr:nvCxnSpPr>
            <xdr:spPr>
              <a:xfrm flipV="1">
                <a:off x="3077005" y="11037639"/>
                <a:ext cx="2634453" cy="1507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58" name="大かっこ 257"/>
            <xdr:cNvSpPr/>
          </xdr:nvSpPr>
          <xdr:spPr>
            <a:xfrm>
              <a:off x="7051440" y="51957900"/>
              <a:ext cx="2038349" cy="689051"/>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0" lang="ja-JP" altLang="en-US" sz="800" b="0">
                  <a:solidFill>
                    <a:schemeClr val="tx1"/>
                  </a:solidFill>
                  <a:effectLst/>
                  <a:latin typeface="+mn-lt"/>
                  <a:ea typeface="+mn-ea"/>
                  <a:cs typeface="+mn-cs"/>
                </a:rPr>
                <a:t>出張サービス実施会場借料，領事関係物品搬送経費</a:t>
              </a:r>
              <a:endParaRPr kumimoji="1" lang="ja-JP" altLang="en-US" sz="800" b="0"/>
            </a:p>
          </xdr:txBody>
        </xdr:sp>
      </xdr:grpSp>
      <xdr:cxnSp macro="">
        <xdr:nvCxnSpPr>
          <xdr:cNvPr id="267" name="直線コネクタ 266"/>
          <xdr:cNvCxnSpPr/>
        </xdr:nvCxnSpPr>
        <xdr:spPr>
          <a:xfrm flipH="1">
            <a:off x="1990726" y="59848603"/>
            <a:ext cx="9524" cy="44156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160</xdr:row>
      <xdr:rowOff>304002</xdr:rowOff>
    </xdr:from>
    <xdr:to>
      <xdr:col>49</xdr:col>
      <xdr:colOff>238125</xdr:colOff>
      <xdr:row>163</xdr:row>
      <xdr:rowOff>161934</xdr:rowOff>
    </xdr:to>
    <xdr:grpSp>
      <xdr:nvGrpSpPr>
        <xdr:cNvPr id="315" name="グループ化 314"/>
        <xdr:cNvGrpSpPr/>
      </xdr:nvGrpSpPr>
      <xdr:grpSpPr>
        <a:xfrm>
          <a:off x="1266825" y="59644752"/>
          <a:ext cx="7839075" cy="915207"/>
          <a:chOff x="1266825" y="57521477"/>
          <a:chExt cx="7839075" cy="1107401"/>
        </a:xfrm>
      </xdr:grpSpPr>
      <xdr:grpSp>
        <xdr:nvGrpSpPr>
          <xdr:cNvPr id="157" name="グループ化 156"/>
          <xdr:cNvGrpSpPr/>
        </xdr:nvGrpSpPr>
        <xdr:grpSpPr>
          <a:xfrm>
            <a:off x="1266825" y="57521477"/>
            <a:ext cx="7839075" cy="1107401"/>
            <a:chOff x="1241190" y="50336801"/>
            <a:chExt cx="8155949" cy="2935400"/>
          </a:xfrm>
        </xdr:grpSpPr>
        <xdr:grpSp>
          <xdr:nvGrpSpPr>
            <xdr:cNvPr id="158" name="グループ化 157"/>
            <xdr:cNvGrpSpPr/>
          </xdr:nvGrpSpPr>
          <xdr:grpSpPr>
            <a:xfrm>
              <a:off x="1241190" y="50336801"/>
              <a:ext cx="5949626" cy="2935400"/>
              <a:chOff x="1260509" y="9119920"/>
              <a:chExt cx="6635343" cy="4059076"/>
            </a:xfrm>
          </xdr:grpSpPr>
          <xdr:sp macro="" textlink="">
            <xdr:nvSpPr>
              <xdr:cNvPr id="161" name="テキスト ボックス 160"/>
              <xdr:cNvSpPr txBox="1"/>
            </xdr:nvSpPr>
            <xdr:spPr>
              <a:xfrm>
                <a:off x="1275976" y="9177544"/>
                <a:ext cx="1852353" cy="738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１５百万円</a:t>
                </a:r>
                <a:endParaRPr kumimoji="1" lang="ja-JP" altLang="en-US" sz="1100"/>
              </a:p>
            </xdr:txBody>
          </xdr:sp>
          <xdr:sp macro="" textlink="">
            <xdr:nvSpPr>
              <xdr:cNvPr id="162" name="テキスト ボックス 161"/>
              <xdr:cNvSpPr txBox="1"/>
            </xdr:nvSpPr>
            <xdr:spPr>
              <a:xfrm>
                <a:off x="5885330" y="9119920"/>
                <a:ext cx="2010522" cy="790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U.</a:t>
                </a:r>
                <a:r>
                  <a:rPr lang="ja-JP" altLang="en-US" sz="1000">
                    <a:solidFill>
                      <a:schemeClr val="dk1"/>
                    </a:solidFill>
                    <a:latin typeface="+mj-ea"/>
                    <a:ea typeface="+mj-ea"/>
                    <a:cs typeface="+mn-cs"/>
                  </a:rPr>
                  <a:t>領事強化専門員　１百万円</a:t>
                </a:r>
                <a:endParaRPr kumimoji="1" lang="ja-JP" altLang="en-US" sz="1000">
                  <a:latin typeface="+mj-ea"/>
                  <a:ea typeface="+mj-ea"/>
                </a:endParaRPr>
              </a:p>
            </xdr:txBody>
          </xdr:sp>
          <xdr:sp macro="" textlink="">
            <xdr:nvSpPr>
              <xdr:cNvPr id="163" name="テキスト ボックス 162"/>
              <xdr:cNvSpPr txBox="1"/>
            </xdr:nvSpPr>
            <xdr:spPr>
              <a:xfrm>
                <a:off x="5893173" y="10029286"/>
                <a:ext cx="1993153" cy="662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V.</a:t>
                </a:r>
                <a:r>
                  <a:rPr lang="ja-JP" altLang="en-US" sz="1000">
                    <a:solidFill>
                      <a:schemeClr val="dk1"/>
                    </a:solidFill>
                    <a:latin typeface="+mn-lt"/>
                    <a:ea typeface="+mn-ea"/>
                    <a:cs typeface="+mn-cs"/>
                  </a:rPr>
                  <a:t>職員　３百万円</a:t>
                </a:r>
                <a:endParaRPr kumimoji="1" lang="ja-JP" altLang="en-US" sz="1000"/>
              </a:p>
            </xdr:txBody>
          </xdr:sp>
          <xdr:sp macro="" textlink="">
            <xdr:nvSpPr>
              <xdr:cNvPr id="164" name="テキスト ボックス 163"/>
              <xdr:cNvSpPr txBox="1"/>
            </xdr:nvSpPr>
            <xdr:spPr>
              <a:xfrm>
                <a:off x="1260509" y="12200652"/>
                <a:ext cx="1889925" cy="978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n-lt"/>
                    <a:ea typeface="+mn-ea"/>
                    <a:cs typeface="+mn-cs"/>
                  </a:rPr>
                  <a:t>在外公館（６０公館）　１１百万円</a:t>
                </a:r>
                <a:endParaRPr kumimoji="1" lang="ja-JP" altLang="en-US" sz="700"/>
              </a:p>
            </xdr:txBody>
          </xdr:sp>
          <xdr:sp macro="" textlink="">
            <xdr:nvSpPr>
              <xdr:cNvPr id="165" name="テキスト ボックス 164"/>
              <xdr:cNvSpPr txBox="1"/>
            </xdr:nvSpPr>
            <xdr:spPr>
              <a:xfrm>
                <a:off x="5895600" y="10754990"/>
                <a:ext cx="1990726" cy="744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W.</a:t>
                </a:r>
                <a:r>
                  <a:rPr lang="ja-JP" altLang="en-US" sz="1000">
                    <a:solidFill>
                      <a:schemeClr val="dk1"/>
                    </a:solidFill>
                    <a:latin typeface="+mn-lt"/>
                    <a:ea typeface="+mn-ea"/>
                    <a:cs typeface="+mn-cs"/>
                  </a:rPr>
                  <a:t>外部講師　０．１百万円</a:t>
                </a:r>
                <a:endParaRPr kumimoji="1" lang="ja-JP" altLang="en-US" sz="1000"/>
              </a:p>
            </xdr:txBody>
          </xdr:sp>
          <xdr:sp macro="" textlink="">
            <xdr:nvSpPr>
              <xdr:cNvPr id="166" name="テキスト ボックス 165"/>
              <xdr:cNvSpPr txBox="1"/>
            </xdr:nvSpPr>
            <xdr:spPr>
              <a:xfrm>
                <a:off x="5886076" y="12312231"/>
                <a:ext cx="2000249" cy="699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effectLst/>
                    <a:latin typeface="+mn-lt"/>
                    <a:ea typeface="+mn-ea"/>
                    <a:cs typeface="+mn-cs"/>
                  </a:rPr>
                  <a:t>Y.</a:t>
                </a:r>
                <a:r>
                  <a:rPr lang="ja-JP" altLang="en-US" sz="1000">
                    <a:solidFill>
                      <a:schemeClr val="dk1"/>
                    </a:solidFill>
                    <a:latin typeface="+mn-lt"/>
                    <a:ea typeface="+mn-ea"/>
                    <a:cs typeface="+mn-cs"/>
                  </a:rPr>
                  <a:t>職員　１１百万円</a:t>
                </a:r>
                <a:endParaRPr kumimoji="1" lang="ja-JP" altLang="en-US" sz="1000"/>
              </a:p>
            </xdr:txBody>
          </xdr:sp>
          <xdr:sp macro="" textlink="">
            <xdr:nvSpPr>
              <xdr:cNvPr id="167" name="テキスト ボックス 166"/>
              <xdr:cNvSpPr txBox="1"/>
            </xdr:nvSpPr>
            <xdr:spPr>
              <a:xfrm>
                <a:off x="5889437" y="11581008"/>
                <a:ext cx="2002387" cy="687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X.</a:t>
                </a:r>
                <a:r>
                  <a:rPr lang="ja-JP" altLang="en-US" sz="1000">
                    <a:solidFill>
                      <a:schemeClr val="dk1"/>
                    </a:solidFill>
                    <a:latin typeface="+mn-lt"/>
                    <a:ea typeface="+mn-ea"/>
                    <a:cs typeface="+mn-cs"/>
                  </a:rPr>
                  <a:t>委員（５名）　０．１百万円</a:t>
                </a:r>
                <a:endParaRPr kumimoji="1" lang="ja-JP" altLang="en-US" sz="1000"/>
              </a:p>
            </xdr:txBody>
          </xdr:sp>
          <xdr:cxnSp macro="">
            <xdr:nvCxnSpPr>
              <xdr:cNvPr id="168" name="直線コネクタ 167"/>
              <xdr:cNvCxnSpPr>
                <a:stCxn id="166" idx="1"/>
                <a:endCxn id="164" idx="3"/>
              </xdr:cNvCxnSpPr>
            </xdr:nvCxnSpPr>
            <xdr:spPr>
              <a:xfrm flipH="1">
                <a:off x="3150434" y="12661814"/>
                <a:ext cx="2735643" cy="2797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xdr:cNvCxnSpPr>
                <a:stCxn id="161" idx="3"/>
                <a:endCxn id="167" idx="1"/>
              </xdr:cNvCxnSpPr>
            </xdr:nvCxnSpPr>
            <xdr:spPr>
              <a:xfrm>
                <a:off x="3128329" y="9547010"/>
                <a:ext cx="2761108" cy="2377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xdr:cNvCxnSpPr>
                <a:stCxn id="161" idx="3"/>
                <a:endCxn id="162" idx="1"/>
              </xdr:cNvCxnSpPr>
            </xdr:nvCxnSpPr>
            <xdr:spPr>
              <a:xfrm flipV="1">
                <a:off x="3128329" y="9515070"/>
                <a:ext cx="2757001" cy="31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a:stCxn id="161" idx="3"/>
                <a:endCxn id="165" idx="1"/>
              </xdr:cNvCxnSpPr>
            </xdr:nvCxnSpPr>
            <xdr:spPr>
              <a:xfrm>
                <a:off x="3128329" y="9547010"/>
                <a:ext cx="2767271" cy="1580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a:stCxn id="161" idx="3"/>
                <a:endCxn id="163" idx="1"/>
              </xdr:cNvCxnSpPr>
            </xdr:nvCxnSpPr>
            <xdr:spPr>
              <a:xfrm>
                <a:off x="3128329" y="9547010"/>
                <a:ext cx="2764844" cy="813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59" name="大かっこ 158"/>
            <xdr:cNvSpPr/>
          </xdr:nvSpPr>
          <xdr:spPr>
            <a:xfrm>
              <a:off x="7267015" y="51548103"/>
              <a:ext cx="2120214" cy="41253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900">
                  <a:solidFill>
                    <a:schemeClr val="tx1"/>
                  </a:solidFill>
                  <a:effectLst/>
                  <a:latin typeface="+mn-lt"/>
                  <a:ea typeface="+mn-ea"/>
                  <a:cs typeface="+mn-cs"/>
                </a:rPr>
                <a:t>領事研修</a:t>
              </a:r>
              <a:r>
                <a:rPr lang="ja-JP" altLang="en-US" sz="900">
                  <a:solidFill>
                    <a:schemeClr val="tx1"/>
                  </a:solidFill>
                  <a:effectLst/>
                  <a:latin typeface="+mn-lt"/>
                  <a:ea typeface="+mn-ea"/>
                  <a:cs typeface="+mn-cs"/>
                </a:rPr>
                <a:t>における</a:t>
              </a:r>
              <a:r>
                <a:rPr lang="ja-JP" altLang="ja-JP" sz="900">
                  <a:solidFill>
                    <a:schemeClr val="tx1"/>
                  </a:solidFill>
                  <a:effectLst/>
                  <a:latin typeface="+mn-lt"/>
                  <a:ea typeface="+mn-ea"/>
                  <a:cs typeface="+mn-cs"/>
                </a:rPr>
                <a:t>外部講師への謝金</a:t>
              </a:r>
              <a:endParaRPr kumimoji="1" lang="ja-JP" altLang="en-US" sz="900" b="0"/>
            </a:p>
          </xdr:txBody>
        </xdr:sp>
        <xdr:sp macro="" textlink="">
          <xdr:nvSpPr>
            <xdr:cNvPr id="160" name="大かっこ 159"/>
            <xdr:cNvSpPr/>
          </xdr:nvSpPr>
          <xdr:spPr>
            <a:xfrm>
              <a:off x="7267015" y="52189838"/>
              <a:ext cx="2130124" cy="375034"/>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900">
                  <a:solidFill>
                    <a:schemeClr val="tx1"/>
                  </a:solidFill>
                  <a:effectLst/>
                  <a:latin typeface="+mn-lt"/>
                  <a:ea typeface="+mn-ea"/>
                  <a:cs typeface="+mn-cs"/>
                </a:rPr>
                <a:t>領事法制研究会外部委員への謝金</a:t>
              </a:r>
              <a:endParaRPr kumimoji="1" lang="ja-JP" altLang="en-US" sz="900" b="0"/>
            </a:p>
          </xdr:txBody>
        </xdr:sp>
      </xdr:grpSp>
      <xdr:cxnSp macro="">
        <xdr:nvCxnSpPr>
          <xdr:cNvPr id="279" name="直線コネクタ 278"/>
          <xdr:cNvCxnSpPr/>
        </xdr:nvCxnSpPr>
        <xdr:spPr>
          <a:xfrm flipH="1">
            <a:off x="1981200" y="57770986"/>
            <a:ext cx="9524" cy="587721"/>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175</xdr:row>
      <xdr:rowOff>35406</xdr:rowOff>
    </xdr:from>
    <xdr:to>
      <xdr:col>38</xdr:col>
      <xdr:colOff>142876</xdr:colOff>
      <xdr:row>176</xdr:row>
      <xdr:rowOff>574228</xdr:rowOff>
    </xdr:to>
    <xdr:grpSp>
      <xdr:nvGrpSpPr>
        <xdr:cNvPr id="317" name="グループ化 316"/>
        <xdr:cNvGrpSpPr/>
      </xdr:nvGrpSpPr>
      <xdr:grpSpPr>
        <a:xfrm>
          <a:off x="1266825" y="64786356"/>
          <a:ext cx="5753101" cy="576922"/>
          <a:chOff x="1273006" y="9165680"/>
          <a:chExt cx="6416165" cy="3566735"/>
        </a:xfrm>
      </xdr:grpSpPr>
      <xdr:sp macro="" textlink="">
        <xdr:nvSpPr>
          <xdr:cNvPr id="318" name="テキスト ボックス 317"/>
          <xdr:cNvSpPr txBox="1"/>
        </xdr:nvSpPr>
        <xdr:spPr>
          <a:xfrm>
            <a:off x="1275976" y="9165680"/>
            <a:ext cx="1790700" cy="1190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百万円</a:t>
            </a:r>
            <a:endParaRPr kumimoji="1" lang="ja-JP" altLang="en-US" sz="1100"/>
          </a:p>
        </xdr:txBody>
      </xdr:sp>
      <xdr:sp macro="" textlink="">
        <xdr:nvSpPr>
          <xdr:cNvPr id="319" name="テキスト ボックス 318"/>
          <xdr:cNvSpPr txBox="1"/>
        </xdr:nvSpPr>
        <xdr:spPr>
          <a:xfrm>
            <a:off x="1273006" y="11557551"/>
            <a:ext cx="1790699" cy="1099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百万円</a:t>
            </a:r>
            <a:endParaRPr kumimoji="1" lang="ja-JP" altLang="en-US" sz="1100"/>
          </a:p>
        </xdr:txBody>
      </xdr:sp>
      <xdr:sp macro="" textlink="">
        <xdr:nvSpPr>
          <xdr:cNvPr id="320" name="テキスト ボックス 319"/>
          <xdr:cNvSpPr txBox="1"/>
        </xdr:nvSpPr>
        <xdr:spPr>
          <a:xfrm>
            <a:off x="5722986" y="11429682"/>
            <a:ext cx="1966185" cy="1302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900">
                <a:solidFill>
                  <a:schemeClr val="dk1"/>
                </a:solidFill>
                <a:effectLst/>
                <a:latin typeface="+mj-ea"/>
                <a:ea typeface="+mj-ea"/>
                <a:cs typeface="+mn-cs"/>
              </a:rPr>
              <a:t>j.</a:t>
            </a:r>
            <a:r>
              <a:rPr lang="ja-JP" altLang="ja-JP" sz="900">
                <a:solidFill>
                  <a:schemeClr val="dk1"/>
                </a:solidFill>
                <a:effectLst/>
                <a:latin typeface="+mn-lt"/>
                <a:ea typeface="+mn-ea"/>
                <a:cs typeface="+mn-cs"/>
              </a:rPr>
              <a:t>窓口案内員（１０名）</a:t>
            </a:r>
            <a:r>
              <a:rPr lang="ja-JP" altLang="en-US" sz="900">
                <a:solidFill>
                  <a:schemeClr val="dk1"/>
                </a:solidFill>
                <a:effectLst/>
                <a:latin typeface="+mn-lt"/>
                <a:ea typeface="+mn-ea"/>
                <a:cs typeface="+mn-cs"/>
              </a:rPr>
              <a:t>　</a:t>
            </a:r>
            <a:r>
              <a:rPr lang="en-US" altLang="ja-JP" sz="900">
                <a:solidFill>
                  <a:schemeClr val="dk1"/>
                </a:solidFill>
                <a:latin typeface="+mn-lt"/>
                <a:ea typeface="+mn-ea"/>
                <a:cs typeface="+mn-cs"/>
              </a:rPr>
              <a:t>27</a:t>
            </a:r>
            <a:r>
              <a:rPr lang="ja-JP" altLang="en-US" sz="900">
                <a:solidFill>
                  <a:schemeClr val="dk1"/>
                </a:solidFill>
                <a:latin typeface="+mn-lt"/>
                <a:ea typeface="+mn-ea"/>
                <a:cs typeface="+mn-cs"/>
              </a:rPr>
              <a:t>百万円</a:t>
            </a:r>
            <a:endParaRPr kumimoji="1" lang="ja-JP" altLang="en-US" sz="900"/>
          </a:p>
        </xdr:txBody>
      </xdr:sp>
      <xdr:cxnSp macro="">
        <xdr:nvCxnSpPr>
          <xdr:cNvPr id="321" name="直線コネクタ 320"/>
          <xdr:cNvCxnSpPr>
            <a:stCxn id="320" idx="1"/>
            <a:endCxn id="319" idx="3"/>
          </xdr:cNvCxnSpPr>
        </xdr:nvCxnSpPr>
        <xdr:spPr>
          <a:xfrm flipH="1">
            <a:off x="3063705" y="12081049"/>
            <a:ext cx="2659281" cy="2605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171450</xdr:colOff>
      <xdr:row>176</xdr:row>
      <xdr:rowOff>140089</xdr:rowOff>
    </xdr:from>
    <xdr:to>
      <xdr:col>10</xdr:col>
      <xdr:colOff>176409</xdr:colOff>
      <xdr:row>176</xdr:row>
      <xdr:rowOff>368431</xdr:rowOff>
    </xdr:to>
    <xdr:cxnSp macro="">
      <xdr:nvCxnSpPr>
        <xdr:cNvPr id="322" name="直線コネクタ 321"/>
        <xdr:cNvCxnSpPr/>
      </xdr:nvCxnSpPr>
      <xdr:spPr>
        <a:xfrm flipH="1">
          <a:off x="1981200" y="62719339"/>
          <a:ext cx="4959" cy="228342"/>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154</xdr:row>
      <xdr:rowOff>142876</xdr:rowOff>
    </xdr:from>
    <xdr:to>
      <xdr:col>49</xdr:col>
      <xdr:colOff>238124</xdr:colOff>
      <xdr:row>156</xdr:row>
      <xdr:rowOff>200025</xdr:rowOff>
    </xdr:to>
    <xdr:grpSp>
      <xdr:nvGrpSpPr>
        <xdr:cNvPr id="3" name="グループ化 2"/>
        <xdr:cNvGrpSpPr/>
      </xdr:nvGrpSpPr>
      <xdr:grpSpPr>
        <a:xfrm>
          <a:off x="1266825" y="57321451"/>
          <a:ext cx="7839074" cy="761999"/>
          <a:chOff x="1266825" y="56759476"/>
          <a:chExt cx="7839074" cy="761999"/>
        </a:xfrm>
      </xdr:grpSpPr>
      <xdr:grpSp>
        <xdr:nvGrpSpPr>
          <xdr:cNvPr id="313" name="グループ化 312"/>
          <xdr:cNvGrpSpPr/>
        </xdr:nvGrpSpPr>
        <xdr:grpSpPr>
          <a:xfrm>
            <a:off x="1266825" y="56860798"/>
            <a:ext cx="7839074" cy="660677"/>
            <a:chOff x="1266825" y="55289173"/>
            <a:chExt cx="7839074" cy="546377"/>
          </a:xfrm>
        </xdr:grpSpPr>
        <xdr:grpSp>
          <xdr:nvGrpSpPr>
            <xdr:cNvPr id="124" name="グループ化 123"/>
            <xdr:cNvGrpSpPr/>
          </xdr:nvGrpSpPr>
          <xdr:grpSpPr>
            <a:xfrm>
              <a:off x="1266825" y="55289173"/>
              <a:ext cx="7839074" cy="546377"/>
              <a:chOff x="1075766" y="50418366"/>
              <a:chExt cx="8149272" cy="1397625"/>
            </a:xfrm>
          </xdr:grpSpPr>
          <xdr:grpSp>
            <xdr:nvGrpSpPr>
              <xdr:cNvPr id="125" name="グループ化 124"/>
              <xdr:cNvGrpSpPr/>
            </xdr:nvGrpSpPr>
            <xdr:grpSpPr>
              <a:xfrm>
                <a:off x="1075766" y="50418366"/>
                <a:ext cx="5980755" cy="1397625"/>
                <a:chOff x="1266452" y="9233231"/>
                <a:chExt cx="6679658" cy="1985156"/>
              </a:xfrm>
            </xdr:grpSpPr>
            <xdr:sp macro="" textlink="">
              <xdr:nvSpPr>
                <xdr:cNvPr id="127" name="テキスト ボックス 126"/>
                <xdr:cNvSpPr txBox="1"/>
              </xdr:nvSpPr>
              <xdr:spPr>
                <a:xfrm>
                  <a:off x="1275974" y="9233231"/>
                  <a:ext cx="1881572" cy="77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１０百万円</a:t>
                  </a:r>
                  <a:endParaRPr kumimoji="1" lang="ja-JP" altLang="en-US" sz="1100"/>
                </a:p>
              </xdr:txBody>
            </xdr:sp>
            <xdr:sp macro="" textlink="">
              <xdr:nvSpPr>
                <xdr:cNvPr id="128" name="テキスト ボックス 127"/>
                <xdr:cNvSpPr txBox="1"/>
              </xdr:nvSpPr>
              <xdr:spPr>
                <a:xfrm>
                  <a:off x="5885329" y="9250536"/>
                  <a:ext cx="2060781" cy="752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Q.</a:t>
                  </a:r>
                  <a:r>
                    <a:rPr lang="ja-JP" altLang="en-US" sz="1100">
                      <a:solidFill>
                        <a:schemeClr val="dk1"/>
                      </a:solidFill>
                      <a:latin typeface="+mj-ea"/>
                      <a:ea typeface="+mj-ea"/>
                      <a:cs typeface="+mn-cs"/>
                    </a:rPr>
                    <a:t>敷島印刷</a:t>
                  </a:r>
                  <a:r>
                    <a:rPr lang="ja-JP" altLang="en-US" sz="1100">
                      <a:solidFill>
                        <a:schemeClr val="dk1"/>
                      </a:solidFill>
                      <a:latin typeface="+mn-lt"/>
                      <a:ea typeface="+mn-ea"/>
                      <a:cs typeface="+mn-cs"/>
                    </a:rPr>
                    <a:t>　９百万円</a:t>
                  </a:r>
                </a:p>
              </xdr:txBody>
            </xdr:sp>
            <xdr:sp macro="" textlink="">
              <xdr:nvSpPr>
                <xdr:cNvPr id="129" name="テキスト ボックス 128"/>
                <xdr:cNvSpPr txBox="1"/>
              </xdr:nvSpPr>
              <xdr:spPr>
                <a:xfrm>
                  <a:off x="1266452" y="10437714"/>
                  <a:ext cx="1880036" cy="780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１百万円</a:t>
                  </a:r>
                  <a:endParaRPr kumimoji="1" lang="ja-JP" altLang="en-US" sz="1100"/>
                </a:p>
              </xdr:txBody>
            </xdr:sp>
            <xdr:sp macro="" textlink="">
              <xdr:nvSpPr>
                <xdr:cNvPr id="130" name="テキスト ボックス 129"/>
                <xdr:cNvSpPr txBox="1"/>
              </xdr:nvSpPr>
              <xdr:spPr>
                <a:xfrm>
                  <a:off x="5886076" y="10477929"/>
                  <a:ext cx="2048974" cy="708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現地印刷業者　１百万円</a:t>
                  </a:r>
                  <a:endParaRPr kumimoji="1" lang="ja-JP" altLang="en-US" sz="1100"/>
                </a:p>
              </xdr:txBody>
            </xdr:sp>
            <xdr:cxnSp macro="">
              <xdr:nvCxnSpPr>
                <xdr:cNvPr id="131" name="直線コネクタ 130"/>
                <xdr:cNvCxnSpPr>
                  <a:stCxn id="130" idx="1"/>
                  <a:endCxn id="129" idx="3"/>
                </xdr:cNvCxnSpPr>
              </xdr:nvCxnSpPr>
              <xdr:spPr>
                <a:xfrm flipH="1" flipV="1">
                  <a:off x="3146488" y="10828051"/>
                  <a:ext cx="2739588" cy="419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32" name="直線矢印コネクタ 131"/>
                <xdr:cNvCxnSpPr>
                  <a:stCxn id="127" idx="3"/>
                  <a:endCxn id="128" idx="1"/>
                </xdr:cNvCxnSpPr>
              </xdr:nvCxnSpPr>
              <xdr:spPr>
                <a:xfrm>
                  <a:off x="3157546" y="9620994"/>
                  <a:ext cx="2727784" cy="5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6" name="大かっこ 125"/>
              <xdr:cNvSpPr/>
            </xdr:nvSpPr>
            <xdr:spPr>
              <a:xfrm>
                <a:off x="7096127" y="50448227"/>
                <a:ext cx="2128911" cy="448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grpSp>
        <xdr:cxnSp macro="">
          <xdr:nvCxnSpPr>
            <xdr:cNvPr id="284" name="直線コネクタ 283"/>
            <xdr:cNvCxnSpPr/>
          </xdr:nvCxnSpPr>
          <xdr:spPr>
            <a:xfrm flipH="1">
              <a:off x="1990725" y="55504925"/>
              <a:ext cx="9524" cy="116277"/>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 name="テキスト ボックス 1"/>
          <xdr:cNvSpPr txBox="1"/>
        </xdr:nvSpPr>
        <xdr:spPr>
          <a:xfrm>
            <a:off x="3476625" y="56759476"/>
            <a:ext cx="11715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7</xdr:col>
      <xdr:colOff>0</xdr:colOff>
      <xdr:row>157</xdr:row>
      <xdr:rowOff>238761</xdr:rowOff>
    </xdr:from>
    <xdr:to>
      <xdr:col>49</xdr:col>
      <xdr:colOff>247650</xdr:colOff>
      <xdr:row>159</xdr:row>
      <xdr:rowOff>304800</xdr:rowOff>
    </xdr:to>
    <xdr:grpSp>
      <xdr:nvGrpSpPr>
        <xdr:cNvPr id="5" name="グループ化 4"/>
        <xdr:cNvGrpSpPr/>
      </xdr:nvGrpSpPr>
      <xdr:grpSpPr>
        <a:xfrm>
          <a:off x="1266825" y="58493661"/>
          <a:ext cx="7848600" cy="770889"/>
          <a:chOff x="1266825" y="57931686"/>
          <a:chExt cx="7848600" cy="770889"/>
        </a:xfrm>
      </xdr:grpSpPr>
      <xdr:grpSp>
        <xdr:nvGrpSpPr>
          <xdr:cNvPr id="314" name="グループ化 313"/>
          <xdr:cNvGrpSpPr/>
        </xdr:nvGrpSpPr>
        <xdr:grpSpPr>
          <a:xfrm>
            <a:off x="1266825" y="57931686"/>
            <a:ext cx="7848600" cy="572157"/>
            <a:chOff x="1266825" y="56188611"/>
            <a:chExt cx="7848600" cy="572157"/>
          </a:xfrm>
        </xdr:grpSpPr>
        <xdr:grpSp>
          <xdr:nvGrpSpPr>
            <xdr:cNvPr id="1033" name="グループ化 1032"/>
            <xdr:cNvGrpSpPr/>
          </xdr:nvGrpSpPr>
          <xdr:grpSpPr>
            <a:xfrm>
              <a:off x="1266825" y="56188611"/>
              <a:ext cx="7848600" cy="572157"/>
              <a:chOff x="1266824" y="58921561"/>
              <a:chExt cx="8127632" cy="870309"/>
            </a:xfrm>
          </xdr:grpSpPr>
          <xdr:grpSp>
            <xdr:nvGrpSpPr>
              <xdr:cNvPr id="1024" name="グループ化 1023"/>
              <xdr:cNvGrpSpPr/>
            </xdr:nvGrpSpPr>
            <xdr:grpSpPr>
              <a:xfrm>
                <a:off x="1266824" y="58921561"/>
                <a:ext cx="8127632" cy="838290"/>
                <a:chOff x="1266824" y="58921560"/>
                <a:chExt cx="8127632" cy="1000215"/>
              </a:xfrm>
            </xdr:grpSpPr>
            <xdr:grpSp>
              <xdr:nvGrpSpPr>
                <xdr:cNvPr id="133" name="グループ化 132"/>
                <xdr:cNvGrpSpPr/>
              </xdr:nvGrpSpPr>
              <xdr:grpSpPr>
                <a:xfrm>
                  <a:off x="1266824" y="58921560"/>
                  <a:ext cx="8127632" cy="1000215"/>
                  <a:chOff x="1075765" y="50404079"/>
                  <a:chExt cx="8127632" cy="1888690"/>
                </a:xfrm>
              </xdr:grpSpPr>
              <xdr:grpSp>
                <xdr:nvGrpSpPr>
                  <xdr:cNvPr id="134" name="グループ化 133"/>
                  <xdr:cNvGrpSpPr/>
                </xdr:nvGrpSpPr>
                <xdr:grpSpPr>
                  <a:xfrm>
                    <a:off x="1075765" y="50404079"/>
                    <a:ext cx="5935757" cy="1888690"/>
                    <a:chOff x="1266451" y="9212915"/>
                    <a:chExt cx="6629401" cy="2682645"/>
                  </a:xfrm>
                </xdr:grpSpPr>
                <xdr:sp macro="" textlink="">
                  <xdr:nvSpPr>
                    <xdr:cNvPr id="136" name="テキスト ボックス 135"/>
                    <xdr:cNvSpPr txBox="1"/>
                  </xdr:nvSpPr>
                  <xdr:spPr>
                    <a:xfrm>
                      <a:off x="1275974" y="9233238"/>
                      <a:ext cx="1863243" cy="7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１１百万円</a:t>
                      </a:r>
                      <a:endParaRPr kumimoji="1" lang="ja-JP" altLang="en-US" sz="1100"/>
                    </a:p>
                  </xdr:txBody>
                </xdr:sp>
                <xdr:sp macro="" textlink="">
                  <xdr:nvSpPr>
                    <xdr:cNvPr id="137" name="テキスト ボックス 136"/>
                    <xdr:cNvSpPr txBox="1"/>
                  </xdr:nvSpPr>
                  <xdr:spPr>
                    <a:xfrm>
                      <a:off x="5885330" y="9212915"/>
                      <a:ext cx="2010522" cy="795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R.</a:t>
                      </a:r>
                      <a:r>
                        <a:rPr lang="ja-JP" altLang="en-US" sz="1100">
                          <a:solidFill>
                            <a:schemeClr val="dk1"/>
                          </a:solidFill>
                          <a:latin typeface="+mj-ea"/>
                          <a:ea typeface="+mj-ea"/>
                          <a:cs typeface="+mn-cs"/>
                        </a:rPr>
                        <a:t>期間業務職員　２百万円</a:t>
                      </a:r>
                    </a:p>
                  </xdr:txBody>
                </xdr:sp>
                <xdr:sp macro="" textlink="">
                  <xdr:nvSpPr>
                    <xdr:cNvPr id="138" name="テキスト ボックス 137"/>
                    <xdr:cNvSpPr txBox="1"/>
                  </xdr:nvSpPr>
                  <xdr:spPr>
                    <a:xfrm>
                      <a:off x="1266451" y="11114887"/>
                      <a:ext cx="1872767" cy="780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８百万円</a:t>
                      </a:r>
                      <a:endParaRPr kumimoji="1" lang="ja-JP" altLang="en-US" sz="1100"/>
                    </a:p>
                  </xdr:txBody>
                </xdr:sp>
                <xdr:sp macro="" textlink="">
                  <xdr:nvSpPr>
                    <xdr:cNvPr id="139" name="テキスト ボックス 138"/>
                    <xdr:cNvSpPr txBox="1"/>
                  </xdr:nvSpPr>
                  <xdr:spPr>
                    <a:xfrm>
                      <a:off x="5886076" y="11155105"/>
                      <a:ext cx="2000249" cy="708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T.</a:t>
                      </a:r>
                      <a:r>
                        <a:rPr lang="ja-JP" altLang="en-US" sz="1100">
                          <a:solidFill>
                            <a:schemeClr val="dk1"/>
                          </a:solidFill>
                          <a:latin typeface="+mn-lt"/>
                          <a:ea typeface="+mn-ea"/>
                          <a:cs typeface="+mn-cs"/>
                        </a:rPr>
                        <a:t>臨時補助員　８百万円</a:t>
                      </a:r>
                      <a:endParaRPr kumimoji="1" lang="ja-JP" altLang="en-US" sz="1100"/>
                    </a:p>
                  </xdr:txBody>
                </xdr:sp>
                <xdr:cxnSp macro="">
                  <xdr:nvCxnSpPr>
                    <xdr:cNvPr id="140" name="直線コネクタ 139"/>
                    <xdr:cNvCxnSpPr>
                      <a:stCxn id="139" idx="1"/>
                      <a:endCxn id="138" idx="3"/>
                    </xdr:cNvCxnSpPr>
                  </xdr:nvCxnSpPr>
                  <xdr:spPr>
                    <a:xfrm flipH="1" flipV="1">
                      <a:off x="3139218" y="11505225"/>
                      <a:ext cx="2746859" cy="419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a:stCxn id="136" idx="3"/>
                      <a:endCxn id="137" idx="1"/>
                    </xdr:cNvCxnSpPr>
                  </xdr:nvCxnSpPr>
                  <xdr:spPr>
                    <a:xfrm flipV="1">
                      <a:off x="3139217" y="9610820"/>
                      <a:ext cx="2746113" cy="130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5" name="大かっこ 134"/>
                  <xdr:cNvSpPr/>
                </xdr:nvSpPr>
                <xdr:spPr>
                  <a:xfrm>
                    <a:off x="7068671" y="50858928"/>
                    <a:ext cx="2134726" cy="7082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調査結果の印刷・製本代</a:t>
                    </a:r>
                    <a:endParaRPr lang="en-US" altLang="ja-JP" sz="1000"/>
                  </a:p>
                </xdr:txBody>
              </xdr:sp>
            </xdr:grpSp>
            <xdr:cxnSp macro="">
              <xdr:nvCxnSpPr>
                <xdr:cNvPr id="142" name="直線コネクタ 141"/>
                <xdr:cNvCxnSpPr>
                  <a:stCxn id="136" idx="3"/>
                  <a:endCxn id="145" idx="1"/>
                </xdr:cNvCxnSpPr>
              </xdr:nvCxnSpPr>
              <xdr:spPr>
                <a:xfrm>
                  <a:off x="2943640" y="59074775"/>
                  <a:ext cx="2456697" cy="328875"/>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xdr:cNvSpPr txBox="1"/>
              </xdr:nvSpPr>
              <xdr:spPr>
                <a:xfrm>
                  <a:off x="5400337" y="59274075"/>
                  <a:ext cx="1790960" cy="25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j-ea"/>
                      <a:ea typeface="+mj-ea"/>
                      <a:cs typeface="+mn-cs"/>
                    </a:rPr>
                    <a:t>S.</a:t>
                  </a:r>
                  <a:r>
                    <a:rPr lang="ja-JP" altLang="en-US" sz="1100">
                      <a:solidFill>
                        <a:schemeClr val="dk1"/>
                      </a:solidFill>
                      <a:latin typeface="+mn-lt"/>
                      <a:ea typeface="+mn-ea"/>
                      <a:cs typeface="+mn-cs"/>
                    </a:rPr>
                    <a:t>日系印刷　０．４百万円</a:t>
                  </a:r>
                  <a:endParaRPr kumimoji="1" lang="ja-JP" altLang="en-US" sz="1100"/>
                </a:p>
              </xdr:txBody>
            </xdr:sp>
          </xdr:grpSp>
          <xdr:sp macro="" textlink="">
            <xdr:nvSpPr>
              <xdr:cNvPr id="155" name="大かっこ 154"/>
              <xdr:cNvSpPr/>
            </xdr:nvSpPr>
            <xdr:spPr>
              <a:xfrm>
                <a:off x="7278240" y="59500147"/>
                <a:ext cx="2116215" cy="2917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調査業務補助</a:t>
                </a:r>
                <a:endParaRPr lang="en-US" altLang="ja-JP" sz="1000"/>
              </a:p>
            </xdr:txBody>
          </xdr:sp>
        </xdr:grpSp>
        <xdr:cxnSp macro="">
          <xdr:nvCxnSpPr>
            <xdr:cNvPr id="280" name="直線コネクタ 279"/>
            <xdr:cNvCxnSpPr/>
          </xdr:nvCxnSpPr>
          <xdr:spPr>
            <a:xfrm flipH="1">
              <a:off x="1990725" y="56359788"/>
              <a:ext cx="9524" cy="20599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5772151" y="58445401"/>
            <a:ext cx="6858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grpSp>
    <xdr:clientData/>
  </xdr:twoCellAnchor>
  <xdr:twoCellAnchor>
    <xdr:from>
      <xdr:col>7</xdr:col>
      <xdr:colOff>13870</xdr:colOff>
      <xdr:row>164</xdr:row>
      <xdr:rowOff>152400</xdr:rowOff>
    </xdr:from>
    <xdr:to>
      <xdr:col>49</xdr:col>
      <xdr:colOff>247650</xdr:colOff>
      <xdr:row>166</xdr:row>
      <xdr:rowOff>268102</xdr:rowOff>
    </xdr:to>
    <xdr:grpSp>
      <xdr:nvGrpSpPr>
        <xdr:cNvPr id="9" name="グループ化 8"/>
        <xdr:cNvGrpSpPr/>
      </xdr:nvGrpSpPr>
      <xdr:grpSpPr>
        <a:xfrm>
          <a:off x="1280695" y="60979050"/>
          <a:ext cx="7834730" cy="782452"/>
          <a:chOff x="1280695" y="60417075"/>
          <a:chExt cx="7834730" cy="782452"/>
        </a:xfrm>
      </xdr:grpSpPr>
      <xdr:grpSp>
        <xdr:nvGrpSpPr>
          <xdr:cNvPr id="223" name="グループ化 222"/>
          <xdr:cNvGrpSpPr/>
        </xdr:nvGrpSpPr>
        <xdr:grpSpPr>
          <a:xfrm>
            <a:off x="1280695" y="60541562"/>
            <a:ext cx="7834730" cy="657965"/>
            <a:chOff x="1280695" y="59160437"/>
            <a:chExt cx="7834730" cy="753215"/>
          </a:xfrm>
        </xdr:grpSpPr>
        <xdr:grpSp>
          <xdr:nvGrpSpPr>
            <xdr:cNvPr id="185" name="グループ化 184"/>
            <xdr:cNvGrpSpPr/>
          </xdr:nvGrpSpPr>
          <xdr:grpSpPr>
            <a:xfrm>
              <a:off x="1280695" y="59160437"/>
              <a:ext cx="7834730" cy="753215"/>
              <a:chOff x="1255059" y="50378476"/>
              <a:chExt cx="8162679" cy="1592477"/>
            </a:xfrm>
          </xdr:grpSpPr>
          <xdr:grpSp>
            <xdr:nvGrpSpPr>
              <xdr:cNvPr id="186" name="グループ化 185"/>
              <xdr:cNvGrpSpPr/>
            </xdr:nvGrpSpPr>
            <xdr:grpSpPr>
              <a:xfrm>
                <a:off x="1255059" y="50378476"/>
                <a:ext cx="5935757" cy="1592477"/>
                <a:chOff x="1275976" y="9177549"/>
                <a:chExt cx="6619876" cy="2202080"/>
              </a:xfrm>
            </xdr:grpSpPr>
            <xdr:sp macro="" textlink="">
              <xdr:nvSpPr>
                <xdr:cNvPr id="189" name="テキスト ボックス 188"/>
                <xdr:cNvSpPr txBox="1"/>
              </xdr:nvSpPr>
              <xdr:spPr>
                <a:xfrm>
                  <a:off x="1275976" y="9177549"/>
                  <a:ext cx="1865350" cy="699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２百万円</a:t>
                  </a:r>
                  <a:endParaRPr kumimoji="1" lang="ja-JP" altLang="en-US" sz="1100"/>
                </a:p>
              </xdr:txBody>
            </xdr:sp>
            <xdr:sp macro="" textlink="">
              <xdr:nvSpPr>
                <xdr:cNvPr id="190" name="テキスト ボックス 189"/>
                <xdr:cNvSpPr txBox="1"/>
              </xdr:nvSpPr>
              <xdr:spPr>
                <a:xfrm>
                  <a:off x="5885330" y="9216345"/>
                  <a:ext cx="2010522" cy="653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Z.</a:t>
                  </a:r>
                  <a:r>
                    <a:rPr lang="ja-JP" altLang="en-US" sz="900">
                      <a:solidFill>
                        <a:schemeClr val="dk1"/>
                      </a:solidFill>
                      <a:latin typeface="+mn-lt"/>
                      <a:ea typeface="+mn-ea"/>
                      <a:cs typeface="+mn-cs"/>
                    </a:rPr>
                    <a:t>ケータリング業者　２百万円</a:t>
                  </a:r>
                  <a:endParaRPr kumimoji="1" lang="ja-JP" altLang="en-US" sz="900"/>
                </a:p>
              </xdr:txBody>
            </xdr:sp>
            <xdr:sp macro="" textlink="">
              <xdr:nvSpPr>
                <xdr:cNvPr id="191" name="テキスト ボックス 190"/>
                <xdr:cNvSpPr txBox="1"/>
              </xdr:nvSpPr>
              <xdr:spPr>
                <a:xfrm>
                  <a:off x="5893173" y="10003719"/>
                  <a:ext cx="1993154" cy="602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a</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印刷業者　０．０４百万円</a:t>
                  </a:r>
                  <a:endParaRPr kumimoji="1" lang="ja-JP" altLang="en-US" sz="1000"/>
                </a:p>
              </xdr:txBody>
            </xdr:sp>
            <xdr:sp macro="" textlink="">
              <xdr:nvSpPr>
                <xdr:cNvPr id="193" name="テキスト ボックス 192"/>
                <xdr:cNvSpPr txBox="1"/>
              </xdr:nvSpPr>
              <xdr:spPr>
                <a:xfrm>
                  <a:off x="5895601" y="10763942"/>
                  <a:ext cx="1990726" cy="615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j-ea"/>
                      <a:ea typeface="+mj-ea"/>
                      <a:cs typeface="+mn-cs"/>
                    </a:rPr>
                    <a:t>b.</a:t>
                  </a:r>
                  <a:r>
                    <a:rPr lang="ja-JP" altLang="en-US" sz="1000">
                      <a:solidFill>
                        <a:schemeClr val="dk1"/>
                      </a:solidFill>
                      <a:latin typeface="+mn-lt"/>
                      <a:ea typeface="+mn-ea"/>
                      <a:cs typeface="+mn-cs"/>
                    </a:rPr>
                    <a:t>装花業者　０．０５百万円</a:t>
                  </a:r>
                  <a:endParaRPr kumimoji="1" lang="ja-JP" altLang="en-US" sz="1000"/>
                </a:p>
              </xdr:txBody>
            </xdr:sp>
            <xdr:cxnSp macro="">
              <xdr:nvCxnSpPr>
                <xdr:cNvPr id="198" name="直線矢印コネクタ 197"/>
                <xdr:cNvCxnSpPr>
                  <a:stCxn id="189" idx="3"/>
                  <a:endCxn id="190" idx="1"/>
                </xdr:cNvCxnSpPr>
              </xdr:nvCxnSpPr>
              <xdr:spPr>
                <a:xfrm>
                  <a:off x="3141326" y="9527103"/>
                  <a:ext cx="2744004" cy="158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9" name="直線矢印コネクタ 198"/>
                <xdr:cNvCxnSpPr>
                  <a:stCxn id="189" idx="3"/>
                  <a:endCxn id="193" idx="1"/>
                </xdr:cNvCxnSpPr>
              </xdr:nvCxnSpPr>
              <xdr:spPr>
                <a:xfrm>
                  <a:off x="3141326" y="9527103"/>
                  <a:ext cx="2754276" cy="15446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0" name="直線矢印コネクタ 199"/>
                <xdr:cNvCxnSpPr>
                  <a:stCxn id="189" idx="3"/>
                  <a:endCxn id="191" idx="1"/>
                </xdr:cNvCxnSpPr>
              </xdr:nvCxnSpPr>
              <xdr:spPr>
                <a:xfrm>
                  <a:off x="3141326" y="9527103"/>
                  <a:ext cx="2751847" cy="7778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7" name="大かっこ 186"/>
              <xdr:cNvSpPr/>
            </xdr:nvSpPr>
            <xdr:spPr>
              <a:xfrm>
                <a:off x="7267015" y="50417489"/>
                <a:ext cx="2150723" cy="34512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外務大臣主催レセプション</a:t>
                </a:r>
              </a:p>
            </xdr:txBody>
          </xdr:sp>
          <xdr:sp macro="" textlink="">
            <xdr:nvSpPr>
              <xdr:cNvPr id="188" name="大かっこ 187"/>
              <xdr:cNvSpPr/>
            </xdr:nvSpPr>
            <xdr:spPr>
              <a:xfrm>
                <a:off x="7267014" y="51547641"/>
                <a:ext cx="2140799" cy="41954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b="0"/>
                  <a:t>レセプション会場の装飾</a:t>
                </a:r>
                <a:endParaRPr kumimoji="1" lang="ja-JP" altLang="en-US" sz="1100" b="0"/>
              </a:p>
            </xdr:txBody>
          </xdr:sp>
        </xdr:grpSp>
        <xdr:sp macro="" textlink="">
          <xdr:nvSpPr>
            <xdr:cNvPr id="201" name="大かっこ 200"/>
            <xdr:cNvSpPr/>
          </xdr:nvSpPr>
          <xdr:spPr>
            <a:xfrm>
              <a:off x="7048500" y="59439982"/>
              <a:ext cx="2057400" cy="19577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招待状及び封筒の作成</a:t>
              </a:r>
            </a:p>
          </xdr:txBody>
        </xdr:sp>
      </xdr:grpSp>
      <xdr:sp macro="" textlink="">
        <xdr:nvSpPr>
          <xdr:cNvPr id="6" name="テキスト ボックス 5"/>
          <xdr:cNvSpPr txBox="1"/>
        </xdr:nvSpPr>
        <xdr:spPr>
          <a:xfrm>
            <a:off x="3486151" y="60931425"/>
            <a:ext cx="1219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179" name="テキスト ボックス 178"/>
          <xdr:cNvSpPr txBox="1"/>
        </xdr:nvSpPr>
        <xdr:spPr>
          <a:xfrm>
            <a:off x="3476626" y="60417075"/>
            <a:ext cx="11049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000"/>
              <a:t>指名競争入札</a:t>
            </a:r>
            <a:r>
              <a:rPr kumimoji="1" lang="en-US" altLang="ja-JP" sz="1000"/>
              <a:t>】</a:t>
            </a:r>
            <a:endParaRPr kumimoji="1" lang="ja-JP" altLang="en-US" sz="1100"/>
          </a:p>
        </xdr:txBody>
      </xdr:sp>
      <xdr:sp macro="" textlink="">
        <xdr:nvSpPr>
          <xdr:cNvPr id="181" name="テキスト ボックス 180"/>
          <xdr:cNvSpPr txBox="1"/>
        </xdr:nvSpPr>
        <xdr:spPr>
          <a:xfrm>
            <a:off x="3490495" y="60693962"/>
            <a:ext cx="11577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見積もり合わせ</a:t>
            </a:r>
            <a:r>
              <a:rPr kumimoji="1" lang="en-US" altLang="ja-JP" sz="1000"/>
              <a:t>】</a:t>
            </a:r>
            <a:endParaRPr kumimoji="1" lang="ja-JP" altLang="en-US" sz="1000"/>
          </a:p>
        </xdr:txBody>
      </xdr:sp>
    </xdr:grpSp>
    <xdr:clientData/>
  </xdr:twoCellAnchor>
  <xdr:twoCellAnchor>
    <xdr:from>
      <xdr:col>7</xdr:col>
      <xdr:colOff>0</xdr:colOff>
      <xdr:row>170</xdr:row>
      <xdr:rowOff>171450</xdr:rowOff>
    </xdr:from>
    <xdr:to>
      <xdr:col>49</xdr:col>
      <xdr:colOff>209943</xdr:colOff>
      <xdr:row>176</xdr:row>
      <xdr:rowOff>19047</xdr:rowOff>
    </xdr:to>
    <xdr:grpSp>
      <xdr:nvGrpSpPr>
        <xdr:cNvPr id="8" name="グループ化 7"/>
        <xdr:cNvGrpSpPr/>
      </xdr:nvGrpSpPr>
      <xdr:grpSpPr>
        <a:xfrm>
          <a:off x="1266825" y="63274575"/>
          <a:ext cx="7810893" cy="1533522"/>
          <a:chOff x="1266825" y="62712600"/>
          <a:chExt cx="7810893" cy="1533522"/>
        </a:xfrm>
      </xdr:grpSpPr>
      <xdr:grpSp>
        <xdr:nvGrpSpPr>
          <xdr:cNvPr id="7" name="グループ化 6"/>
          <xdr:cNvGrpSpPr/>
        </xdr:nvGrpSpPr>
        <xdr:grpSpPr>
          <a:xfrm>
            <a:off x="1266825" y="62835132"/>
            <a:ext cx="7810893" cy="1410990"/>
            <a:chOff x="1266825" y="62835132"/>
            <a:chExt cx="7810893" cy="1410990"/>
          </a:xfrm>
        </xdr:grpSpPr>
        <xdr:grpSp>
          <xdr:nvGrpSpPr>
            <xdr:cNvPr id="285" name="グループ化 284"/>
            <xdr:cNvGrpSpPr/>
          </xdr:nvGrpSpPr>
          <xdr:grpSpPr>
            <a:xfrm>
              <a:off x="1266825" y="62835132"/>
              <a:ext cx="7810893" cy="1410990"/>
              <a:chOff x="1254649" y="50425338"/>
              <a:chExt cx="8147781" cy="5419166"/>
            </a:xfrm>
          </xdr:grpSpPr>
          <xdr:sp macro="" textlink="">
            <xdr:nvSpPr>
              <xdr:cNvPr id="286" name="テキスト ボックス 285"/>
              <xdr:cNvSpPr txBox="1"/>
            </xdr:nvSpPr>
            <xdr:spPr>
              <a:xfrm>
                <a:off x="1255059" y="50425338"/>
                <a:ext cx="1689089" cy="661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lt"/>
                    <a:ea typeface="+mn-ea"/>
                    <a:cs typeface="+mn-cs"/>
                  </a:rPr>
                  <a:t>外務省　３２．７百万円</a:t>
                </a:r>
                <a:endParaRPr kumimoji="1" lang="ja-JP" altLang="en-US" sz="900"/>
              </a:p>
            </xdr:txBody>
          </xdr:sp>
          <xdr:sp macro="" textlink="">
            <xdr:nvSpPr>
              <xdr:cNvPr id="287" name="テキスト ボックス 286"/>
              <xdr:cNvSpPr txBox="1"/>
            </xdr:nvSpPr>
            <xdr:spPr>
              <a:xfrm>
                <a:off x="5268373" y="54452813"/>
                <a:ext cx="1838883" cy="64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現地業者等　１７百万円</a:t>
                </a:r>
                <a:endParaRPr kumimoji="1" lang="ja-JP" altLang="en-US" sz="800"/>
              </a:p>
            </xdr:txBody>
          </xdr:sp>
          <xdr:sp macro="" textlink="">
            <xdr:nvSpPr>
              <xdr:cNvPr id="288" name="テキスト ボックス 287"/>
              <xdr:cNvSpPr txBox="1"/>
            </xdr:nvSpPr>
            <xdr:spPr>
              <a:xfrm>
                <a:off x="5275770" y="50539710"/>
                <a:ext cx="1851357" cy="613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n-lt"/>
                    <a:ea typeface="+mn-ea"/>
                    <a:cs typeface="+mn-cs"/>
                  </a:rPr>
                  <a:t>f.</a:t>
                </a:r>
                <a:r>
                  <a:rPr lang="ja-JP" altLang="en-US" sz="900">
                    <a:solidFill>
                      <a:schemeClr val="dk1"/>
                    </a:solidFill>
                    <a:latin typeface="+mn-lt"/>
                    <a:ea typeface="+mn-ea"/>
                    <a:cs typeface="+mn-cs"/>
                  </a:rPr>
                  <a:t>期間業務職員　　　２百万円</a:t>
                </a:r>
                <a:endParaRPr kumimoji="1" lang="ja-JP" altLang="en-US" sz="900"/>
              </a:p>
            </xdr:txBody>
          </xdr:sp>
          <xdr:sp macro="" textlink="">
            <xdr:nvSpPr>
              <xdr:cNvPr id="289" name="テキスト ボックス 288"/>
              <xdr:cNvSpPr txBox="1"/>
            </xdr:nvSpPr>
            <xdr:spPr>
              <a:xfrm>
                <a:off x="5275170" y="51359469"/>
                <a:ext cx="1851957" cy="59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900">
                    <a:solidFill>
                      <a:schemeClr val="dk1"/>
                    </a:solidFill>
                    <a:latin typeface="+mj-ea"/>
                    <a:ea typeface="+mj-ea"/>
                    <a:cs typeface="+mn-cs"/>
                  </a:rPr>
                  <a:t>g.</a:t>
                </a:r>
                <a:r>
                  <a:rPr lang="ja-JP" altLang="en-US" sz="900">
                    <a:solidFill>
                      <a:schemeClr val="dk1"/>
                    </a:solidFill>
                    <a:latin typeface="+mn-lt"/>
                    <a:ea typeface="+mn-ea"/>
                    <a:cs typeface="+mn-cs"/>
                  </a:rPr>
                  <a:t>松代印刷　　　　１．３百万円</a:t>
                </a:r>
                <a:endParaRPr kumimoji="1" lang="ja-JP" altLang="en-US" sz="900"/>
              </a:p>
            </xdr:txBody>
          </xdr:sp>
          <xdr:sp macro="" textlink="">
            <xdr:nvSpPr>
              <xdr:cNvPr id="290" name="テキスト ボックス 289"/>
              <xdr:cNvSpPr txBox="1"/>
            </xdr:nvSpPr>
            <xdr:spPr>
              <a:xfrm>
                <a:off x="1254649" y="52805940"/>
                <a:ext cx="1679563" cy="78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lt"/>
                    <a:ea typeface="+mn-ea"/>
                    <a:cs typeface="+mn-cs"/>
                  </a:rPr>
                  <a:t>在外公館　２９．３百万円</a:t>
                </a:r>
                <a:endParaRPr kumimoji="1" lang="ja-JP" altLang="en-US" sz="900"/>
              </a:p>
            </xdr:txBody>
          </xdr:sp>
          <xdr:sp macro="" textlink="">
            <xdr:nvSpPr>
              <xdr:cNvPr id="292" name="テキスト ボックス 291"/>
              <xdr:cNvSpPr txBox="1"/>
            </xdr:nvSpPr>
            <xdr:spPr>
              <a:xfrm>
                <a:off x="5299746" y="52816809"/>
                <a:ext cx="1837315" cy="5722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h.</a:t>
                </a:r>
                <a:r>
                  <a:rPr lang="ja-JP" altLang="en-US" sz="1000">
                    <a:solidFill>
                      <a:schemeClr val="dk1"/>
                    </a:solidFill>
                    <a:latin typeface="+mn-lt"/>
                    <a:ea typeface="+mn-ea"/>
                    <a:cs typeface="+mn-cs"/>
                  </a:rPr>
                  <a:t>臨時補助員　１２．３百万円</a:t>
                </a:r>
                <a:endParaRPr kumimoji="1" lang="ja-JP" altLang="en-US" sz="1000"/>
              </a:p>
            </xdr:txBody>
          </xdr:sp>
          <xdr:cxnSp macro="">
            <xdr:nvCxnSpPr>
              <xdr:cNvPr id="294" name="直線コネクタ 293"/>
              <xdr:cNvCxnSpPr>
                <a:stCxn id="292" idx="1"/>
                <a:endCxn id="290" idx="3"/>
              </xdr:cNvCxnSpPr>
            </xdr:nvCxnSpPr>
            <xdr:spPr>
              <a:xfrm flipH="1">
                <a:off x="2934212" y="53102955"/>
                <a:ext cx="2365534" cy="9405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96" name="直線矢印コネクタ 295"/>
              <xdr:cNvCxnSpPr>
                <a:stCxn id="286" idx="3"/>
              </xdr:cNvCxnSpPr>
            </xdr:nvCxnSpPr>
            <xdr:spPr>
              <a:xfrm>
                <a:off x="2944148" y="50756213"/>
                <a:ext cx="2334507" cy="1130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8" name="直線矢印コネクタ 297"/>
              <xdr:cNvCxnSpPr>
                <a:stCxn id="286" idx="3"/>
              </xdr:cNvCxnSpPr>
            </xdr:nvCxnSpPr>
            <xdr:spPr>
              <a:xfrm>
                <a:off x="2944148" y="50756213"/>
                <a:ext cx="2314636" cy="917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9" name="直線コネクタ 298"/>
              <xdr:cNvCxnSpPr>
                <a:stCxn id="290" idx="3"/>
                <a:endCxn id="287" idx="1"/>
              </xdr:cNvCxnSpPr>
            </xdr:nvCxnSpPr>
            <xdr:spPr>
              <a:xfrm>
                <a:off x="2934212" y="53197013"/>
                <a:ext cx="2334161" cy="1577088"/>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xdr:cNvCxnSpPr/>
            </xdr:nvCxnSpPr>
            <xdr:spPr>
              <a:xfrm flipH="1">
                <a:off x="2005008" y="51087083"/>
                <a:ext cx="5173" cy="1718855"/>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3" name="大かっこ 302"/>
              <xdr:cNvSpPr/>
            </xdr:nvSpPr>
            <xdr:spPr>
              <a:xfrm>
                <a:off x="7193946" y="51402358"/>
                <a:ext cx="2138933" cy="467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在外公館広報用元データ作成費</a:t>
                </a:r>
                <a:endParaRPr lang="en-US" altLang="ja-JP" sz="1000"/>
              </a:p>
              <a:p>
                <a:pPr>
                  <a:lnSpc>
                    <a:spcPts val="1200"/>
                  </a:lnSpc>
                </a:pPr>
                <a:endParaRPr lang="ja-JP" altLang="en-US" sz="1000"/>
              </a:p>
            </xdr:txBody>
          </xdr:sp>
          <xdr:sp macro="" textlink="">
            <xdr:nvSpPr>
              <xdr:cNvPr id="304" name="大かっこ 303"/>
              <xdr:cNvSpPr/>
            </xdr:nvSpPr>
            <xdr:spPr>
              <a:xfrm>
                <a:off x="7136654" y="53812694"/>
                <a:ext cx="2265776" cy="20318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700"/>
                  <a:t>各在外公館においての広報費，在外選挙人証等及び在外選挙広報資料送料，日系企業等個別説明</a:t>
                </a:r>
              </a:p>
            </xdr:txBody>
          </xdr:sp>
          <xdr:sp macro="" textlink="">
            <xdr:nvSpPr>
              <xdr:cNvPr id="305" name="大かっこ 304"/>
              <xdr:cNvSpPr/>
            </xdr:nvSpPr>
            <xdr:spPr>
              <a:xfrm>
                <a:off x="7156934" y="52473613"/>
                <a:ext cx="2136201" cy="12125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900"/>
                  <a:t>日系企業等個別説明会開催に係る事務補助員経費</a:t>
                </a:r>
              </a:p>
            </xdr:txBody>
          </xdr:sp>
          <xdr:sp macro="" textlink="">
            <xdr:nvSpPr>
              <xdr:cNvPr id="310" name="大かっこ 309"/>
              <xdr:cNvSpPr/>
            </xdr:nvSpPr>
            <xdr:spPr>
              <a:xfrm>
                <a:off x="7181582" y="50554585"/>
                <a:ext cx="2131425" cy="459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900"/>
                  <a:t>在外選挙人登録事務補助者賃金</a:t>
                </a:r>
                <a:endParaRPr lang="en-US" altLang="ja-JP" sz="900"/>
              </a:p>
            </xdr:txBody>
          </xdr:sp>
        </xdr:grpSp>
        <xdr:sp macro="" textlink="">
          <xdr:nvSpPr>
            <xdr:cNvPr id="182" name="テキスト ボックス 181"/>
            <xdr:cNvSpPr txBox="1"/>
          </xdr:nvSpPr>
          <xdr:spPr>
            <a:xfrm>
              <a:off x="3505200" y="63055500"/>
              <a:ext cx="1162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grpSp>
      <xdr:sp macro="" textlink="">
        <xdr:nvSpPr>
          <xdr:cNvPr id="184" name="テキスト ボックス 183"/>
          <xdr:cNvSpPr txBox="1"/>
        </xdr:nvSpPr>
        <xdr:spPr>
          <a:xfrm>
            <a:off x="3714750" y="62712600"/>
            <a:ext cx="6858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19</xdr:col>
      <xdr:colOff>38100</xdr:colOff>
      <xdr:row>157</xdr:row>
      <xdr:rowOff>334011</xdr:rowOff>
    </xdr:from>
    <xdr:to>
      <xdr:col>25</xdr:col>
      <xdr:colOff>109955</xdr:colOff>
      <xdr:row>158</xdr:row>
      <xdr:rowOff>248286</xdr:rowOff>
    </xdr:to>
    <xdr:sp macro="" textlink="">
      <xdr:nvSpPr>
        <xdr:cNvPr id="195" name="テキスト ボックス 194"/>
        <xdr:cNvSpPr txBox="1"/>
      </xdr:nvSpPr>
      <xdr:spPr>
        <a:xfrm>
          <a:off x="3476625" y="58217436"/>
          <a:ext cx="11577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見積もり合わせ</a:t>
          </a:r>
          <a:r>
            <a:rPr kumimoji="1" lang="en-US" altLang="ja-JP" sz="1000"/>
            <a:t>】</a:t>
          </a:r>
          <a:endParaRPr kumimoji="1" lang="ja-JP" altLang="en-US" sz="1000"/>
        </a:p>
      </xdr:txBody>
    </xdr:sp>
    <xdr:clientData/>
  </xdr:twoCellAnchor>
  <xdr:twoCellAnchor>
    <xdr:from>
      <xdr:col>32</xdr:col>
      <xdr:colOff>0</xdr:colOff>
      <xdr:row>157</xdr:row>
      <xdr:rowOff>28575</xdr:rowOff>
    </xdr:from>
    <xdr:to>
      <xdr:col>35</xdr:col>
      <xdr:colOff>142875</xdr:colOff>
      <xdr:row>157</xdr:row>
      <xdr:rowOff>285749</xdr:rowOff>
    </xdr:to>
    <xdr:sp macro="" textlink="">
      <xdr:nvSpPr>
        <xdr:cNvPr id="196" name="テキスト ボックス 195"/>
        <xdr:cNvSpPr txBox="1"/>
      </xdr:nvSpPr>
      <xdr:spPr>
        <a:xfrm>
          <a:off x="5791200" y="57912000"/>
          <a:ext cx="6858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公募</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7" t="s">
        <v>431</v>
      </c>
      <c r="AR2" s="107"/>
      <c r="AS2" s="68" t="str">
        <f>IF(OR(AQ2="　", AQ2=""), "", "-")</f>
        <v/>
      </c>
      <c r="AT2" s="108">
        <v>91</v>
      </c>
      <c r="AU2" s="108"/>
      <c r="AV2" s="69" t="str">
        <f>IF(AW2="", "", "-")</f>
        <v/>
      </c>
      <c r="AW2" s="112"/>
      <c r="AX2" s="112"/>
    </row>
    <row r="3" spans="1:50" ht="21.2"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441</v>
      </c>
      <c r="AK3" s="301"/>
      <c r="AL3" s="301"/>
      <c r="AM3" s="301"/>
      <c r="AN3" s="301"/>
      <c r="AO3" s="301"/>
      <c r="AP3" s="301"/>
      <c r="AQ3" s="301"/>
      <c r="AR3" s="301"/>
      <c r="AS3" s="301"/>
      <c r="AT3" s="301"/>
      <c r="AU3" s="301"/>
      <c r="AV3" s="301"/>
      <c r="AW3" s="301"/>
      <c r="AX3" s="36" t="s">
        <v>91</v>
      </c>
    </row>
    <row r="4" spans="1:50" ht="24.75" customHeight="1">
      <c r="A4" s="517" t="s">
        <v>30</v>
      </c>
      <c r="B4" s="518"/>
      <c r="C4" s="518"/>
      <c r="D4" s="518"/>
      <c r="E4" s="518"/>
      <c r="F4" s="518"/>
      <c r="G4" s="491" t="s">
        <v>437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438</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c r="A5" s="501" t="s">
        <v>93</v>
      </c>
      <c r="B5" s="502"/>
      <c r="C5" s="502"/>
      <c r="D5" s="502"/>
      <c r="E5" s="502"/>
      <c r="F5" s="503"/>
      <c r="G5" s="326" t="s">
        <v>169</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439</v>
      </c>
      <c r="AF5" s="512"/>
      <c r="AG5" s="512"/>
      <c r="AH5" s="512"/>
      <c r="AI5" s="512"/>
      <c r="AJ5" s="512"/>
      <c r="AK5" s="512"/>
      <c r="AL5" s="512"/>
      <c r="AM5" s="512"/>
      <c r="AN5" s="512"/>
      <c r="AO5" s="512"/>
      <c r="AP5" s="513"/>
      <c r="AQ5" s="514" t="s">
        <v>440</v>
      </c>
      <c r="AR5" s="515"/>
      <c r="AS5" s="515"/>
      <c r="AT5" s="515"/>
      <c r="AU5" s="515"/>
      <c r="AV5" s="515"/>
      <c r="AW5" s="515"/>
      <c r="AX5" s="516"/>
    </row>
    <row r="6" spans="1:50" ht="39.200000000000003"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456</v>
      </c>
      <c r="AF6" s="526"/>
      <c r="AG6" s="526"/>
      <c r="AH6" s="526"/>
      <c r="AI6" s="526"/>
      <c r="AJ6" s="526"/>
      <c r="AK6" s="526"/>
      <c r="AL6" s="526"/>
      <c r="AM6" s="526"/>
      <c r="AN6" s="526"/>
      <c r="AO6" s="526"/>
      <c r="AP6" s="526"/>
      <c r="AQ6" s="125"/>
      <c r="AR6" s="125"/>
      <c r="AS6" s="125"/>
      <c r="AT6" s="125"/>
      <c r="AU6" s="125"/>
      <c r="AV6" s="125"/>
      <c r="AW6" s="125"/>
      <c r="AX6" s="527"/>
    </row>
    <row r="7" spans="1:50" ht="49.7" customHeight="1">
      <c r="A7" s="447" t="s">
        <v>25</v>
      </c>
      <c r="B7" s="448"/>
      <c r="C7" s="448"/>
      <c r="D7" s="448"/>
      <c r="E7" s="448"/>
      <c r="F7" s="448"/>
      <c r="G7" s="449" t="s">
        <v>457</v>
      </c>
      <c r="H7" s="450"/>
      <c r="I7" s="450"/>
      <c r="J7" s="450"/>
      <c r="K7" s="450"/>
      <c r="L7" s="450"/>
      <c r="M7" s="450"/>
      <c r="N7" s="450"/>
      <c r="O7" s="450"/>
      <c r="P7" s="450"/>
      <c r="Q7" s="450"/>
      <c r="R7" s="450"/>
      <c r="S7" s="450"/>
      <c r="T7" s="450"/>
      <c r="U7" s="450"/>
      <c r="V7" s="451"/>
      <c r="W7" s="451"/>
      <c r="X7" s="451"/>
      <c r="Y7" s="452" t="s">
        <v>5</v>
      </c>
      <c r="Z7" s="391"/>
      <c r="AA7" s="391"/>
      <c r="AB7" s="391"/>
      <c r="AC7" s="391"/>
      <c r="AD7" s="393"/>
      <c r="AE7" s="453" t="s">
        <v>460</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57.75" customHeight="1">
      <c r="A9" s="456" t="s">
        <v>26</v>
      </c>
      <c r="B9" s="457"/>
      <c r="C9" s="457"/>
      <c r="D9" s="457"/>
      <c r="E9" s="457"/>
      <c r="F9" s="457"/>
      <c r="G9" s="485" t="s">
        <v>458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2" customHeight="1">
      <c r="A10" s="456" t="s">
        <v>36</v>
      </c>
      <c r="B10" s="457"/>
      <c r="C10" s="457"/>
      <c r="D10" s="457"/>
      <c r="E10" s="457"/>
      <c r="F10" s="457"/>
      <c r="G10" s="485" t="s">
        <v>459</v>
      </c>
      <c r="H10" s="486"/>
      <c r="I10" s="486"/>
      <c r="J10" s="486"/>
      <c r="K10" s="486"/>
      <c r="L10" s="486"/>
      <c r="M10" s="486"/>
      <c r="N10" s="486"/>
      <c r="O10" s="486"/>
      <c r="P10" s="486"/>
      <c r="Q10" s="486"/>
      <c r="R10" s="486"/>
      <c r="S10" s="486"/>
      <c r="T10" s="486"/>
      <c r="U10" s="486"/>
      <c r="V10" s="486"/>
      <c r="W10" s="486"/>
      <c r="X10" s="486"/>
      <c r="Y10" s="487"/>
      <c r="Z10" s="487"/>
      <c r="AA10" s="487"/>
      <c r="AB10" s="487"/>
      <c r="AC10" s="487"/>
      <c r="AD10" s="487"/>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c r="A12" s="459" t="s">
        <v>27</v>
      </c>
      <c r="B12" s="460"/>
      <c r="C12" s="460"/>
      <c r="D12" s="460"/>
      <c r="E12" s="460"/>
      <c r="F12" s="461"/>
      <c r="G12" s="468"/>
      <c r="H12" s="469"/>
      <c r="I12" s="469"/>
      <c r="J12" s="469"/>
      <c r="K12" s="469"/>
      <c r="L12" s="469"/>
      <c r="M12" s="469"/>
      <c r="N12" s="469"/>
      <c r="O12" s="469"/>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2"/>
    </row>
    <row r="13" spans="1:50" ht="21.2" customHeight="1">
      <c r="A13" s="462"/>
      <c r="B13" s="463"/>
      <c r="C13" s="463"/>
      <c r="D13" s="463"/>
      <c r="E13" s="463"/>
      <c r="F13" s="464"/>
      <c r="G13" s="473" t="s">
        <v>7</v>
      </c>
      <c r="H13" s="474"/>
      <c r="I13" s="479" t="s">
        <v>8</v>
      </c>
      <c r="J13" s="480"/>
      <c r="K13" s="480"/>
      <c r="L13" s="480"/>
      <c r="M13" s="480"/>
      <c r="N13" s="480"/>
      <c r="O13" s="481"/>
      <c r="P13" s="72">
        <v>273</v>
      </c>
      <c r="Q13" s="73"/>
      <c r="R13" s="73"/>
      <c r="S13" s="73"/>
      <c r="T13" s="73"/>
      <c r="U13" s="73"/>
      <c r="V13" s="74"/>
      <c r="W13" s="72">
        <v>354</v>
      </c>
      <c r="X13" s="73"/>
      <c r="Y13" s="73"/>
      <c r="Z13" s="73"/>
      <c r="AA13" s="73"/>
      <c r="AB13" s="73"/>
      <c r="AC13" s="74"/>
      <c r="AD13" s="72">
        <v>309</v>
      </c>
      <c r="AE13" s="73"/>
      <c r="AF13" s="73"/>
      <c r="AG13" s="73"/>
      <c r="AH13" s="73"/>
      <c r="AI13" s="73"/>
      <c r="AJ13" s="74"/>
      <c r="AK13" s="72">
        <v>309</v>
      </c>
      <c r="AL13" s="73"/>
      <c r="AM13" s="73"/>
      <c r="AN13" s="73"/>
      <c r="AO13" s="73"/>
      <c r="AP13" s="73"/>
      <c r="AQ13" s="74"/>
      <c r="AR13" s="664"/>
      <c r="AS13" s="665"/>
      <c r="AT13" s="665"/>
      <c r="AU13" s="665"/>
      <c r="AV13" s="665"/>
      <c r="AW13" s="665"/>
      <c r="AX13" s="666"/>
    </row>
    <row r="14" spans="1:50" ht="21.2" customHeight="1">
      <c r="A14" s="462"/>
      <c r="B14" s="463"/>
      <c r="C14" s="463"/>
      <c r="D14" s="463"/>
      <c r="E14" s="463"/>
      <c r="F14" s="464"/>
      <c r="G14" s="475"/>
      <c r="H14" s="476"/>
      <c r="I14" s="342" t="s">
        <v>9</v>
      </c>
      <c r="J14" s="470"/>
      <c r="K14" s="470"/>
      <c r="L14" s="470"/>
      <c r="M14" s="470"/>
      <c r="N14" s="470"/>
      <c r="O14" s="471"/>
      <c r="P14" s="72" t="s">
        <v>792</v>
      </c>
      <c r="Q14" s="73"/>
      <c r="R14" s="73"/>
      <c r="S14" s="73"/>
      <c r="T14" s="73"/>
      <c r="U14" s="73"/>
      <c r="V14" s="74"/>
      <c r="W14" s="72" t="s">
        <v>792</v>
      </c>
      <c r="X14" s="73"/>
      <c r="Y14" s="73"/>
      <c r="Z14" s="73"/>
      <c r="AA14" s="73"/>
      <c r="AB14" s="73"/>
      <c r="AC14" s="74"/>
      <c r="AD14" s="72" t="s">
        <v>792</v>
      </c>
      <c r="AE14" s="73"/>
      <c r="AF14" s="73"/>
      <c r="AG14" s="73"/>
      <c r="AH14" s="73"/>
      <c r="AI14" s="73"/>
      <c r="AJ14" s="74"/>
      <c r="AK14" s="72" t="s">
        <v>792</v>
      </c>
      <c r="AL14" s="73"/>
      <c r="AM14" s="73"/>
      <c r="AN14" s="73"/>
      <c r="AO14" s="73"/>
      <c r="AP14" s="73"/>
      <c r="AQ14" s="74"/>
      <c r="AR14" s="662"/>
      <c r="AS14" s="662"/>
      <c r="AT14" s="662"/>
      <c r="AU14" s="662"/>
      <c r="AV14" s="662"/>
      <c r="AW14" s="662"/>
      <c r="AX14" s="663"/>
    </row>
    <row r="15" spans="1:50" ht="21.2" customHeight="1">
      <c r="A15" s="462"/>
      <c r="B15" s="463"/>
      <c r="C15" s="463"/>
      <c r="D15" s="463"/>
      <c r="E15" s="463"/>
      <c r="F15" s="464"/>
      <c r="G15" s="475"/>
      <c r="H15" s="476"/>
      <c r="I15" s="342" t="s">
        <v>62</v>
      </c>
      <c r="J15" s="343"/>
      <c r="K15" s="343"/>
      <c r="L15" s="343"/>
      <c r="M15" s="343"/>
      <c r="N15" s="343"/>
      <c r="O15" s="344"/>
      <c r="P15" s="72" t="s">
        <v>792</v>
      </c>
      <c r="Q15" s="73"/>
      <c r="R15" s="73"/>
      <c r="S15" s="73"/>
      <c r="T15" s="73"/>
      <c r="U15" s="73"/>
      <c r="V15" s="74"/>
      <c r="W15" s="72" t="s">
        <v>792</v>
      </c>
      <c r="X15" s="73"/>
      <c r="Y15" s="73"/>
      <c r="Z15" s="73"/>
      <c r="AA15" s="73"/>
      <c r="AB15" s="73"/>
      <c r="AC15" s="74"/>
      <c r="AD15" s="72" t="s">
        <v>794</v>
      </c>
      <c r="AE15" s="73"/>
      <c r="AF15" s="73"/>
      <c r="AG15" s="73"/>
      <c r="AH15" s="73"/>
      <c r="AI15" s="73"/>
      <c r="AJ15" s="74"/>
      <c r="AK15" s="72" t="s">
        <v>794</v>
      </c>
      <c r="AL15" s="73"/>
      <c r="AM15" s="73"/>
      <c r="AN15" s="73"/>
      <c r="AO15" s="73"/>
      <c r="AP15" s="73"/>
      <c r="AQ15" s="74"/>
      <c r="AR15" s="72"/>
      <c r="AS15" s="73"/>
      <c r="AT15" s="73"/>
      <c r="AU15" s="73"/>
      <c r="AV15" s="73"/>
      <c r="AW15" s="73"/>
      <c r="AX15" s="661"/>
    </row>
    <row r="16" spans="1:50" ht="21.2" customHeight="1">
      <c r="A16" s="462"/>
      <c r="B16" s="463"/>
      <c r="C16" s="463"/>
      <c r="D16" s="463"/>
      <c r="E16" s="463"/>
      <c r="F16" s="464"/>
      <c r="G16" s="475"/>
      <c r="H16" s="476"/>
      <c r="I16" s="342" t="s">
        <v>63</v>
      </c>
      <c r="J16" s="343"/>
      <c r="K16" s="343"/>
      <c r="L16" s="343"/>
      <c r="M16" s="343"/>
      <c r="N16" s="343"/>
      <c r="O16" s="344"/>
      <c r="P16" s="72" t="s">
        <v>792</v>
      </c>
      <c r="Q16" s="73"/>
      <c r="R16" s="73"/>
      <c r="S16" s="73"/>
      <c r="T16" s="73"/>
      <c r="U16" s="73"/>
      <c r="V16" s="74"/>
      <c r="W16" s="72" t="s">
        <v>792</v>
      </c>
      <c r="X16" s="73"/>
      <c r="Y16" s="73"/>
      <c r="Z16" s="73"/>
      <c r="AA16" s="73"/>
      <c r="AB16" s="73"/>
      <c r="AC16" s="74"/>
      <c r="AD16" s="72" t="s">
        <v>792</v>
      </c>
      <c r="AE16" s="73"/>
      <c r="AF16" s="73"/>
      <c r="AG16" s="73"/>
      <c r="AH16" s="73"/>
      <c r="AI16" s="73"/>
      <c r="AJ16" s="74"/>
      <c r="AK16" s="72" t="s">
        <v>792</v>
      </c>
      <c r="AL16" s="73"/>
      <c r="AM16" s="73"/>
      <c r="AN16" s="73"/>
      <c r="AO16" s="73"/>
      <c r="AP16" s="73"/>
      <c r="AQ16" s="74"/>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2" t="s">
        <v>793</v>
      </c>
      <c r="Q17" s="73"/>
      <c r="R17" s="73"/>
      <c r="S17" s="73"/>
      <c r="T17" s="73"/>
      <c r="U17" s="73"/>
      <c r="V17" s="74"/>
      <c r="W17" s="72" t="s">
        <v>792</v>
      </c>
      <c r="X17" s="73"/>
      <c r="Y17" s="73"/>
      <c r="Z17" s="73"/>
      <c r="AA17" s="73"/>
      <c r="AB17" s="73"/>
      <c r="AC17" s="74"/>
      <c r="AD17" s="72" t="s">
        <v>792</v>
      </c>
      <c r="AE17" s="73"/>
      <c r="AF17" s="73"/>
      <c r="AG17" s="73"/>
      <c r="AH17" s="73"/>
      <c r="AI17" s="73"/>
      <c r="AJ17" s="74"/>
      <c r="AK17" s="72" t="s">
        <v>792</v>
      </c>
      <c r="AL17" s="73"/>
      <c r="AM17" s="73"/>
      <c r="AN17" s="73"/>
      <c r="AO17" s="73"/>
      <c r="AP17" s="73"/>
      <c r="AQ17" s="74"/>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7">
        <f>SUM(P13:V17)</f>
        <v>273</v>
      </c>
      <c r="Q18" s="318"/>
      <c r="R18" s="318"/>
      <c r="S18" s="318"/>
      <c r="T18" s="318"/>
      <c r="U18" s="318"/>
      <c r="V18" s="319"/>
      <c r="W18" s="317">
        <f>SUM(W13:AC17)</f>
        <v>354</v>
      </c>
      <c r="X18" s="318"/>
      <c r="Y18" s="318"/>
      <c r="Z18" s="318"/>
      <c r="AA18" s="318"/>
      <c r="AB18" s="318"/>
      <c r="AC18" s="319"/>
      <c r="AD18" s="317">
        <f t="shared" ref="AD18" si="0">SUM(AD13:AJ17)</f>
        <v>309</v>
      </c>
      <c r="AE18" s="318"/>
      <c r="AF18" s="318"/>
      <c r="AG18" s="318"/>
      <c r="AH18" s="318"/>
      <c r="AI18" s="318"/>
      <c r="AJ18" s="319"/>
      <c r="AK18" s="317">
        <f t="shared" ref="AK18" si="1">SUM(AK13:AQ17)</f>
        <v>309</v>
      </c>
      <c r="AL18" s="318"/>
      <c r="AM18" s="318"/>
      <c r="AN18" s="318"/>
      <c r="AO18" s="318"/>
      <c r="AP18" s="318"/>
      <c r="AQ18" s="319"/>
      <c r="AR18" s="317">
        <f t="shared" ref="AR18" si="2">SUM(AR13:AX17)</f>
        <v>0</v>
      </c>
      <c r="AS18" s="318"/>
      <c r="AT18" s="318"/>
      <c r="AU18" s="318"/>
      <c r="AV18" s="318"/>
      <c r="AW18" s="318"/>
      <c r="AX18" s="320"/>
    </row>
    <row r="19" spans="1:50" ht="24.75" customHeight="1">
      <c r="A19" s="462"/>
      <c r="B19" s="463"/>
      <c r="C19" s="463"/>
      <c r="D19" s="463"/>
      <c r="E19" s="463"/>
      <c r="F19" s="464"/>
      <c r="G19" s="314" t="s">
        <v>10</v>
      </c>
      <c r="H19" s="315"/>
      <c r="I19" s="315"/>
      <c r="J19" s="315"/>
      <c r="K19" s="315"/>
      <c r="L19" s="315"/>
      <c r="M19" s="315"/>
      <c r="N19" s="315"/>
      <c r="O19" s="315"/>
      <c r="P19" s="72">
        <v>224</v>
      </c>
      <c r="Q19" s="73"/>
      <c r="R19" s="73"/>
      <c r="S19" s="73"/>
      <c r="T19" s="73"/>
      <c r="U19" s="73"/>
      <c r="V19" s="74"/>
      <c r="W19" s="72">
        <v>317</v>
      </c>
      <c r="X19" s="73"/>
      <c r="Y19" s="73"/>
      <c r="Z19" s="73"/>
      <c r="AA19" s="73"/>
      <c r="AB19" s="73"/>
      <c r="AC19" s="74"/>
      <c r="AD19" s="72">
        <v>271</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c r="A20" s="465"/>
      <c r="B20" s="466"/>
      <c r="C20" s="466"/>
      <c r="D20" s="466"/>
      <c r="E20" s="466"/>
      <c r="F20" s="467"/>
      <c r="G20" s="314" t="s">
        <v>11</v>
      </c>
      <c r="H20" s="315"/>
      <c r="I20" s="315"/>
      <c r="J20" s="315"/>
      <c r="K20" s="315"/>
      <c r="L20" s="315"/>
      <c r="M20" s="315"/>
      <c r="N20" s="315"/>
      <c r="O20" s="315"/>
      <c r="P20" s="322">
        <f>IF(P18=0, "-", P19/P18)</f>
        <v>0.82051282051282048</v>
      </c>
      <c r="Q20" s="322"/>
      <c r="R20" s="322"/>
      <c r="S20" s="322"/>
      <c r="T20" s="322"/>
      <c r="U20" s="322"/>
      <c r="V20" s="322"/>
      <c r="W20" s="322">
        <f>IF(W18=0, "-", W19/W18)</f>
        <v>0.89548022598870058</v>
      </c>
      <c r="X20" s="322"/>
      <c r="Y20" s="322"/>
      <c r="Z20" s="322"/>
      <c r="AA20" s="322"/>
      <c r="AB20" s="322"/>
      <c r="AC20" s="322"/>
      <c r="AD20" s="322">
        <f>IF(AD18=0, "-", AD19/AD18)</f>
        <v>0.87702265372168287</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3" t="s">
        <v>13</v>
      </c>
      <c r="B21" s="214"/>
      <c r="C21" s="214"/>
      <c r="D21" s="214"/>
      <c r="E21" s="214"/>
      <c r="F21" s="215"/>
      <c r="G21" s="220" t="s">
        <v>318</v>
      </c>
      <c r="H21" s="221"/>
      <c r="I21" s="221"/>
      <c r="J21" s="221"/>
      <c r="K21" s="221"/>
      <c r="L21" s="221"/>
      <c r="M21" s="221"/>
      <c r="N21" s="221"/>
      <c r="O21" s="222"/>
      <c r="P21" s="241" t="s">
        <v>83</v>
      </c>
      <c r="Q21" s="221"/>
      <c r="R21" s="221"/>
      <c r="S21" s="221"/>
      <c r="T21" s="221"/>
      <c r="U21" s="221"/>
      <c r="V21" s="221"/>
      <c r="W21" s="221"/>
      <c r="X21" s="222"/>
      <c r="Y21" s="192"/>
      <c r="Z21" s="87"/>
      <c r="AA21" s="88"/>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9"/>
      <c r="I22" s="109"/>
      <c r="J22" s="109"/>
      <c r="K22" s="109"/>
      <c r="L22" s="109"/>
      <c r="M22" s="109"/>
      <c r="N22" s="109"/>
      <c r="O22" s="224"/>
      <c r="P22" s="242"/>
      <c r="Q22" s="109"/>
      <c r="R22" s="109"/>
      <c r="S22" s="109"/>
      <c r="T22" s="109"/>
      <c r="U22" s="109"/>
      <c r="V22" s="109"/>
      <c r="W22" s="109"/>
      <c r="X22" s="224"/>
      <c r="Y22" s="279"/>
      <c r="Z22" s="280"/>
      <c r="AA22" s="281"/>
      <c r="AB22" s="140"/>
      <c r="AC22" s="135"/>
      <c r="AD22" s="136"/>
      <c r="AE22" s="141"/>
      <c r="AF22" s="134"/>
      <c r="AG22" s="134"/>
      <c r="AH22" s="134"/>
      <c r="AI22" s="285"/>
      <c r="AJ22" s="141"/>
      <c r="AK22" s="134"/>
      <c r="AL22" s="134"/>
      <c r="AM22" s="134"/>
      <c r="AN22" s="285"/>
      <c r="AO22" s="141"/>
      <c r="AP22" s="134"/>
      <c r="AQ22" s="134"/>
      <c r="AR22" s="134"/>
      <c r="AS22" s="285"/>
      <c r="AT22" s="67"/>
      <c r="AU22" s="111"/>
      <c r="AV22" s="111"/>
      <c r="AW22" s="109" t="s">
        <v>360</v>
      </c>
      <c r="AX22" s="110"/>
    </row>
    <row r="23" spans="1:50" ht="22.7" customHeight="1">
      <c r="A23" s="216"/>
      <c r="B23" s="214"/>
      <c r="C23" s="214"/>
      <c r="D23" s="214"/>
      <c r="E23" s="214"/>
      <c r="F23" s="215"/>
      <c r="G23" s="288" t="s">
        <v>820</v>
      </c>
      <c r="H23" s="289"/>
      <c r="I23" s="289"/>
      <c r="J23" s="289"/>
      <c r="K23" s="289"/>
      <c r="L23" s="289"/>
      <c r="M23" s="289"/>
      <c r="N23" s="289"/>
      <c r="O23" s="290"/>
      <c r="P23" s="194" t="s">
        <v>821</v>
      </c>
      <c r="Q23" s="195"/>
      <c r="R23" s="195"/>
      <c r="S23" s="195"/>
      <c r="T23" s="195"/>
      <c r="U23" s="195"/>
      <c r="V23" s="195"/>
      <c r="W23" s="195"/>
      <c r="X23" s="196"/>
      <c r="Y23" s="294" t="s">
        <v>14</v>
      </c>
      <c r="Z23" s="295"/>
      <c r="AA23" s="296"/>
      <c r="AB23" s="297" t="s">
        <v>442</v>
      </c>
      <c r="AC23" s="298"/>
      <c r="AD23" s="298"/>
      <c r="AE23" s="94">
        <v>1247</v>
      </c>
      <c r="AF23" s="95"/>
      <c r="AG23" s="95"/>
      <c r="AH23" s="95"/>
      <c r="AI23" s="96"/>
      <c r="AJ23" s="94">
        <v>1652</v>
      </c>
      <c r="AK23" s="95"/>
      <c r="AL23" s="95"/>
      <c r="AM23" s="95"/>
      <c r="AN23" s="96"/>
      <c r="AO23" s="94">
        <v>684</v>
      </c>
      <c r="AP23" s="95"/>
      <c r="AQ23" s="95"/>
      <c r="AR23" s="95"/>
      <c r="AS23" s="96"/>
      <c r="AT23" s="227"/>
      <c r="AU23" s="227"/>
      <c r="AV23" s="227"/>
      <c r="AW23" s="227"/>
      <c r="AX23" s="228"/>
    </row>
    <row r="24" spans="1:50" ht="22.7" customHeight="1">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6" t="s">
        <v>65</v>
      </c>
      <c r="Z24" s="122"/>
      <c r="AA24" s="172"/>
      <c r="AB24" s="286" t="s">
        <v>442</v>
      </c>
      <c r="AC24" s="287"/>
      <c r="AD24" s="287"/>
      <c r="AE24" s="94">
        <v>720</v>
      </c>
      <c r="AF24" s="95"/>
      <c r="AG24" s="95"/>
      <c r="AH24" s="95"/>
      <c r="AI24" s="96"/>
      <c r="AJ24" s="94">
        <v>630</v>
      </c>
      <c r="AK24" s="95"/>
      <c r="AL24" s="95"/>
      <c r="AM24" s="95"/>
      <c r="AN24" s="96"/>
      <c r="AO24" s="94">
        <v>940</v>
      </c>
      <c r="AP24" s="95"/>
      <c r="AQ24" s="95"/>
      <c r="AR24" s="95"/>
      <c r="AS24" s="96"/>
      <c r="AT24" s="94">
        <v>100</v>
      </c>
      <c r="AU24" s="95"/>
      <c r="AV24" s="95"/>
      <c r="AW24" s="95"/>
      <c r="AX24" s="97"/>
    </row>
    <row r="25" spans="1:50" ht="22.7" customHeight="1">
      <c r="A25" s="667"/>
      <c r="B25" s="668"/>
      <c r="C25" s="668"/>
      <c r="D25" s="668"/>
      <c r="E25" s="668"/>
      <c r="F25" s="669"/>
      <c r="G25" s="323"/>
      <c r="H25" s="324"/>
      <c r="I25" s="324"/>
      <c r="J25" s="324"/>
      <c r="K25" s="324"/>
      <c r="L25" s="324"/>
      <c r="M25" s="324"/>
      <c r="N25" s="324"/>
      <c r="O25" s="325"/>
      <c r="P25" s="197"/>
      <c r="Q25" s="197"/>
      <c r="R25" s="197"/>
      <c r="S25" s="197"/>
      <c r="T25" s="197"/>
      <c r="U25" s="197"/>
      <c r="V25" s="197"/>
      <c r="W25" s="197"/>
      <c r="X25" s="198"/>
      <c r="Y25" s="121" t="s">
        <v>15</v>
      </c>
      <c r="Z25" s="122"/>
      <c r="AA25" s="172"/>
      <c r="AB25" s="679" t="s">
        <v>363</v>
      </c>
      <c r="AC25" s="264"/>
      <c r="AD25" s="264"/>
      <c r="AE25" s="94">
        <v>173</v>
      </c>
      <c r="AF25" s="95"/>
      <c r="AG25" s="95"/>
      <c r="AH25" s="95"/>
      <c r="AI25" s="96"/>
      <c r="AJ25" s="94">
        <v>262</v>
      </c>
      <c r="AK25" s="95"/>
      <c r="AL25" s="95"/>
      <c r="AM25" s="95"/>
      <c r="AN25" s="96"/>
      <c r="AO25" s="94">
        <v>73</v>
      </c>
      <c r="AP25" s="95"/>
      <c r="AQ25" s="95"/>
      <c r="AR25" s="95"/>
      <c r="AS25" s="96"/>
      <c r="AT25" s="268"/>
      <c r="AU25" s="269"/>
      <c r="AV25" s="269"/>
      <c r="AW25" s="269"/>
      <c r="AX25" s="270"/>
    </row>
    <row r="26" spans="1:50" ht="18.75" customHeight="1">
      <c r="A26" s="213" t="s">
        <v>13</v>
      </c>
      <c r="B26" s="214"/>
      <c r="C26" s="214"/>
      <c r="D26" s="214"/>
      <c r="E26" s="214"/>
      <c r="F26" s="215"/>
      <c r="G26" s="220" t="s">
        <v>318</v>
      </c>
      <c r="H26" s="221"/>
      <c r="I26" s="221"/>
      <c r="J26" s="221"/>
      <c r="K26" s="221"/>
      <c r="L26" s="221"/>
      <c r="M26" s="221"/>
      <c r="N26" s="221"/>
      <c r="O26" s="222"/>
      <c r="P26" s="241" t="s">
        <v>83</v>
      </c>
      <c r="Q26" s="221"/>
      <c r="R26" s="221"/>
      <c r="S26" s="221"/>
      <c r="T26" s="221"/>
      <c r="U26" s="221"/>
      <c r="V26" s="221"/>
      <c r="W26" s="221"/>
      <c r="X26" s="222"/>
      <c r="Y26" s="192"/>
      <c r="Z26" s="87"/>
      <c r="AA26" s="88"/>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customHeight="1">
      <c r="A27" s="213"/>
      <c r="B27" s="214"/>
      <c r="C27" s="214"/>
      <c r="D27" s="214"/>
      <c r="E27" s="214"/>
      <c r="F27" s="215"/>
      <c r="G27" s="223"/>
      <c r="H27" s="109"/>
      <c r="I27" s="109"/>
      <c r="J27" s="109"/>
      <c r="K27" s="109"/>
      <c r="L27" s="109"/>
      <c r="M27" s="109"/>
      <c r="N27" s="109"/>
      <c r="O27" s="224"/>
      <c r="P27" s="242"/>
      <c r="Q27" s="109"/>
      <c r="R27" s="109"/>
      <c r="S27" s="109"/>
      <c r="T27" s="109"/>
      <c r="U27" s="109"/>
      <c r="V27" s="109"/>
      <c r="W27" s="109"/>
      <c r="X27" s="224"/>
      <c r="Y27" s="279"/>
      <c r="Z27" s="280"/>
      <c r="AA27" s="281"/>
      <c r="AB27" s="140"/>
      <c r="AC27" s="135"/>
      <c r="AD27" s="136"/>
      <c r="AE27" s="141"/>
      <c r="AF27" s="134"/>
      <c r="AG27" s="134"/>
      <c r="AH27" s="134"/>
      <c r="AI27" s="285"/>
      <c r="AJ27" s="141"/>
      <c r="AK27" s="134"/>
      <c r="AL27" s="134"/>
      <c r="AM27" s="134"/>
      <c r="AN27" s="285"/>
      <c r="AO27" s="141"/>
      <c r="AP27" s="134"/>
      <c r="AQ27" s="134"/>
      <c r="AR27" s="134"/>
      <c r="AS27" s="285"/>
      <c r="AT27" s="67"/>
      <c r="AU27" s="111"/>
      <c r="AV27" s="111"/>
      <c r="AW27" s="109" t="s">
        <v>360</v>
      </c>
      <c r="AX27" s="110"/>
    </row>
    <row r="28" spans="1:50" ht="22.7" customHeight="1">
      <c r="A28" s="216"/>
      <c r="B28" s="214"/>
      <c r="C28" s="214"/>
      <c r="D28" s="214"/>
      <c r="E28" s="214"/>
      <c r="F28" s="215"/>
      <c r="G28" s="288" t="s">
        <v>452</v>
      </c>
      <c r="H28" s="289"/>
      <c r="I28" s="289"/>
      <c r="J28" s="289"/>
      <c r="K28" s="289"/>
      <c r="L28" s="289"/>
      <c r="M28" s="289"/>
      <c r="N28" s="289"/>
      <c r="O28" s="290"/>
      <c r="P28" s="194" t="s">
        <v>822</v>
      </c>
      <c r="Q28" s="195"/>
      <c r="R28" s="195"/>
      <c r="S28" s="195"/>
      <c r="T28" s="195"/>
      <c r="U28" s="195"/>
      <c r="V28" s="195"/>
      <c r="W28" s="195"/>
      <c r="X28" s="196"/>
      <c r="Y28" s="294" t="s">
        <v>14</v>
      </c>
      <c r="Z28" s="295"/>
      <c r="AA28" s="296"/>
      <c r="AB28" s="297" t="s">
        <v>824</v>
      </c>
      <c r="AC28" s="298"/>
      <c r="AD28" s="298"/>
      <c r="AE28" s="94">
        <v>60788</v>
      </c>
      <c r="AF28" s="95"/>
      <c r="AG28" s="95"/>
      <c r="AH28" s="95"/>
      <c r="AI28" s="96"/>
      <c r="AJ28" s="94">
        <v>63777</v>
      </c>
      <c r="AK28" s="95"/>
      <c r="AL28" s="95"/>
      <c r="AM28" s="95"/>
      <c r="AN28" s="96"/>
      <c r="AO28" s="94">
        <v>68573</v>
      </c>
      <c r="AP28" s="95"/>
      <c r="AQ28" s="95"/>
      <c r="AR28" s="95"/>
      <c r="AS28" s="96"/>
      <c r="AT28" s="227"/>
      <c r="AU28" s="227"/>
      <c r="AV28" s="227"/>
      <c r="AW28" s="227"/>
      <c r="AX28" s="228"/>
    </row>
    <row r="29" spans="1:50" ht="22.7" customHeight="1">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6" t="s">
        <v>65</v>
      </c>
      <c r="Z29" s="122"/>
      <c r="AA29" s="172"/>
      <c r="AB29" s="286" t="s">
        <v>824</v>
      </c>
      <c r="AC29" s="287"/>
      <c r="AD29" s="287"/>
      <c r="AE29" s="94">
        <v>60000</v>
      </c>
      <c r="AF29" s="95"/>
      <c r="AG29" s="95"/>
      <c r="AH29" s="95"/>
      <c r="AI29" s="96"/>
      <c r="AJ29" s="94">
        <v>60000</v>
      </c>
      <c r="AK29" s="95"/>
      <c r="AL29" s="95"/>
      <c r="AM29" s="95"/>
      <c r="AN29" s="96"/>
      <c r="AO29" s="94">
        <v>63000</v>
      </c>
      <c r="AP29" s="95"/>
      <c r="AQ29" s="95"/>
      <c r="AR29" s="95"/>
      <c r="AS29" s="96"/>
      <c r="AT29" s="94">
        <v>68000</v>
      </c>
      <c r="AU29" s="95"/>
      <c r="AV29" s="95"/>
      <c r="AW29" s="95"/>
      <c r="AX29" s="97"/>
    </row>
    <row r="30" spans="1:50" ht="22.7" customHeight="1">
      <c r="A30" s="667"/>
      <c r="B30" s="668"/>
      <c r="C30" s="668"/>
      <c r="D30" s="668"/>
      <c r="E30" s="668"/>
      <c r="F30" s="669"/>
      <c r="G30" s="323"/>
      <c r="H30" s="324"/>
      <c r="I30" s="324"/>
      <c r="J30" s="324"/>
      <c r="K30" s="324"/>
      <c r="L30" s="324"/>
      <c r="M30" s="324"/>
      <c r="N30" s="324"/>
      <c r="O30" s="325"/>
      <c r="P30" s="197"/>
      <c r="Q30" s="197"/>
      <c r="R30" s="197"/>
      <c r="S30" s="197"/>
      <c r="T30" s="197"/>
      <c r="U30" s="197"/>
      <c r="V30" s="197"/>
      <c r="W30" s="197"/>
      <c r="X30" s="198"/>
      <c r="Y30" s="121" t="s">
        <v>15</v>
      </c>
      <c r="Z30" s="122"/>
      <c r="AA30" s="172"/>
      <c r="AB30" s="264" t="s">
        <v>16</v>
      </c>
      <c r="AC30" s="264"/>
      <c r="AD30" s="264"/>
      <c r="AE30" s="94">
        <v>101</v>
      </c>
      <c r="AF30" s="95"/>
      <c r="AG30" s="95"/>
      <c r="AH30" s="95"/>
      <c r="AI30" s="96"/>
      <c r="AJ30" s="94">
        <v>106</v>
      </c>
      <c r="AK30" s="95"/>
      <c r="AL30" s="95"/>
      <c r="AM30" s="95"/>
      <c r="AN30" s="96"/>
      <c r="AO30" s="94">
        <v>109</v>
      </c>
      <c r="AP30" s="95"/>
      <c r="AQ30" s="95"/>
      <c r="AR30" s="95"/>
      <c r="AS30" s="96"/>
      <c r="AT30" s="268"/>
      <c r="AU30" s="269"/>
      <c r="AV30" s="269"/>
      <c r="AW30" s="269"/>
      <c r="AX30" s="270"/>
    </row>
    <row r="31" spans="1:50" ht="18.75" customHeight="1">
      <c r="A31" s="213" t="s">
        <v>13</v>
      </c>
      <c r="B31" s="214"/>
      <c r="C31" s="214"/>
      <c r="D31" s="214"/>
      <c r="E31" s="214"/>
      <c r="F31" s="215"/>
      <c r="G31" s="220" t="s">
        <v>318</v>
      </c>
      <c r="H31" s="221"/>
      <c r="I31" s="221"/>
      <c r="J31" s="221"/>
      <c r="K31" s="221"/>
      <c r="L31" s="221"/>
      <c r="M31" s="221"/>
      <c r="N31" s="221"/>
      <c r="O31" s="222"/>
      <c r="P31" s="241" t="s">
        <v>83</v>
      </c>
      <c r="Q31" s="221"/>
      <c r="R31" s="221"/>
      <c r="S31" s="221"/>
      <c r="T31" s="221"/>
      <c r="U31" s="221"/>
      <c r="V31" s="221"/>
      <c r="W31" s="221"/>
      <c r="X31" s="222"/>
      <c r="Y31" s="192"/>
      <c r="Z31" s="87"/>
      <c r="AA31" s="88"/>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3"/>
      <c r="B32" s="214"/>
      <c r="C32" s="214"/>
      <c r="D32" s="214"/>
      <c r="E32" s="214"/>
      <c r="F32" s="215"/>
      <c r="G32" s="223"/>
      <c r="H32" s="109"/>
      <c r="I32" s="109"/>
      <c r="J32" s="109"/>
      <c r="K32" s="109"/>
      <c r="L32" s="109"/>
      <c r="M32" s="109"/>
      <c r="N32" s="109"/>
      <c r="O32" s="224"/>
      <c r="P32" s="242"/>
      <c r="Q32" s="109"/>
      <c r="R32" s="109"/>
      <c r="S32" s="109"/>
      <c r="T32" s="109"/>
      <c r="U32" s="109"/>
      <c r="V32" s="109"/>
      <c r="W32" s="109"/>
      <c r="X32" s="224"/>
      <c r="Y32" s="279"/>
      <c r="Z32" s="280"/>
      <c r="AA32" s="281"/>
      <c r="AB32" s="140"/>
      <c r="AC32" s="135"/>
      <c r="AD32" s="136"/>
      <c r="AE32" s="141"/>
      <c r="AF32" s="134"/>
      <c r="AG32" s="134"/>
      <c r="AH32" s="134"/>
      <c r="AI32" s="285"/>
      <c r="AJ32" s="141"/>
      <c r="AK32" s="134"/>
      <c r="AL32" s="134"/>
      <c r="AM32" s="134"/>
      <c r="AN32" s="285"/>
      <c r="AO32" s="141"/>
      <c r="AP32" s="134"/>
      <c r="AQ32" s="134"/>
      <c r="AR32" s="134"/>
      <c r="AS32" s="285"/>
      <c r="AT32" s="67"/>
      <c r="AU32" s="111"/>
      <c r="AV32" s="111"/>
      <c r="AW32" s="109" t="s">
        <v>360</v>
      </c>
      <c r="AX32" s="110"/>
    </row>
    <row r="33" spans="1:50" ht="22.7" customHeight="1">
      <c r="A33" s="216"/>
      <c r="B33" s="214"/>
      <c r="C33" s="214"/>
      <c r="D33" s="214"/>
      <c r="E33" s="214"/>
      <c r="F33" s="215"/>
      <c r="G33" s="288" t="s">
        <v>451</v>
      </c>
      <c r="H33" s="289"/>
      <c r="I33" s="289"/>
      <c r="J33" s="289"/>
      <c r="K33" s="289"/>
      <c r="L33" s="289"/>
      <c r="M33" s="289"/>
      <c r="N33" s="289"/>
      <c r="O33" s="290"/>
      <c r="P33" s="194" t="s">
        <v>823</v>
      </c>
      <c r="Q33" s="195"/>
      <c r="R33" s="195"/>
      <c r="S33" s="195"/>
      <c r="T33" s="195"/>
      <c r="U33" s="195"/>
      <c r="V33" s="195"/>
      <c r="W33" s="195"/>
      <c r="X33" s="196"/>
      <c r="Y33" s="294" t="s">
        <v>14</v>
      </c>
      <c r="Z33" s="295"/>
      <c r="AA33" s="296"/>
      <c r="AB33" s="297" t="s">
        <v>453</v>
      </c>
      <c r="AC33" s="298"/>
      <c r="AD33" s="298"/>
      <c r="AE33" s="94">
        <v>1249577</v>
      </c>
      <c r="AF33" s="95"/>
      <c r="AG33" s="95"/>
      <c r="AH33" s="95"/>
      <c r="AI33" s="96"/>
      <c r="AJ33" s="94">
        <v>1258263</v>
      </c>
      <c r="AK33" s="95"/>
      <c r="AL33" s="95"/>
      <c r="AM33" s="95"/>
      <c r="AN33" s="96"/>
      <c r="AO33" s="94">
        <v>1290175</v>
      </c>
      <c r="AP33" s="95"/>
      <c r="AQ33" s="95"/>
      <c r="AR33" s="95"/>
      <c r="AS33" s="96"/>
      <c r="AT33" s="227"/>
      <c r="AU33" s="227"/>
      <c r="AV33" s="227"/>
      <c r="AW33" s="227"/>
      <c r="AX33" s="228"/>
    </row>
    <row r="34" spans="1:50" ht="22.7" customHeight="1">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6" t="s">
        <v>65</v>
      </c>
      <c r="Z34" s="122"/>
      <c r="AA34" s="172"/>
      <c r="AB34" s="286" t="s">
        <v>442</v>
      </c>
      <c r="AC34" s="287"/>
      <c r="AD34" s="287"/>
      <c r="AE34" s="94">
        <v>1200000</v>
      </c>
      <c r="AF34" s="95"/>
      <c r="AG34" s="95"/>
      <c r="AH34" s="95"/>
      <c r="AI34" s="96"/>
      <c r="AJ34" s="94">
        <v>1250000</v>
      </c>
      <c r="AK34" s="95"/>
      <c r="AL34" s="95"/>
      <c r="AM34" s="95"/>
      <c r="AN34" s="96"/>
      <c r="AO34" s="94">
        <v>1280000</v>
      </c>
      <c r="AP34" s="95"/>
      <c r="AQ34" s="95"/>
      <c r="AR34" s="95"/>
      <c r="AS34" s="96"/>
      <c r="AT34" s="94">
        <v>1290000</v>
      </c>
      <c r="AU34" s="95"/>
      <c r="AV34" s="95"/>
      <c r="AW34" s="95"/>
      <c r="AX34" s="97"/>
    </row>
    <row r="35" spans="1:50" ht="22.7" customHeight="1">
      <c r="A35" s="667"/>
      <c r="B35" s="668"/>
      <c r="C35" s="668"/>
      <c r="D35" s="668"/>
      <c r="E35" s="668"/>
      <c r="F35" s="669"/>
      <c r="G35" s="323"/>
      <c r="H35" s="324"/>
      <c r="I35" s="324"/>
      <c r="J35" s="324"/>
      <c r="K35" s="324"/>
      <c r="L35" s="324"/>
      <c r="M35" s="324"/>
      <c r="N35" s="324"/>
      <c r="O35" s="325"/>
      <c r="P35" s="197"/>
      <c r="Q35" s="197"/>
      <c r="R35" s="197"/>
      <c r="S35" s="197"/>
      <c r="T35" s="197"/>
      <c r="U35" s="197"/>
      <c r="V35" s="197"/>
      <c r="W35" s="197"/>
      <c r="X35" s="198"/>
      <c r="Y35" s="121" t="s">
        <v>15</v>
      </c>
      <c r="Z35" s="122"/>
      <c r="AA35" s="172"/>
      <c r="AB35" s="264" t="s">
        <v>16</v>
      </c>
      <c r="AC35" s="264"/>
      <c r="AD35" s="264"/>
      <c r="AE35" s="94">
        <v>104</v>
      </c>
      <c r="AF35" s="95"/>
      <c r="AG35" s="95"/>
      <c r="AH35" s="95"/>
      <c r="AI35" s="96"/>
      <c r="AJ35" s="94">
        <v>101</v>
      </c>
      <c r="AK35" s="95"/>
      <c r="AL35" s="95"/>
      <c r="AM35" s="95"/>
      <c r="AN35" s="96"/>
      <c r="AO35" s="94">
        <v>101</v>
      </c>
      <c r="AP35" s="95"/>
      <c r="AQ35" s="95"/>
      <c r="AR35" s="95"/>
      <c r="AS35" s="96"/>
      <c r="AT35" s="268"/>
      <c r="AU35" s="269"/>
      <c r="AV35" s="269"/>
      <c r="AW35" s="269"/>
      <c r="AX35" s="270"/>
    </row>
    <row r="36" spans="1:50" ht="18.75" customHeight="1">
      <c r="A36" s="213" t="s">
        <v>13</v>
      </c>
      <c r="B36" s="214"/>
      <c r="C36" s="214"/>
      <c r="D36" s="214"/>
      <c r="E36" s="214"/>
      <c r="F36" s="215"/>
      <c r="G36" s="220" t="s">
        <v>318</v>
      </c>
      <c r="H36" s="221"/>
      <c r="I36" s="221"/>
      <c r="J36" s="221"/>
      <c r="K36" s="221"/>
      <c r="L36" s="221"/>
      <c r="M36" s="221"/>
      <c r="N36" s="221"/>
      <c r="O36" s="222"/>
      <c r="P36" s="241" t="s">
        <v>83</v>
      </c>
      <c r="Q36" s="221"/>
      <c r="R36" s="221"/>
      <c r="S36" s="221"/>
      <c r="T36" s="221"/>
      <c r="U36" s="221"/>
      <c r="V36" s="221"/>
      <c r="W36" s="221"/>
      <c r="X36" s="222"/>
      <c r="Y36" s="192"/>
      <c r="Z36" s="87"/>
      <c r="AA36" s="88"/>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customHeight="1">
      <c r="A37" s="213"/>
      <c r="B37" s="214"/>
      <c r="C37" s="214"/>
      <c r="D37" s="214"/>
      <c r="E37" s="214"/>
      <c r="F37" s="215"/>
      <c r="G37" s="223"/>
      <c r="H37" s="109"/>
      <c r="I37" s="109"/>
      <c r="J37" s="109"/>
      <c r="K37" s="109"/>
      <c r="L37" s="109"/>
      <c r="M37" s="109"/>
      <c r="N37" s="109"/>
      <c r="O37" s="224"/>
      <c r="P37" s="242"/>
      <c r="Q37" s="109"/>
      <c r="R37" s="109"/>
      <c r="S37" s="109"/>
      <c r="T37" s="109"/>
      <c r="U37" s="109"/>
      <c r="V37" s="109"/>
      <c r="W37" s="109"/>
      <c r="X37" s="224"/>
      <c r="Y37" s="279"/>
      <c r="Z37" s="280"/>
      <c r="AA37" s="281"/>
      <c r="AB37" s="140"/>
      <c r="AC37" s="135"/>
      <c r="AD37" s="136"/>
      <c r="AE37" s="141"/>
      <c r="AF37" s="134"/>
      <c r="AG37" s="134"/>
      <c r="AH37" s="134"/>
      <c r="AI37" s="285"/>
      <c r="AJ37" s="141"/>
      <c r="AK37" s="134"/>
      <c r="AL37" s="134"/>
      <c r="AM37" s="134"/>
      <c r="AN37" s="285"/>
      <c r="AO37" s="141"/>
      <c r="AP37" s="134"/>
      <c r="AQ37" s="134"/>
      <c r="AR37" s="134"/>
      <c r="AS37" s="285"/>
      <c r="AT37" s="67"/>
      <c r="AU37" s="111"/>
      <c r="AV37" s="111"/>
      <c r="AW37" s="109" t="s">
        <v>360</v>
      </c>
      <c r="AX37" s="110"/>
    </row>
    <row r="38" spans="1:50" ht="22.7" customHeight="1">
      <c r="A38" s="216"/>
      <c r="B38" s="214"/>
      <c r="C38" s="214"/>
      <c r="D38" s="214"/>
      <c r="E38" s="214"/>
      <c r="F38" s="215"/>
      <c r="G38" s="288" t="s">
        <v>813</v>
      </c>
      <c r="H38" s="289"/>
      <c r="I38" s="289"/>
      <c r="J38" s="289"/>
      <c r="K38" s="289"/>
      <c r="L38" s="289"/>
      <c r="M38" s="289"/>
      <c r="N38" s="289"/>
      <c r="O38" s="290"/>
      <c r="P38" s="194" t="s">
        <v>463</v>
      </c>
      <c r="Q38" s="195"/>
      <c r="R38" s="195"/>
      <c r="S38" s="195"/>
      <c r="T38" s="195"/>
      <c r="U38" s="195"/>
      <c r="V38" s="195"/>
      <c r="W38" s="195"/>
      <c r="X38" s="196"/>
      <c r="Y38" s="294" t="s">
        <v>14</v>
      </c>
      <c r="Z38" s="295"/>
      <c r="AA38" s="296"/>
      <c r="AB38" s="297" t="s">
        <v>455</v>
      </c>
      <c r="AC38" s="298"/>
      <c r="AD38" s="298"/>
      <c r="AE38" s="94" t="s">
        <v>796</v>
      </c>
      <c r="AF38" s="95"/>
      <c r="AG38" s="95"/>
      <c r="AH38" s="95"/>
      <c r="AI38" s="96"/>
      <c r="AJ38" s="94" t="s">
        <v>532</v>
      </c>
      <c r="AK38" s="95"/>
      <c r="AL38" s="95"/>
      <c r="AM38" s="95"/>
      <c r="AN38" s="96"/>
      <c r="AO38" s="94">
        <v>50000</v>
      </c>
      <c r="AP38" s="95"/>
      <c r="AQ38" s="95"/>
      <c r="AR38" s="95"/>
      <c r="AS38" s="96"/>
      <c r="AT38" s="227"/>
      <c r="AU38" s="227"/>
      <c r="AV38" s="227"/>
      <c r="AW38" s="227"/>
      <c r="AX38" s="228"/>
    </row>
    <row r="39" spans="1:50" ht="22.7" customHeight="1">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6" t="s">
        <v>65</v>
      </c>
      <c r="Z39" s="122"/>
      <c r="AA39" s="172"/>
      <c r="AB39" s="286" t="s">
        <v>455</v>
      </c>
      <c r="AC39" s="287"/>
      <c r="AD39" s="287"/>
      <c r="AE39" s="94" t="s">
        <v>796</v>
      </c>
      <c r="AF39" s="95"/>
      <c r="AG39" s="95"/>
      <c r="AH39" s="95"/>
      <c r="AI39" s="96"/>
      <c r="AJ39" s="94" t="s">
        <v>796</v>
      </c>
      <c r="AK39" s="95"/>
      <c r="AL39" s="95"/>
      <c r="AM39" s="95"/>
      <c r="AN39" s="96"/>
      <c r="AO39" s="94">
        <v>60000</v>
      </c>
      <c r="AP39" s="95"/>
      <c r="AQ39" s="95"/>
      <c r="AR39" s="95"/>
      <c r="AS39" s="96"/>
      <c r="AT39" s="94">
        <v>60000</v>
      </c>
      <c r="AU39" s="95"/>
      <c r="AV39" s="95"/>
      <c r="AW39" s="95"/>
      <c r="AX39" s="97"/>
    </row>
    <row r="40" spans="1:50" ht="22.7" customHeight="1">
      <c r="A40" s="667"/>
      <c r="B40" s="668"/>
      <c r="C40" s="668"/>
      <c r="D40" s="668"/>
      <c r="E40" s="668"/>
      <c r="F40" s="669"/>
      <c r="G40" s="323"/>
      <c r="H40" s="324"/>
      <c r="I40" s="324"/>
      <c r="J40" s="324"/>
      <c r="K40" s="324"/>
      <c r="L40" s="324"/>
      <c r="M40" s="324"/>
      <c r="N40" s="324"/>
      <c r="O40" s="325"/>
      <c r="P40" s="197"/>
      <c r="Q40" s="197"/>
      <c r="R40" s="197"/>
      <c r="S40" s="197"/>
      <c r="T40" s="197"/>
      <c r="U40" s="197"/>
      <c r="V40" s="197"/>
      <c r="W40" s="197"/>
      <c r="X40" s="198"/>
      <c r="Y40" s="121" t="s">
        <v>15</v>
      </c>
      <c r="Z40" s="122"/>
      <c r="AA40" s="172"/>
      <c r="AB40" s="264" t="s">
        <v>16</v>
      </c>
      <c r="AC40" s="264"/>
      <c r="AD40" s="264"/>
      <c r="AE40" s="94" t="s">
        <v>461</v>
      </c>
      <c r="AF40" s="95"/>
      <c r="AG40" s="95"/>
      <c r="AH40" s="95"/>
      <c r="AI40" s="96"/>
      <c r="AJ40" s="94" t="s">
        <v>461</v>
      </c>
      <c r="AK40" s="95"/>
      <c r="AL40" s="95"/>
      <c r="AM40" s="95"/>
      <c r="AN40" s="96"/>
      <c r="AO40" s="94">
        <v>83</v>
      </c>
      <c r="AP40" s="95"/>
      <c r="AQ40" s="95"/>
      <c r="AR40" s="95"/>
      <c r="AS40" s="96"/>
      <c r="AT40" s="268"/>
      <c r="AU40" s="269"/>
      <c r="AV40" s="269"/>
      <c r="AW40" s="269"/>
      <c r="AX40" s="270"/>
    </row>
    <row r="41" spans="1:50" ht="18.75" customHeight="1">
      <c r="A41" s="213" t="s">
        <v>13</v>
      </c>
      <c r="B41" s="214"/>
      <c r="C41" s="214"/>
      <c r="D41" s="214"/>
      <c r="E41" s="214"/>
      <c r="F41" s="215"/>
      <c r="G41" s="220" t="s">
        <v>318</v>
      </c>
      <c r="H41" s="221"/>
      <c r="I41" s="221"/>
      <c r="J41" s="221"/>
      <c r="K41" s="221"/>
      <c r="L41" s="221"/>
      <c r="M41" s="221"/>
      <c r="N41" s="221"/>
      <c r="O41" s="222"/>
      <c r="P41" s="241" t="s">
        <v>83</v>
      </c>
      <c r="Q41" s="221"/>
      <c r="R41" s="221"/>
      <c r="S41" s="221"/>
      <c r="T41" s="221"/>
      <c r="U41" s="221"/>
      <c r="V41" s="221"/>
      <c r="W41" s="221"/>
      <c r="X41" s="222"/>
      <c r="Y41" s="192"/>
      <c r="Z41" s="87"/>
      <c r="AA41" s="88"/>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customHeight="1">
      <c r="A42" s="213"/>
      <c r="B42" s="214"/>
      <c r="C42" s="214"/>
      <c r="D42" s="214"/>
      <c r="E42" s="214"/>
      <c r="F42" s="215"/>
      <c r="G42" s="223"/>
      <c r="H42" s="109"/>
      <c r="I42" s="109"/>
      <c r="J42" s="109"/>
      <c r="K42" s="109"/>
      <c r="L42" s="109"/>
      <c r="M42" s="109"/>
      <c r="N42" s="109"/>
      <c r="O42" s="224"/>
      <c r="P42" s="242"/>
      <c r="Q42" s="109"/>
      <c r="R42" s="109"/>
      <c r="S42" s="109"/>
      <c r="T42" s="109"/>
      <c r="U42" s="109"/>
      <c r="V42" s="109"/>
      <c r="W42" s="109"/>
      <c r="X42" s="224"/>
      <c r="Y42" s="279"/>
      <c r="Z42" s="280"/>
      <c r="AA42" s="281"/>
      <c r="AB42" s="140"/>
      <c r="AC42" s="135"/>
      <c r="AD42" s="136"/>
      <c r="AE42" s="141"/>
      <c r="AF42" s="134"/>
      <c r="AG42" s="134"/>
      <c r="AH42" s="134"/>
      <c r="AI42" s="285"/>
      <c r="AJ42" s="141"/>
      <c r="AK42" s="134"/>
      <c r="AL42" s="134"/>
      <c r="AM42" s="134"/>
      <c r="AN42" s="285"/>
      <c r="AO42" s="141"/>
      <c r="AP42" s="134"/>
      <c r="AQ42" s="134"/>
      <c r="AR42" s="134"/>
      <c r="AS42" s="285"/>
      <c r="AT42" s="67"/>
      <c r="AU42" s="111"/>
      <c r="AV42" s="111"/>
      <c r="AW42" s="109" t="s">
        <v>360</v>
      </c>
      <c r="AX42" s="110"/>
    </row>
    <row r="43" spans="1:50" ht="22.7" customHeight="1">
      <c r="A43" s="216"/>
      <c r="B43" s="214"/>
      <c r="C43" s="214"/>
      <c r="D43" s="214"/>
      <c r="E43" s="214"/>
      <c r="F43" s="215"/>
      <c r="G43" s="288" t="s">
        <v>814</v>
      </c>
      <c r="H43" s="289"/>
      <c r="I43" s="289"/>
      <c r="J43" s="289"/>
      <c r="K43" s="289"/>
      <c r="L43" s="289"/>
      <c r="M43" s="289"/>
      <c r="N43" s="289"/>
      <c r="O43" s="290"/>
      <c r="P43" s="194" t="s">
        <v>825</v>
      </c>
      <c r="Q43" s="195"/>
      <c r="R43" s="195"/>
      <c r="S43" s="195"/>
      <c r="T43" s="195"/>
      <c r="U43" s="195"/>
      <c r="V43" s="195"/>
      <c r="W43" s="195"/>
      <c r="X43" s="196"/>
      <c r="Y43" s="294" t="s">
        <v>14</v>
      </c>
      <c r="Z43" s="295"/>
      <c r="AA43" s="296"/>
      <c r="AB43" s="297" t="s">
        <v>795</v>
      </c>
      <c r="AC43" s="298"/>
      <c r="AD43" s="298"/>
      <c r="AE43" s="94">
        <v>24</v>
      </c>
      <c r="AF43" s="95"/>
      <c r="AG43" s="95"/>
      <c r="AH43" s="95"/>
      <c r="AI43" s="96"/>
      <c r="AJ43" s="94">
        <v>24</v>
      </c>
      <c r="AK43" s="95"/>
      <c r="AL43" s="95"/>
      <c r="AM43" s="95"/>
      <c r="AN43" s="96"/>
      <c r="AO43" s="94">
        <v>23</v>
      </c>
      <c r="AP43" s="95"/>
      <c r="AQ43" s="95"/>
      <c r="AR43" s="95"/>
      <c r="AS43" s="96"/>
      <c r="AT43" s="227"/>
      <c r="AU43" s="227"/>
      <c r="AV43" s="227"/>
      <c r="AW43" s="227"/>
      <c r="AX43" s="228"/>
    </row>
    <row r="44" spans="1:50" ht="37.5" customHeight="1">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6" t="s">
        <v>65</v>
      </c>
      <c r="Z44" s="122"/>
      <c r="AA44" s="172"/>
      <c r="AB44" s="286" t="s">
        <v>795</v>
      </c>
      <c r="AC44" s="287"/>
      <c r="AD44" s="287"/>
      <c r="AE44" s="94">
        <v>24</v>
      </c>
      <c r="AF44" s="95"/>
      <c r="AG44" s="95"/>
      <c r="AH44" s="95"/>
      <c r="AI44" s="96"/>
      <c r="AJ44" s="94">
        <v>24</v>
      </c>
      <c r="AK44" s="95"/>
      <c r="AL44" s="95"/>
      <c r="AM44" s="95"/>
      <c r="AN44" s="96"/>
      <c r="AO44" s="94">
        <v>24</v>
      </c>
      <c r="AP44" s="95"/>
      <c r="AQ44" s="95"/>
      <c r="AR44" s="95"/>
      <c r="AS44" s="96"/>
      <c r="AT44" s="94">
        <v>24</v>
      </c>
      <c r="AU44" s="95"/>
      <c r="AV44" s="95"/>
      <c r="AW44" s="95"/>
      <c r="AX44" s="97"/>
    </row>
    <row r="45" spans="1:50" ht="44.25"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4">
        <v>100</v>
      </c>
      <c r="AF45" s="95"/>
      <c r="AG45" s="95"/>
      <c r="AH45" s="95"/>
      <c r="AI45" s="96"/>
      <c r="AJ45" s="94">
        <v>100</v>
      </c>
      <c r="AK45" s="95"/>
      <c r="AL45" s="95"/>
      <c r="AM45" s="95"/>
      <c r="AN45" s="96"/>
      <c r="AO45" s="94">
        <v>95.8</v>
      </c>
      <c r="AP45" s="95"/>
      <c r="AQ45" s="95"/>
      <c r="AR45" s="95"/>
      <c r="AS45" s="96"/>
      <c r="AT45" s="268"/>
      <c r="AU45" s="269"/>
      <c r="AV45" s="269"/>
      <c r="AW45" s="269"/>
      <c r="AX45" s="270"/>
    </row>
    <row r="46" spans="1:50" ht="22.7" customHeight="1">
      <c r="A46" s="680" t="s">
        <v>321</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c r="A47" s="235" t="s">
        <v>319</v>
      </c>
      <c r="B47" s="682" t="s">
        <v>316</v>
      </c>
      <c r="C47" s="237"/>
      <c r="D47" s="237"/>
      <c r="E47" s="237"/>
      <c r="F47" s="238"/>
      <c r="G47" s="620" t="s">
        <v>310</v>
      </c>
      <c r="H47" s="620"/>
      <c r="I47" s="620"/>
      <c r="J47" s="620"/>
      <c r="K47" s="620"/>
      <c r="L47" s="620"/>
      <c r="M47" s="620"/>
      <c r="N47" s="620"/>
      <c r="O47" s="620"/>
      <c r="P47" s="620"/>
      <c r="Q47" s="620"/>
      <c r="R47" s="620"/>
      <c r="S47" s="620"/>
      <c r="T47" s="620"/>
      <c r="U47" s="620"/>
      <c r="V47" s="620"/>
      <c r="W47" s="620"/>
      <c r="X47" s="620"/>
      <c r="Y47" s="620"/>
      <c r="Z47" s="620"/>
      <c r="AA47" s="687"/>
      <c r="AB47" s="619" t="s">
        <v>309</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c r="A48" s="235"/>
      <c r="B48" s="682"/>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4"/>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7" customHeight="1">
      <c r="A49" s="235"/>
      <c r="B49" s="682"/>
      <c r="C49" s="237"/>
      <c r="D49" s="237"/>
      <c r="E49" s="237"/>
      <c r="F49" s="238"/>
      <c r="G49" s="336" t="s">
        <v>815</v>
      </c>
      <c r="H49" s="336"/>
      <c r="I49" s="336"/>
      <c r="J49" s="336"/>
      <c r="K49" s="336"/>
      <c r="L49" s="336"/>
      <c r="M49" s="336"/>
      <c r="N49" s="336"/>
      <c r="O49" s="336"/>
      <c r="P49" s="336"/>
      <c r="Q49" s="336"/>
      <c r="R49" s="336"/>
      <c r="S49" s="336"/>
      <c r="T49" s="336"/>
      <c r="U49" s="336"/>
      <c r="V49" s="336"/>
      <c r="W49" s="336"/>
      <c r="X49" s="336"/>
      <c r="Y49" s="336"/>
      <c r="Z49" s="336"/>
      <c r="AA49" s="337"/>
      <c r="AB49" s="613" t="s">
        <v>465</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7" customHeight="1">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51.75" customHeight="1">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customHeight="1">
      <c r="A52" s="235"/>
      <c r="B52" s="237" t="s">
        <v>317</v>
      </c>
      <c r="C52" s="237"/>
      <c r="D52" s="237"/>
      <c r="E52" s="237"/>
      <c r="F52" s="238"/>
      <c r="G52" s="220" t="s">
        <v>85</v>
      </c>
      <c r="H52" s="221"/>
      <c r="I52" s="221"/>
      <c r="J52" s="221"/>
      <c r="K52" s="221"/>
      <c r="L52" s="221"/>
      <c r="M52" s="221"/>
      <c r="N52" s="221"/>
      <c r="O52" s="222"/>
      <c r="P52" s="241" t="s">
        <v>89</v>
      </c>
      <c r="Q52" s="221"/>
      <c r="R52" s="221"/>
      <c r="S52" s="221"/>
      <c r="T52" s="221"/>
      <c r="U52" s="221"/>
      <c r="V52" s="221"/>
      <c r="W52" s="221"/>
      <c r="X52" s="222"/>
      <c r="Y52" s="243"/>
      <c r="Z52" s="244"/>
      <c r="AA52" s="245"/>
      <c r="AB52" s="249" t="s">
        <v>12</v>
      </c>
      <c r="AC52" s="250"/>
      <c r="AD52" s="251"/>
      <c r="AE52" s="241" t="s">
        <v>69</v>
      </c>
      <c r="AF52" s="221"/>
      <c r="AG52" s="221"/>
      <c r="AH52" s="221"/>
      <c r="AI52" s="222"/>
      <c r="AJ52" s="241" t="s">
        <v>70</v>
      </c>
      <c r="AK52" s="221"/>
      <c r="AL52" s="221"/>
      <c r="AM52" s="221"/>
      <c r="AN52" s="222"/>
      <c r="AO52" s="241" t="s">
        <v>71</v>
      </c>
      <c r="AP52" s="221"/>
      <c r="AQ52" s="221"/>
      <c r="AR52" s="221"/>
      <c r="AS52" s="222"/>
      <c r="AT52" s="271" t="s">
        <v>303</v>
      </c>
      <c r="AU52" s="272"/>
      <c r="AV52" s="272"/>
      <c r="AW52" s="272"/>
      <c r="AX52" s="273"/>
    </row>
    <row r="53" spans="1:50" ht="18.75" customHeight="1">
      <c r="A53" s="235"/>
      <c r="B53" s="237"/>
      <c r="C53" s="237"/>
      <c r="D53" s="237"/>
      <c r="E53" s="237"/>
      <c r="F53" s="238"/>
      <c r="G53" s="223"/>
      <c r="H53" s="109"/>
      <c r="I53" s="109"/>
      <c r="J53" s="109"/>
      <c r="K53" s="109"/>
      <c r="L53" s="109"/>
      <c r="M53" s="109"/>
      <c r="N53" s="109"/>
      <c r="O53" s="224"/>
      <c r="P53" s="242"/>
      <c r="Q53" s="109"/>
      <c r="R53" s="109"/>
      <c r="S53" s="109"/>
      <c r="T53" s="109"/>
      <c r="U53" s="109"/>
      <c r="V53" s="109"/>
      <c r="W53" s="109"/>
      <c r="X53" s="224"/>
      <c r="Y53" s="246"/>
      <c r="Z53" s="247"/>
      <c r="AA53" s="248"/>
      <c r="AB53" s="252"/>
      <c r="AC53" s="253"/>
      <c r="AD53" s="254"/>
      <c r="AE53" s="242"/>
      <c r="AF53" s="109"/>
      <c r="AG53" s="109"/>
      <c r="AH53" s="109"/>
      <c r="AI53" s="224"/>
      <c r="AJ53" s="242"/>
      <c r="AK53" s="109"/>
      <c r="AL53" s="109"/>
      <c r="AM53" s="109"/>
      <c r="AN53" s="224"/>
      <c r="AO53" s="242"/>
      <c r="AP53" s="109"/>
      <c r="AQ53" s="109"/>
      <c r="AR53" s="109"/>
      <c r="AS53" s="224"/>
      <c r="AT53" s="67"/>
      <c r="AU53" s="111"/>
      <c r="AV53" s="111"/>
      <c r="AW53" s="109" t="s">
        <v>360</v>
      </c>
      <c r="AX53" s="110"/>
    </row>
    <row r="54" spans="1:50" ht="22.7" customHeight="1">
      <c r="A54" s="235"/>
      <c r="B54" s="237"/>
      <c r="C54" s="237"/>
      <c r="D54" s="237"/>
      <c r="E54" s="237"/>
      <c r="F54" s="238"/>
      <c r="G54" s="274" t="s">
        <v>466</v>
      </c>
      <c r="H54" s="195"/>
      <c r="I54" s="195"/>
      <c r="J54" s="195"/>
      <c r="K54" s="195"/>
      <c r="L54" s="195"/>
      <c r="M54" s="195"/>
      <c r="N54" s="195"/>
      <c r="O54" s="196"/>
      <c r="P54" s="194" t="s">
        <v>467</v>
      </c>
      <c r="Q54" s="255"/>
      <c r="R54" s="255"/>
      <c r="S54" s="255"/>
      <c r="T54" s="255"/>
      <c r="U54" s="255"/>
      <c r="V54" s="255"/>
      <c r="W54" s="255"/>
      <c r="X54" s="256"/>
      <c r="Y54" s="261" t="s">
        <v>86</v>
      </c>
      <c r="Z54" s="262"/>
      <c r="AA54" s="263"/>
      <c r="AB54" s="225" t="s">
        <v>453</v>
      </c>
      <c r="AC54" s="226"/>
      <c r="AD54" s="226"/>
      <c r="AE54" s="94">
        <v>105836</v>
      </c>
      <c r="AF54" s="95"/>
      <c r="AG54" s="95"/>
      <c r="AH54" s="95"/>
      <c r="AI54" s="96"/>
      <c r="AJ54" s="94">
        <v>112850</v>
      </c>
      <c r="AK54" s="95"/>
      <c r="AL54" s="95"/>
      <c r="AM54" s="95"/>
      <c r="AN54" s="96"/>
      <c r="AO54" s="94">
        <v>104320</v>
      </c>
      <c r="AP54" s="95"/>
      <c r="AQ54" s="95"/>
      <c r="AR54" s="95"/>
      <c r="AS54" s="96"/>
      <c r="AT54" s="227"/>
      <c r="AU54" s="227"/>
      <c r="AV54" s="227"/>
      <c r="AW54" s="227"/>
      <c r="AX54" s="228"/>
    </row>
    <row r="55" spans="1:50" ht="22.7"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6"/>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7"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8"/>
      <c r="AU56" s="269"/>
      <c r="AV56" s="269"/>
      <c r="AW56" s="269"/>
      <c r="AX56" s="270"/>
    </row>
    <row r="57" spans="1:50" ht="18.75" customHeight="1">
      <c r="A57" s="235"/>
      <c r="B57" s="237" t="s">
        <v>317</v>
      </c>
      <c r="C57" s="237"/>
      <c r="D57" s="237"/>
      <c r="E57" s="237"/>
      <c r="F57" s="238"/>
      <c r="G57" s="220" t="s">
        <v>85</v>
      </c>
      <c r="H57" s="221"/>
      <c r="I57" s="221"/>
      <c r="J57" s="221"/>
      <c r="K57" s="221"/>
      <c r="L57" s="221"/>
      <c r="M57" s="221"/>
      <c r="N57" s="221"/>
      <c r="O57" s="222"/>
      <c r="P57" s="241" t="s">
        <v>89</v>
      </c>
      <c r="Q57" s="221"/>
      <c r="R57" s="221"/>
      <c r="S57" s="221"/>
      <c r="T57" s="221"/>
      <c r="U57" s="221"/>
      <c r="V57" s="221"/>
      <c r="W57" s="221"/>
      <c r="X57" s="222"/>
      <c r="Y57" s="243"/>
      <c r="Z57" s="244"/>
      <c r="AA57" s="245"/>
      <c r="AB57" s="249" t="s">
        <v>12</v>
      </c>
      <c r="AC57" s="250"/>
      <c r="AD57" s="251"/>
      <c r="AE57" s="241" t="s">
        <v>69</v>
      </c>
      <c r="AF57" s="221"/>
      <c r="AG57" s="221"/>
      <c r="AH57" s="221"/>
      <c r="AI57" s="222"/>
      <c r="AJ57" s="241" t="s">
        <v>70</v>
      </c>
      <c r="AK57" s="221"/>
      <c r="AL57" s="221"/>
      <c r="AM57" s="221"/>
      <c r="AN57" s="222"/>
      <c r="AO57" s="241" t="s">
        <v>71</v>
      </c>
      <c r="AP57" s="221"/>
      <c r="AQ57" s="221"/>
      <c r="AR57" s="221"/>
      <c r="AS57" s="222"/>
      <c r="AT57" s="271" t="s">
        <v>303</v>
      </c>
      <c r="AU57" s="272"/>
      <c r="AV57" s="272"/>
      <c r="AW57" s="272"/>
      <c r="AX57" s="273"/>
    </row>
    <row r="58" spans="1:50" ht="18.75" customHeight="1">
      <c r="A58" s="235"/>
      <c r="B58" s="237"/>
      <c r="C58" s="237"/>
      <c r="D58" s="237"/>
      <c r="E58" s="237"/>
      <c r="F58" s="238"/>
      <c r="G58" s="223"/>
      <c r="H58" s="109"/>
      <c r="I58" s="109"/>
      <c r="J58" s="109"/>
      <c r="K58" s="109"/>
      <c r="L58" s="109"/>
      <c r="M58" s="109"/>
      <c r="N58" s="109"/>
      <c r="O58" s="224"/>
      <c r="P58" s="242"/>
      <c r="Q58" s="109"/>
      <c r="R58" s="109"/>
      <c r="S58" s="109"/>
      <c r="T58" s="109"/>
      <c r="U58" s="109"/>
      <c r="V58" s="109"/>
      <c r="W58" s="109"/>
      <c r="X58" s="224"/>
      <c r="Y58" s="246"/>
      <c r="Z58" s="247"/>
      <c r="AA58" s="248"/>
      <c r="AB58" s="252"/>
      <c r="AC58" s="253"/>
      <c r="AD58" s="254"/>
      <c r="AE58" s="242"/>
      <c r="AF58" s="109"/>
      <c r="AG58" s="109"/>
      <c r="AH58" s="109"/>
      <c r="AI58" s="224"/>
      <c r="AJ58" s="242"/>
      <c r="AK58" s="109"/>
      <c r="AL58" s="109"/>
      <c r="AM58" s="109"/>
      <c r="AN58" s="224"/>
      <c r="AO58" s="242"/>
      <c r="AP58" s="109"/>
      <c r="AQ58" s="109"/>
      <c r="AR58" s="109"/>
      <c r="AS58" s="224"/>
      <c r="AT58" s="67"/>
      <c r="AU58" s="111"/>
      <c r="AV58" s="111"/>
      <c r="AW58" s="109" t="s">
        <v>360</v>
      </c>
      <c r="AX58" s="110"/>
    </row>
    <row r="59" spans="1:50" ht="22.7" customHeight="1">
      <c r="A59" s="235"/>
      <c r="B59" s="237"/>
      <c r="C59" s="237"/>
      <c r="D59" s="237"/>
      <c r="E59" s="237"/>
      <c r="F59" s="238"/>
      <c r="G59" s="274" t="s">
        <v>468</v>
      </c>
      <c r="H59" s="195"/>
      <c r="I59" s="195"/>
      <c r="J59" s="195"/>
      <c r="K59" s="195"/>
      <c r="L59" s="195"/>
      <c r="M59" s="195"/>
      <c r="N59" s="195"/>
      <c r="O59" s="196"/>
      <c r="P59" s="194" t="s">
        <v>819</v>
      </c>
      <c r="Q59" s="255"/>
      <c r="R59" s="255"/>
      <c r="S59" s="255"/>
      <c r="T59" s="255"/>
      <c r="U59" s="255"/>
      <c r="V59" s="255"/>
      <c r="W59" s="255"/>
      <c r="X59" s="256"/>
      <c r="Y59" s="261" t="s">
        <v>86</v>
      </c>
      <c r="Z59" s="262"/>
      <c r="AA59" s="263"/>
      <c r="AB59" s="225" t="s">
        <v>469</v>
      </c>
      <c r="AC59" s="226"/>
      <c r="AD59" s="226"/>
      <c r="AE59" s="94">
        <v>29457</v>
      </c>
      <c r="AF59" s="95"/>
      <c r="AG59" s="95"/>
      <c r="AH59" s="95"/>
      <c r="AI59" s="96"/>
      <c r="AJ59" s="94">
        <v>28921</v>
      </c>
      <c r="AK59" s="95"/>
      <c r="AL59" s="95"/>
      <c r="AM59" s="95"/>
      <c r="AN59" s="96"/>
      <c r="AO59" s="94"/>
      <c r="AP59" s="95"/>
      <c r="AQ59" s="95"/>
      <c r="AR59" s="95"/>
      <c r="AS59" s="96"/>
      <c r="AT59" s="227"/>
      <c r="AU59" s="227"/>
      <c r="AV59" s="227"/>
      <c r="AW59" s="227"/>
      <c r="AX59" s="228"/>
    </row>
    <row r="60" spans="1:50" ht="22.7"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7"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8"/>
      <c r="AU61" s="269"/>
      <c r="AV61" s="269"/>
      <c r="AW61" s="269"/>
      <c r="AX61" s="270"/>
    </row>
    <row r="62" spans="1:50" ht="18.75" customHeight="1">
      <c r="A62" s="235"/>
      <c r="B62" s="237" t="s">
        <v>317</v>
      </c>
      <c r="C62" s="237"/>
      <c r="D62" s="237"/>
      <c r="E62" s="237"/>
      <c r="F62" s="238"/>
      <c r="G62" s="220" t="s">
        <v>85</v>
      </c>
      <c r="H62" s="221"/>
      <c r="I62" s="221"/>
      <c r="J62" s="221"/>
      <c r="K62" s="221"/>
      <c r="L62" s="221"/>
      <c r="M62" s="221"/>
      <c r="N62" s="221"/>
      <c r="O62" s="222"/>
      <c r="P62" s="241" t="s">
        <v>89</v>
      </c>
      <c r="Q62" s="221"/>
      <c r="R62" s="221"/>
      <c r="S62" s="221"/>
      <c r="T62" s="221"/>
      <c r="U62" s="221"/>
      <c r="V62" s="221"/>
      <c r="W62" s="221"/>
      <c r="X62" s="222"/>
      <c r="Y62" s="243"/>
      <c r="Z62" s="244"/>
      <c r="AA62" s="245"/>
      <c r="AB62" s="249" t="s">
        <v>12</v>
      </c>
      <c r="AC62" s="250"/>
      <c r="AD62" s="251"/>
      <c r="AE62" s="241" t="s">
        <v>69</v>
      </c>
      <c r="AF62" s="221"/>
      <c r="AG62" s="221"/>
      <c r="AH62" s="221"/>
      <c r="AI62" s="222"/>
      <c r="AJ62" s="241" t="s">
        <v>70</v>
      </c>
      <c r="AK62" s="221"/>
      <c r="AL62" s="221"/>
      <c r="AM62" s="221"/>
      <c r="AN62" s="222"/>
      <c r="AO62" s="241" t="s">
        <v>71</v>
      </c>
      <c r="AP62" s="221"/>
      <c r="AQ62" s="221"/>
      <c r="AR62" s="221"/>
      <c r="AS62" s="222"/>
      <c r="AT62" s="271" t="s">
        <v>303</v>
      </c>
      <c r="AU62" s="272"/>
      <c r="AV62" s="272"/>
      <c r="AW62" s="272"/>
      <c r="AX62" s="273"/>
    </row>
    <row r="63" spans="1:50" ht="18.75" customHeight="1">
      <c r="A63" s="235"/>
      <c r="B63" s="237"/>
      <c r="C63" s="237"/>
      <c r="D63" s="237"/>
      <c r="E63" s="237"/>
      <c r="F63" s="238"/>
      <c r="G63" s="223"/>
      <c r="H63" s="109"/>
      <c r="I63" s="109"/>
      <c r="J63" s="109"/>
      <c r="K63" s="109"/>
      <c r="L63" s="109"/>
      <c r="M63" s="109"/>
      <c r="N63" s="109"/>
      <c r="O63" s="224"/>
      <c r="P63" s="242"/>
      <c r="Q63" s="109"/>
      <c r="R63" s="109"/>
      <c r="S63" s="109"/>
      <c r="T63" s="109"/>
      <c r="U63" s="109"/>
      <c r="V63" s="109"/>
      <c r="W63" s="109"/>
      <c r="X63" s="224"/>
      <c r="Y63" s="246"/>
      <c r="Z63" s="247"/>
      <c r="AA63" s="248"/>
      <c r="AB63" s="252"/>
      <c r="AC63" s="253"/>
      <c r="AD63" s="254"/>
      <c r="AE63" s="242"/>
      <c r="AF63" s="109"/>
      <c r="AG63" s="109"/>
      <c r="AH63" s="109"/>
      <c r="AI63" s="224"/>
      <c r="AJ63" s="242"/>
      <c r="AK63" s="109"/>
      <c r="AL63" s="109"/>
      <c r="AM63" s="109"/>
      <c r="AN63" s="224"/>
      <c r="AO63" s="242"/>
      <c r="AP63" s="109"/>
      <c r="AQ63" s="109"/>
      <c r="AR63" s="109"/>
      <c r="AS63" s="224"/>
      <c r="AT63" s="67"/>
      <c r="AU63" s="111"/>
      <c r="AV63" s="111"/>
      <c r="AW63" s="109" t="s">
        <v>360</v>
      </c>
      <c r="AX63" s="110"/>
    </row>
    <row r="64" spans="1:50" ht="22.7" customHeight="1">
      <c r="A64" s="235"/>
      <c r="B64" s="237"/>
      <c r="C64" s="237"/>
      <c r="D64" s="237"/>
      <c r="E64" s="237"/>
      <c r="F64" s="238"/>
      <c r="G64" s="274" t="s">
        <v>816</v>
      </c>
      <c r="H64" s="195"/>
      <c r="I64" s="195"/>
      <c r="J64" s="195"/>
      <c r="K64" s="195"/>
      <c r="L64" s="195"/>
      <c r="M64" s="195"/>
      <c r="N64" s="195"/>
      <c r="O64" s="196"/>
      <c r="P64" s="194" t="s">
        <v>817</v>
      </c>
      <c r="Q64" s="255"/>
      <c r="R64" s="255"/>
      <c r="S64" s="255"/>
      <c r="T64" s="255"/>
      <c r="U64" s="255"/>
      <c r="V64" s="255"/>
      <c r="W64" s="255"/>
      <c r="X64" s="256"/>
      <c r="Y64" s="261" t="s">
        <v>86</v>
      </c>
      <c r="Z64" s="262"/>
      <c r="AA64" s="263"/>
      <c r="AB64" s="225" t="s">
        <v>818</v>
      </c>
      <c r="AC64" s="226"/>
      <c r="AD64" s="226"/>
      <c r="AE64" s="94">
        <v>468</v>
      </c>
      <c r="AF64" s="95"/>
      <c r="AG64" s="95"/>
      <c r="AH64" s="95"/>
      <c r="AI64" s="96"/>
      <c r="AJ64" s="94">
        <v>435</v>
      </c>
      <c r="AK64" s="95"/>
      <c r="AL64" s="95"/>
      <c r="AM64" s="95"/>
      <c r="AN64" s="96"/>
      <c r="AO64" s="94">
        <v>451</v>
      </c>
      <c r="AP64" s="95"/>
      <c r="AQ64" s="95"/>
      <c r="AR64" s="95"/>
      <c r="AS64" s="96"/>
      <c r="AT64" s="227"/>
      <c r="AU64" s="227"/>
      <c r="AV64" s="227"/>
      <c r="AW64" s="227"/>
      <c r="AX64" s="228"/>
    </row>
    <row r="65" spans="1:60" ht="22.7"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7"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8"/>
      <c r="AU66" s="269"/>
      <c r="AV66" s="269"/>
      <c r="AW66" s="269"/>
      <c r="AX66" s="270"/>
    </row>
    <row r="67" spans="1:60" ht="31.7" customHeight="1">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7"/>
      <c r="AA67" s="88"/>
      <c r="AB67" s="121" t="s">
        <v>12</v>
      </c>
      <c r="AC67" s="122"/>
      <c r="AD67" s="172"/>
      <c r="AE67" s="657" t="s">
        <v>69</v>
      </c>
      <c r="AF67" s="119"/>
      <c r="AG67" s="119"/>
      <c r="AH67" s="119"/>
      <c r="AI67" s="119"/>
      <c r="AJ67" s="657" t="s">
        <v>70</v>
      </c>
      <c r="AK67" s="119"/>
      <c r="AL67" s="119"/>
      <c r="AM67" s="119"/>
      <c r="AN67" s="119"/>
      <c r="AO67" s="657" t="s">
        <v>71</v>
      </c>
      <c r="AP67" s="119"/>
      <c r="AQ67" s="119"/>
      <c r="AR67" s="119"/>
      <c r="AS67" s="119"/>
      <c r="AT67" s="177" t="s">
        <v>74</v>
      </c>
      <c r="AU67" s="178"/>
      <c r="AV67" s="178"/>
      <c r="AW67" s="178"/>
      <c r="AX67" s="179"/>
    </row>
    <row r="68" spans="1:60" ht="22.7" customHeight="1">
      <c r="A68" s="184"/>
      <c r="B68" s="185"/>
      <c r="C68" s="185"/>
      <c r="D68" s="185"/>
      <c r="E68" s="185"/>
      <c r="F68" s="186"/>
      <c r="G68" s="194" t="s">
        <v>443</v>
      </c>
      <c r="H68" s="195"/>
      <c r="I68" s="195"/>
      <c r="J68" s="195"/>
      <c r="K68" s="195"/>
      <c r="L68" s="195"/>
      <c r="M68" s="195"/>
      <c r="N68" s="195"/>
      <c r="O68" s="195"/>
      <c r="P68" s="195"/>
      <c r="Q68" s="195"/>
      <c r="R68" s="195"/>
      <c r="S68" s="195"/>
      <c r="T68" s="195"/>
      <c r="U68" s="195"/>
      <c r="V68" s="195"/>
      <c r="W68" s="195"/>
      <c r="X68" s="196"/>
      <c r="Y68" s="333" t="s">
        <v>66</v>
      </c>
      <c r="Z68" s="334"/>
      <c r="AA68" s="335"/>
      <c r="AB68" s="202" t="s">
        <v>444</v>
      </c>
      <c r="AC68" s="203"/>
      <c r="AD68" s="204"/>
      <c r="AE68" s="94">
        <v>12</v>
      </c>
      <c r="AF68" s="95"/>
      <c r="AG68" s="95"/>
      <c r="AH68" s="95"/>
      <c r="AI68" s="96"/>
      <c r="AJ68" s="94">
        <v>10</v>
      </c>
      <c r="AK68" s="95"/>
      <c r="AL68" s="95"/>
      <c r="AM68" s="95"/>
      <c r="AN68" s="96"/>
      <c r="AO68" s="94">
        <v>11</v>
      </c>
      <c r="AP68" s="95"/>
      <c r="AQ68" s="95"/>
      <c r="AR68" s="95"/>
      <c r="AS68" s="96"/>
      <c r="AT68" s="205"/>
      <c r="AU68" s="205"/>
      <c r="AV68" s="205"/>
      <c r="AW68" s="205"/>
      <c r="AX68" s="206"/>
      <c r="AY68" s="10"/>
      <c r="AZ68" s="10"/>
      <c r="BA68" s="10"/>
      <c r="BB68" s="10"/>
      <c r="BC68" s="10"/>
    </row>
    <row r="69" spans="1:60" ht="22.7" customHeight="1">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56"/>
      <c r="AA69" s="157"/>
      <c r="AB69" s="210" t="s">
        <v>444</v>
      </c>
      <c r="AC69" s="211"/>
      <c r="AD69" s="212"/>
      <c r="AE69" s="94">
        <v>12</v>
      </c>
      <c r="AF69" s="95"/>
      <c r="AG69" s="95"/>
      <c r="AH69" s="95"/>
      <c r="AI69" s="96"/>
      <c r="AJ69" s="94">
        <v>12</v>
      </c>
      <c r="AK69" s="95"/>
      <c r="AL69" s="95"/>
      <c r="AM69" s="95"/>
      <c r="AN69" s="96"/>
      <c r="AO69" s="94">
        <v>10</v>
      </c>
      <c r="AP69" s="95"/>
      <c r="AQ69" s="95"/>
      <c r="AR69" s="95"/>
      <c r="AS69" s="96"/>
      <c r="AT69" s="94">
        <v>11</v>
      </c>
      <c r="AU69" s="95"/>
      <c r="AV69" s="95"/>
      <c r="AW69" s="95"/>
      <c r="AX69" s="97"/>
      <c r="AY69" s="10"/>
      <c r="AZ69" s="10"/>
      <c r="BA69" s="10"/>
      <c r="BB69" s="10"/>
      <c r="BC69" s="10"/>
      <c r="BD69" s="10"/>
      <c r="BE69" s="10"/>
      <c r="BF69" s="10"/>
      <c r="BG69" s="10"/>
      <c r="BH69" s="10"/>
    </row>
    <row r="70" spans="1:60" ht="33" customHeight="1">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7"/>
      <c r="AA70" s="88"/>
      <c r="AB70" s="121" t="s">
        <v>12</v>
      </c>
      <c r="AC70" s="122"/>
      <c r="AD70" s="172"/>
      <c r="AE70" s="176" t="s">
        <v>69</v>
      </c>
      <c r="AF70" s="171"/>
      <c r="AG70" s="171"/>
      <c r="AH70" s="171"/>
      <c r="AI70" s="193"/>
      <c r="AJ70" s="176" t="s">
        <v>70</v>
      </c>
      <c r="AK70" s="171"/>
      <c r="AL70" s="171"/>
      <c r="AM70" s="171"/>
      <c r="AN70" s="193"/>
      <c r="AO70" s="176" t="s">
        <v>71</v>
      </c>
      <c r="AP70" s="171"/>
      <c r="AQ70" s="171"/>
      <c r="AR70" s="171"/>
      <c r="AS70" s="193"/>
      <c r="AT70" s="177" t="s">
        <v>74</v>
      </c>
      <c r="AU70" s="178"/>
      <c r="AV70" s="178"/>
      <c r="AW70" s="178"/>
      <c r="AX70" s="179"/>
    </row>
    <row r="71" spans="1:60" ht="22.7" customHeight="1">
      <c r="A71" s="184"/>
      <c r="B71" s="185"/>
      <c r="C71" s="185"/>
      <c r="D71" s="185"/>
      <c r="E71" s="185"/>
      <c r="F71" s="186"/>
      <c r="G71" s="194" t="s">
        <v>662</v>
      </c>
      <c r="H71" s="195"/>
      <c r="I71" s="195"/>
      <c r="J71" s="195"/>
      <c r="K71" s="195"/>
      <c r="L71" s="195"/>
      <c r="M71" s="195"/>
      <c r="N71" s="195"/>
      <c r="O71" s="195"/>
      <c r="P71" s="195"/>
      <c r="Q71" s="195"/>
      <c r="R71" s="195"/>
      <c r="S71" s="195"/>
      <c r="T71" s="195"/>
      <c r="U71" s="195"/>
      <c r="V71" s="195"/>
      <c r="W71" s="195"/>
      <c r="X71" s="196"/>
      <c r="Y71" s="199" t="s">
        <v>66</v>
      </c>
      <c r="Z71" s="200"/>
      <c r="AA71" s="201"/>
      <c r="AB71" s="202" t="s">
        <v>442</v>
      </c>
      <c r="AC71" s="203"/>
      <c r="AD71" s="204"/>
      <c r="AE71" s="94">
        <v>102</v>
      </c>
      <c r="AF71" s="95"/>
      <c r="AG71" s="95"/>
      <c r="AH71" s="95"/>
      <c r="AI71" s="96"/>
      <c r="AJ71" s="94">
        <v>109</v>
      </c>
      <c r="AK71" s="95"/>
      <c r="AL71" s="95"/>
      <c r="AM71" s="95"/>
      <c r="AN71" s="96"/>
      <c r="AO71" s="94">
        <v>105</v>
      </c>
      <c r="AP71" s="95"/>
      <c r="AQ71" s="95"/>
      <c r="AR71" s="95"/>
      <c r="AS71" s="96"/>
      <c r="AT71" s="205"/>
      <c r="AU71" s="205"/>
      <c r="AV71" s="205"/>
      <c r="AW71" s="205"/>
      <c r="AX71" s="206"/>
      <c r="AY71" s="10"/>
      <c r="AZ71" s="10"/>
      <c r="BA71" s="10"/>
      <c r="BB71" s="10"/>
      <c r="BC71" s="10"/>
    </row>
    <row r="72" spans="1:60" ht="22.7" customHeight="1">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442</v>
      </c>
      <c r="AC72" s="211"/>
      <c r="AD72" s="212"/>
      <c r="AE72" s="94"/>
      <c r="AF72" s="95"/>
      <c r="AG72" s="95"/>
      <c r="AH72" s="95"/>
      <c r="AI72" s="96"/>
      <c r="AJ72" s="94"/>
      <c r="AK72" s="95"/>
      <c r="AL72" s="95"/>
      <c r="AM72" s="95"/>
      <c r="AN72" s="96"/>
      <c r="AO72" s="94"/>
      <c r="AP72" s="95"/>
      <c r="AQ72" s="95"/>
      <c r="AR72" s="95"/>
      <c r="AS72" s="96"/>
      <c r="AT72" s="94">
        <v>120</v>
      </c>
      <c r="AU72" s="95"/>
      <c r="AV72" s="95"/>
      <c r="AW72" s="95"/>
      <c r="AX72" s="97"/>
      <c r="AY72" s="10"/>
      <c r="AZ72" s="10"/>
      <c r="BA72" s="10"/>
      <c r="BB72" s="10"/>
      <c r="BC72" s="10"/>
      <c r="BD72" s="10"/>
      <c r="BE72" s="10"/>
      <c r="BF72" s="10"/>
      <c r="BG72" s="10"/>
      <c r="BH72" s="10"/>
    </row>
    <row r="73" spans="1:60" ht="31.7" customHeight="1">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7"/>
      <c r="AA73" s="88"/>
      <c r="AB73" s="121" t="s">
        <v>12</v>
      </c>
      <c r="AC73" s="122"/>
      <c r="AD73" s="172"/>
      <c r="AE73" s="176" t="s">
        <v>69</v>
      </c>
      <c r="AF73" s="171"/>
      <c r="AG73" s="171"/>
      <c r="AH73" s="171"/>
      <c r="AI73" s="193"/>
      <c r="AJ73" s="176" t="s">
        <v>70</v>
      </c>
      <c r="AK73" s="171"/>
      <c r="AL73" s="171"/>
      <c r="AM73" s="171"/>
      <c r="AN73" s="193"/>
      <c r="AO73" s="176" t="s">
        <v>71</v>
      </c>
      <c r="AP73" s="171"/>
      <c r="AQ73" s="171"/>
      <c r="AR73" s="171"/>
      <c r="AS73" s="193"/>
      <c r="AT73" s="177" t="s">
        <v>74</v>
      </c>
      <c r="AU73" s="178"/>
      <c r="AV73" s="178"/>
      <c r="AW73" s="178"/>
      <c r="AX73" s="179"/>
    </row>
    <row r="74" spans="1:60" ht="22.7" customHeight="1">
      <c r="A74" s="184"/>
      <c r="B74" s="185"/>
      <c r="C74" s="185"/>
      <c r="D74" s="185"/>
      <c r="E74" s="185"/>
      <c r="F74" s="186"/>
      <c r="G74" s="194" t="s">
        <v>663</v>
      </c>
      <c r="H74" s="195"/>
      <c r="I74" s="195"/>
      <c r="J74" s="195"/>
      <c r="K74" s="195"/>
      <c r="L74" s="195"/>
      <c r="M74" s="195"/>
      <c r="N74" s="195"/>
      <c r="O74" s="195"/>
      <c r="P74" s="195"/>
      <c r="Q74" s="195"/>
      <c r="R74" s="195"/>
      <c r="S74" s="195"/>
      <c r="T74" s="195"/>
      <c r="U74" s="195"/>
      <c r="V74" s="195"/>
      <c r="W74" s="195"/>
      <c r="X74" s="196"/>
      <c r="Y74" s="199" t="s">
        <v>66</v>
      </c>
      <c r="Z74" s="200"/>
      <c r="AA74" s="201"/>
      <c r="AB74" s="202" t="s">
        <v>664</v>
      </c>
      <c r="AC74" s="203"/>
      <c r="AD74" s="204"/>
      <c r="AE74" s="94" t="s">
        <v>532</v>
      </c>
      <c r="AF74" s="95"/>
      <c r="AG74" s="95"/>
      <c r="AH74" s="95"/>
      <c r="AI74" s="96"/>
      <c r="AJ74" s="94">
        <v>489</v>
      </c>
      <c r="AK74" s="95"/>
      <c r="AL74" s="95"/>
      <c r="AM74" s="95"/>
      <c r="AN74" s="96"/>
      <c r="AO74" s="94">
        <v>599</v>
      </c>
      <c r="AP74" s="95"/>
      <c r="AQ74" s="95"/>
      <c r="AR74" s="95"/>
      <c r="AS74" s="96"/>
      <c r="AT74" s="205"/>
      <c r="AU74" s="205"/>
      <c r="AV74" s="205"/>
      <c r="AW74" s="205"/>
      <c r="AX74" s="206"/>
      <c r="AY74" s="10"/>
      <c r="AZ74" s="10"/>
      <c r="BA74" s="10"/>
      <c r="BB74" s="10"/>
      <c r="BC74" s="10"/>
    </row>
    <row r="75" spans="1:60" ht="22.7" customHeight="1">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664</v>
      </c>
      <c r="AC75" s="211"/>
      <c r="AD75" s="212"/>
      <c r="AE75" s="94" t="s">
        <v>532</v>
      </c>
      <c r="AF75" s="95"/>
      <c r="AG75" s="95"/>
      <c r="AH75" s="95"/>
      <c r="AI75" s="96"/>
      <c r="AJ75" s="94">
        <v>500</v>
      </c>
      <c r="AK75" s="95"/>
      <c r="AL75" s="95"/>
      <c r="AM75" s="95"/>
      <c r="AN75" s="96"/>
      <c r="AO75" s="94">
        <v>500</v>
      </c>
      <c r="AP75" s="95"/>
      <c r="AQ75" s="95"/>
      <c r="AR75" s="95"/>
      <c r="AS75" s="96"/>
      <c r="AT75" s="94">
        <v>600</v>
      </c>
      <c r="AU75" s="95"/>
      <c r="AV75" s="95"/>
      <c r="AW75" s="95"/>
      <c r="AX75" s="97"/>
      <c r="AY75" s="10"/>
      <c r="AZ75" s="10"/>
      <c r="BA75" s="10"/>
      <c r="BB75" s="10"/>
      <c r="BC75" s="10"/>
      <c r="BD75" s="10"/>
      <c r="BE75" s="10"/>
      <c r="BF75" s="10"/>
      <c r="BG75" s="10"/>
      <c r="BH75" s="10"/>
    </row>
    <row r="76" spans="1:60" ht="31.7" customHeight="1">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7"/>
      <c r="AA76" s="88"/>
      <c r="AB76" s="121" t="s">
        <v>12</v>
      </c>
      <c r="AC76" s="122"/>
      <c r="AD76" s="172"/>
      <c r="AE76" s="176" t="s">
        <v>69</v>
      </c>
      <c r="AF76" s="171"/>
      <c r="AG76" s="171"/>
      <c r="AH76" s="171"/>
      <c r="AI76" s="193"/>
      <c r="AJ76" s="176" t="s">
        <v>70</v>
      </c>
      <c r="AK76" s="171"/>
      <c r="AL76" s="171"/>
      <c r="AM76" s="171"/>
      <c r="AN76" s="193"/>
      <c r="AO76" s="176" t="s">
        <v>71</v>
      </c>
      <c r="AP76" s="171"/>
      <c r="AQ76" s="171"/>
      <c r="AR76" s="171"/>
      <c r="AS76" s="193"/>
      <c r="AT76" s="177" t="s">
        <v>74</v>
      </c>
      <c r="AU76" s="178"/>
      <c r="AV76" s="178"/>
      <c r="AW76" s="178"/>
      <c r="AX76" s="179"/>
    </row>
    <row r="77" spans="1:60" ht="22.7" customHeight="1">
      <c r="A77" s="184"/>
      <c r="B77" s="185"/>
      <c r="C77" s="185"/>
      <c r="D77" s="185"/>
      <c r="E77" s="185"/>
      <c r="F77" s="186"/>
      <c r="G77" s="194" t="s">
        <v>665</v>
      </c>
      <c r="H77" s="195"/>
      <c r="I77" s="195"/>
      <c r="J77" s="195"/>
      <c r="K77" s="195"/>
      <c r="L77" s="195"/>
      <c r="M77" s="195"/>
      <c r="N77" s="195"/>
      <c r="O77" s="195"/>
      <c r="P77" s="195"/>
      <c r="Q77" s="195"/>
      <c r="R77" s="195"/>
      <c r="S77" s="195"/>
      <c r="T77" s="195"/>
      <c r="U77" s="195"/>
      <c r="V77" s="195"/>
      <c r="W77" s="195"/>
      <c r="X77" s="196"/>
      <c r="Y77" s="199" t="s">
        <v>66</v>
      </c>
      <c r="Z77" s="200"/>
      <c r="AA77" s="201"/>
      <c r="AB77" s="202" t="s">
        <v>803</v>
      </c>
      <c r="AC77" s="203"/>
      <c r="AD77" s="204"/>
      <c r="AE77" s="94" t="s">
        <v>666</v>
      </c>
      <c r="AF77" s="95"/>
      <c r="AG77" s="95"/>
      <c r="AH77" s="95"/>
      <c r="AI77" s="96"/>
      <c r="AJ77" s="94" t="s">
        <v>666</v>
      </c>
      <c r="AK77" s="95"/>
      <c r="AL77" s="95"/>
      <c r="AM77" s="95"/>
      <c r="AN77" s="96"/>
      <c r="AO77" s="94">
        <v>10</v>
      </c>
      <c r="AP77" s="95"/>
      <c r="AQ77" s="95"/>
      <c r="AR77" s="95"/>
      <c r="AS77" s="96"/>
      <c r="AT77" s="205"/>
      <c r="AU77" s="205"/>
      <c r="AV77" s="205"/>
      <c r="AW77" s="205"/>
      <c r="AX77" s="206"/>
      <c r="AY77" s="10"/>
      <c r="AZ77" s="10"/>
      <c r="BA77" s="10"/>
      <c r="BB77" s="10"/>
      <c r="BC77" s="10"/>
    </row>
    <row r="78" spans="1:60" ht="22.7" customHeight="1">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803</v>
      </c>
      <c r="AC78" s="211"/>
      <c r="AD78" s="212"/>
      <c r="AE78" s="94" t="s">
        <v>792</v>
      </c>
      <c r="AF78" s="95"/>
      <c r="AG78" s="95"/>
      <c r="AH78" s="95"/>
      <c r="AI78" s="96"/>
      <c r="AJ78" s="94" t="s">
        <v>792</v>
      </c>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customHeight="1">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7"/>
      <c r="AA79" s="88"/>
      <c r="AB79" s="121" t="s">
        <v>12</v>
      </c>
      <c r="AC79" s="122"/>
      <c r="AD79" s="172"/>
      <c r="AE79" s="176" t="s">
        <v>69</v>
      </c>
      <c r="AF79" s="171"/>
      <c r="AG79" s="171"/>
      <c r="AH79" s="171"/>
      <c r="AI79" s="193"/>
      <c r="AJ79" s="176" t="s">
        <v>70</v>
      </c>
      <c r="AK79" s="171"/>
      <c r="AL79" s="171"/>
      <c r="AM79" s="171"/>
      <c r="AN79" s="193"/>
      <c r="AO79" s="176" t="s">
        <v>71</v>
      </c>
      <c r="AP79" s="171"/>
      <c r="AQ79" s="171"/>
      <c r="AR79" s="171"/>
      <c r="AS79" s="193"/>
      <c r="AT79" s="177" t="s">
        <v>74</v>
      </c>
      <c r="AU79" s="178"/>
      <c r="AV79" s="178"/>
      <c r="AW79" s="178"/>
      <c r="AX79" s="179"/>
    </row>
    <row r="80" spans="1:60" ht="22.7" customHeight="1">
      <c r="A80" s="184"/>
      <c r="B80" s="185"/>
      <c r="C80" s="185"/>
      <c r="D80" s="185"/>
      <c r="E80" s="185"/>
      <c r="F80" s="186"/>
      <c r="G80" s="194" t="s">
        <v>470</v>
      </c>
      <c r="H80" s="195"/>
      <c r="I80" s="195"/>
      <c r="J80" s="195"/>
      <c r="K80" s="195"/>
      <c r="L80" s="195"/>
      <c r="M80" s="195"/>
      <c r="N80" s="195"/>
      <c r="O80" s="195"/>
      <c r="P80" s="195"/>
      <c r="Q80" s="195"/>
      <c r="R80" s="195"/>
      <c r="S80" s="195"/>
      <c r="T80" s="195"/>
      <c r="U80" s="195"/>
      <c r="V80" s="195"/>
      <c r="W80" s="195"/>
      <c r="X80" s="196"/>
      <c r="Y80" s="199" t="s">
        <v>66</v>
      </c>
      <c r="Z80" s="200"/>
      <c r="AA80" s="201"/>
      <c r="AB80" s="202" t="s">
        <v>453</v>
      </c>
      <c r="AC80" s="203"/>
      <c r="AD80" s="204"/>
      <c r="AE80" s="94">
        <v>1249577</v>
      </c>
      <c r="AF80" s="95"/>
      <c r="AG80" s="95"/>
      <c r="AH80" s="95"/>
      <c r="AI80" s="96"/>
      <c r="AJ80" s="94">
        <v>1258263</v>
      </c>
      <c r="AK80" s="95"/>
      <c r="AL80" s="95"/>
      <c r="AM80" s="95"/>
      <c r="AN80" s="96"/>
      <c r="AO80" s="94">
        <v>1290175</v>
      </c>
      <c r="AP80" s="95"/>
      <c r="AQ80" s="95"/>
      <c r="AR80" s="95"/>
      <c r="AS80" s="96"/>
      <c r="AT80" s="205"/>
      <c r="AU80" s="205"/>
      <c r="AV80" s="205"/>
      <c r="AW80" s="205"/>
      <c r="AX80" s="206"/>
      <c r="AY80" s="10"/>
      <c r="AZ80" s="10"/>
      <c r="BA80" s="10"/>
      <c r="BB80" s="10"/>
      <c r="BC80" s="10"/>
    </row>
    <row r="81" spans="1:60" ht="22.7" customHeight="1">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453</v>
      </c>
      <c r="AC81" s="211"/>
      <c r="AD81" s="212"/>
      <c r="AE81" s="94">
        <v>1200000</v>
      </c>
      <c r="AF81" s="95"/>
      <c r="AG81" s="95"/>
      <c r="AH81" s="95"/>
      <c r="AI81" s="96"/>
      <c r="AJ81" s="94">
        <v>1250000</v>
      </c>
      <c r="AK81" s="95"/>
      <c r="AL81" s="95"/>
      <c r="AM81" s="95"/>
      <c r="AN81" s="96"/>
      <c r="AO81" s="94">
        <v>1280000</v>
      </c>
      <c r="AP81" s="95"/>
      <c r="AQ81" s="95"/>
      <c r="AR81" s="95"/>
      <c r="AS81" s="96"/>
      <c r="AT81" s="94">
        <v>1290000</v>
      </c>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7" customHeight="1">
      <c r="A83" s="130"/>
      <c r="B83" s="128"/>
      <c r="C83" s="128"/>
      <c r="D83" s="128"/>
      <c r="E83" s="128"/>
      <c r="F83" s="129"/>
      <c r="G83" s="145" t="s">
        <v>826</v>
      </c>
      <c r="H83" s="145"/>
      <c r="I83" s="145"/>
      <c r="J83" s="145"/>
      <c r="K83" s="145"/>
      <c r="L83" s="145"/>
      <c r="M83" s="145"/>
      <c r="N83" s="145"/>
      <c r="O83" s="145"/>
      <c r="P83" s="145"/>
      <c r="Q83" s="145"/>
      <c r="R83" s="145"/>
      <c r="S83" s="145"/>
      <c r="T83" s="145"/>
      <c r="U83" s="145"/>
      <c r="V83" s="145"/>
      <c r="W83" s="145"/>
      <c r="X83" s="145"/>
      <c r="Y83" s="147" t="s">
        <v>17</v>
      </c>
      <c r="Z83" s="148"/>
      <c r="AA83" s="149"/>
      <c r="AB83" s="150" t="s">
        <v>445</v>
      </c>
      <c r="AC83" s="151"/>
      <c r="AD83" s="152"/>
      <c r="AE83" s="153">
        <v>175.5</v>
      </c>
      <c r="AF83" s="154"/>
      <c r="AG83" s="154"/>
      <c r="AH83" s="154"/>
      <c r="AI83" s="154"/>
      <c r="AJ83" s="153">
        <v>181</v>
      </c>
      <c r="AK83" s="154"/>
      <c r="AL83" s="154"/>
      <c r="AM83" s="154"/>
      <c r="AN83" s="154"/>
      <c r="AO83" s="153">
        <v>190.6</v>
      </c>
      <c r="AP83" s="154"/>
      <c r="AQ83" s="154"/>
      <c r="AR83" s="154"/>
      <c r="AS83" s="154"/>
      <c r="AT83" s="94">
        <v>210.6</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432</v>
      </c>
      <c r="AC84" s="159"/>
      <c r="AD84" s="160"/>
      <c r="AE84" s="158" t="s">
        <v>446</v>
      </c>
      <c r="AF84" s="159"/>
      <c r="AG84" s="159"/>
      <c r="AH84" s="159"/>
      <c r="AI84" s="160"/>
      <c r="AJ84" s="158" t="s">
        <v>447</v>
      </c>
      <c r="AK84" s="159"/>
      <c r="AL84" s="159"/>
      <c r="AM84" s="159"/>
      <c r="AN84" s="160"/>
      <c r="AO84" s="158" t="s">
        <v>448</v>
      </c>
      <c r="AP84" s="159"/>
      <c r="AQ84" s="159"/>
      <c r="AR84" s="159"/>
      <c r="AS84" s="160"/>
      <c r="AT84" s="158" t="s">
        <v>694</v>
      </c>
      <c r="AU84" s="159"/>
      <c r="AV84" s="159"/>
      <c r="AW84" s="159"/>
      <c r="AX84" s="161"/>
    </row>
    <row r="85" spans="1:60" ht="32.25"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7" customHeight="1">
      <c r="A86" s="130"/>
      <c r="B86" s="128"/>
      <c r="C86" s="128"/>
      <c r="D86" s="128"/>
      <c r="E86" s="128"/>
      <c r="F86" s="129"/>
      <c r="G86" s="145" t="s">
        <v>672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v>88235.3</v>
      </c>
      <c r="AF86" s="154"/>
      <c r="AG86" s="154"/>
      <c r="AH86" s="154"/>
      <c r="AI86" s="154"/>
      <c r="AJ86" s="153">
        <v>95412.800000000003</v>
      </c>
      <c r="AK86" s="154"/>
      <c r="AL86" s="154"/>
      <c r="AM86" s="154"/>
      <c r="AN86" s="154"/>
      <c r="AO86" s="153">
        <v>84761.9</v>
      </c>
      <c r="AP86" s="154"/>
      <c r="AQ86" s="154"/>
      <c r="AR86" s="154"/>
      <c r="AS86" s="154"/>
      <c r="AT86" s="94">
        <v>128333.3</v>
      </c>
      <c r="AU86" s="95"/>
      <c r="AV86" s="95"/>
      <c r="AW86" s="95"/>
      <c r="AX86" s="97"/>
    </row>
    <row r="87" spans="1:60" ht="47.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667</v>
      </c>
      <c r="AC87" s="159"/>
      <c r="AD87" s="160"/>
      <c r="AE87" s="158" t="s">
        <v>668</v>
      </c>
      <c r="AF87" s="159"/>
      <c r="AG87" s="159"/>
      <c r="AH87" s="159"/>
      <c r="AI87" s="160"/>
      <c r="AJ87" s="158" t="s">
        <v>669</v>
      </c>
      <c r="AK87" s="159"/>
      <c r="AL87" s="159"/>
      <c r="AM87" s="159"/>
      <c r="AN87" s="160"/>
      <c r="AO87" s="158" t="s">
        <v>670</v>
      </c>
      <c r="AP87" s="159"/>
      <c r="AQ87" s="159"/>
      <c r="AR87" s="159"/>
      <c r="AS87" s="160"/>
      <c r="AT87" s="158" t="s">
        <v>671</v>
      </c>
      <c r="AU87" s="159"/>
      <c r="AV87" s="159"/>
      <c r="AW87" s="159"/>
      <c r="AX87" s="161"/>
    </row>
    <row r="88" spans="1:60" ht="32.25"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7" customHeight="1">
      <c r="A89" s="130"/>
      <c r="B89" s="128"/>
      <c r="C89" s="128"/>
      <c r="D89" s="128"/>
      <c r="E89" s="128"/>
      <c r="F89" s="129"/>
      <c r="G89" s="145" t="s">
        <v>673</v>
      </c>
      <c r="H89" s="145"/>
      <c r="I89" s="145"/>
      <c r="J89" s="145"/>
      <c r="K89" s="145"/>
      <c r="L89" s="145"/>
      <c r="M89" s="145"/>
      <c r="N89" s="145"/>
      <c r="O89" s="145"/>
      <c r="P89" s="145"/>
      <c r="Q89" s="145"/>
      <c r="R89" s="145"/>
      <c r="S89" s="145"/>
      <c r="T89" s="145"/>
      <c r="U89" s="145"/>
      <c r="V89" s="145"/>
      <c r="W89" s="145"/>
      <c r="X89" s="145"/>
      <c r="Y89" s="147" t="s">
        <v>17</v>
      </c>
      <c r="Z89" s="148"/>
      <c r="AA89" s="149"/>
      <c r="AB89" s="180"/>
      <c r="AC89" s="151"/>
      <c r="AD89" s="152"/>
      <c r="AE89" s="153" t="s">
        <v>532</v>
      </c>
      <c r="AF89" s="154"/>
      <c r="AG89" s="154"/>
      <c r="AH89" s="154"/>
      <c r="AI89" s="154"/>
      <c r="AJ89" s="153">
        <v>2436.9</v>
      </c>
      <c r="AK89" s="154"/>
      <c r="AL89" s="154"/>
      <c r="AM89" s="154"/>
      <c r="AN89" s="154"/>
      <c r="AO89" s="153">
        <v>2158.1999999999998</v>
      </c>
      <c r="AP89" s="154"/>
      <c r="AQ89" s="154"/>
      <c r="AR89" s="154"/>
      <c r="AS89" s="154"/>
      <c r="AT89" s="94">
        <v>2136.4</v>
      </c>
      <c r="AU89" s="95"/>
      <c r="AV89" s="95"/>
      <c r="AW89" s="95"/>
      <c r="AX89" s="97"/>
    </row>
    <row r="90" spans="1:60" ht="47.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t="s">
        <v>461</v>
      </c>
      <c r="AF90" s="159"/>
      <c r="AG90" s="159"/>
      <c r="AH90" s="159"/>
      <c r="AI90" s="160"/>
      <c r="AJ90" s="158" t="s">
        <v>674</v>
      </c>
      <c r="AK90" s="159"/>
      <c r="AL90" s="159"/>
      <c r="AM90" s="159"/>
      <c r="AN90" s="160"/>
      <c r="AO90" s="158" t="s">
        <v>675</v>
      </c>
      <c r="AP90" s="159"/>
      <c r="AQ90" s="159"/>
      <c r="AR90" s="159"/>
      <c r="AS90" s="160"/>
      <c r="AT90" s="158" t="s">
        <v>676</v>
      </c>
      <c r="AU90" s="159"/>
      <c r="AV90" s="159"/>
      <c r="AW90" s="159"/>
      <c r="AX90" s="161"/>
    </row>
    <row r="91" spans="1:60" ht="32.25"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7" customHeight="1">
      <c r="A92" s="130"/>
      <c r="B92" s="128"/>
      <c r="C92" s="128"/>
      <c r="D92" s="128"/>
      <c r="E92" s="128"/>
      <c r="F92" s="129"/>
      <c r="G92" s="145" t="s">
        <v>677</v>
      </c>
      <c r="H92" s="145"/>
      <c r="I92" s="145"/>
      <c r="J92" s="145"/>
      <c r="K92" s="145"/>
      <c r="L92" s="145"/>
      <c r="M92" s="145"/>
      <c r="N92" s="145"/>
      <c r="O92" s="145"/>
      <c r="P92" s="145"/>
      <c r="Q92" s="145"/>
      <c r="R92" s="145"/>
      <c r="S92" s="145"/>
      <c r="T92" s="145"/>
      <c r="U92" s="145"/>
      <c r="V92" s="145"/>
      <c r="W92" s="145"/>
      <c r="X92" s="145"/>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46"/>
      <c r="Y93" s="155" t="s">
        <v>59</v>
      </c>
      <c r="Z93" s="156"/>
      <c r="AA93" s="157"/>
      <c r="AB93" s="158" t="s">
        <v>60</v>
      </c>
      <c r="AC93" s="159"/>
      <c r="AD93" s="160"/>
      <c r="AE93" s="158" t="s">
        <v>678</v>
      </c>
      <c r="AF93" s="159"/>
      <c r="AG93" s="159"/>
      <c r="AH93" s="159"/>
      <c r="AI93" s="160"/>
      <c r="AJ93" s="158" t="s">
        <v>679</v>
      </c>
      <c r="AK93" s="159"/>
      <c r="AL93" s="159"/>
      <c r="AM93" s="159"/>
      <c r="AN93" s="160"/>
      <c r="AO93" s="158" t="s">
        <v>680</v>
      </c>
      <c r="AP93" s="159"/>
      <c r="AQ93" s="159"/>
      <c r="AR93" s="159"/>
      <c r="AS93" s="160"/>
      <c r="AT93" s="158"/>
      <c r="AU93" s="159"/>
      <c r="AV93" s="159"/>
      <c r="AW93" s="159"/>
      <c r="AX93" s="161"/>
    </row>
    <row r="94" spans="1:60" ht="32.25"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7" customHeight="1">
      <c r="A95" s="130"/>
      <c r="B95" s="128"/>
      <c r="C95" s="128"/>
      <c r="D95" s="128"/>
      <c r="E95" s="128"/>
      <c r="F95" s="129"/>
      <c r="G95" s="145" t="s">
        <v>827</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t="s">
        <v>661</v>
      </c>
      <c r="AF95" s="154"/>
      <c r="AG95" s="154"/>
      <c r="AH95" s="154"/>
      <c r="AI95" s="154"/>
      <c r="AJ95" s="153" t="s">
        <v>532</v>
      </c>
      <c r="AK95" s="154"/>
      <c r="AL95" s="154"/>
      <c r="AM95" s="154"/>
      <c r="AN95" s="154"/>
      <c r="AO95" s="153">
        <v>540</v>
      </c>
      <c r="AP95" s="154"/>
      <c r="AQ95" s="154"/>
      <c r="AR95" s="154"/>
      <c r="AS95" s="154"/>
      <c r="AT95" s="94">
        <v>550</v>
      </c>
      <c r="AU95" s="95"/>
      <c r="AV95" s="95"/>
      <c r="AW95" s="95"/>
      <c r="AX95" s="97"/>
    </row>
    <row r="96" spans="1:60" ht="47.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c r="AC96" s="159"/>
      <c r="AD96" s="160"/>
      <c r="AE96" s="158" t="s">
        <v>681</v>
      </c>
      <c r="AF96" s="159"/>
      <c r="AG96" s="159"/>
      <c r="AH96" s="159"/>
      <c r="AI96" s="160"/>
      <c r="AJ96" s="158" t="s">
        <v>682</v>
      </c>
      <c r="AK96" s="159"/>
      <c r="AL96" s="159"/>
      <c r="AM96" s="159"/>
      <c r="AN96" s="160"/>
      <c r="AO96" s="158" t="s">
        <v>683</v>
      </c>
      <c r="AP96" s="159"/>
      <c r="AQ96" s="159"/>
      <c r="AR96" s="159"/>
      <c r="AS96" s="160"/>
      <c r="AT96" s="158" t="s">
        <v>684</v>
      </c>
      <c r="AU96" s="159"/>
      <c r="AV96" s="159"/>
      <c r="AW96" s="159"/>
      <c r="AX96" s="161"/>
    </row>
    <row r="97" spans="1:50" ht="23.1" customHeight="1">
      <c r="A97" s="374" t="s">
        <v>77</v>
      </c>
      <c r="B97" s="375"/>
      <c r="C97" s="348" t="s">
        <v>19</v>
      </c>
      <c r="D97" s="349"/>
      <c r="E97" s="349"/>
      <c r="F97" s="349"/>
      <c r="G97" s="349"/>
      <c r="H97" s="349"/>
      <c r="I97" s="349"/>
      <c r="J97" s="349"/>
      <c r="K97" s="350"/>
      <c r="L97" s="406" t="s">
        <v>76</v>
      </c>
      <c r="M97" s="406"/>
      <c r="N97" s="406"/>
      <c r="O97" s="406"/>
      <c r="P97" s="406"/>
      <c r="Q97" s="406"/>
      <c r="R97" s="407" t="s">
        <v>73</v>
      </c>
      <c r="S97" s="408"/>
      <c r="T97" s="408"/>
      <c r="U97" s="408"/>
      <c r="V97" s="408"/>
      <c r="W97" s="408"/>
      <c r="X97" s="409"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0"/>
    </row>
    <row r="98" spans="1:50" ht="22.5" customHeight="1">
      <c r="A98" s="376"/>
      <c r="B98" s="377"/>
      <c r="C98" s="411" t="s">
        <v>471</v>
      </c>
      <c r="D98" s="412"/>
      <c r="E98" s="412"/>
      <c r="F98" s="412"/>
      <c r="G98" s="412"/>
      <c r="H98" s="412"/>
      <c r="I98" s="412"/>
      <c r="J98" s="412"/>
      <c r="K98" s="413"/>
      <c r="L98" s="72">
        <v>94</v>
      </c>
      <c r="M98" s="73"/>
      <c r="N98" s="73"/>
      <c r="O98" s="73"/>
      <c r="P98" s="73"/>
      <c r="Q98" s="74"/>
      <c r="R98" s="72"/>
      <c r="S98" s="73"/>
      <c r="T98" s="73"/>
      <c r="U98" s="73"/>
      <c r="V98" s="73"/>
      <c r="W98" s="74"/>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8.5" customHeight="1">
      <c r="A99" s="376"/>
      <c r="B99" s="377"/>
      <c r="C99" s="162" t="s">
        <v>473</v>
      </c>
      <c r="D99" s="163"/>
      <c r="E99" s="163"/>
      <c r="F99" s="163"/>
      <c r="G99" s="163"/>
      <c r="H99" s="163"/>
      <c r="I99" s="163"/>
      <c r="J99" s="163"/>
      <c r="K99" s="164"/>
      <c r="L99" s="72">
        <v>83</v>
      </c>
      <c r="M99" s="73"/>
      <c r="N99" s="73"/>
      <c r="O99" s="73"/>
      <c r="P99" s="73"/>
      <c r="Q99" s="74"/>
      <c r="R99" s="72"/>
      <c r="S99" s="73"/>
      <c r="T99" s="73"/>
      <c r="U99" s="73"/>
      <c r="V99" s="73"/>
      <c r="W99" s="7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2.5" customHeight="1">
      <c r="A100" s="376"/>
      <c r="B100" s="377"/>
      <c r="C100" s="162" t="s">
        <v>472</v>
      </c>
      <c r="D100" s="163"/>
      <c r="E100" s="163"/>
      <c r="F100" s="163"/>
      <c r="G100" s="163"/>
      <c r="H100" s="163"/>
      <c r="I100" s="163"/>
      <c r="J100" s="163"/>
      <c r="K100" s="164"/>
      <c r="L100" s="72">
        <v>41.2</v>
      </c>
      <c r="M100" s="73"/>
      <c r="N100" s="73"/>
      <c r="O100" s="73"/>
      <c r="P100" s="73"/>
      <c r="Q100" s="74"/>
      <c r="R100" s="72"/>
      <c r="S100" s="73"/>
      <c r="T100" s="73"/>
      <c r="U100" s="73"/>
      <c r="V100" s="73"/>
      <c r="W100" s="7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2.5" customHeight="1">
      <c r="A101" s="376"/>
      <c r="B101" s="377"/>
      <c r="C101" s="162" t="s">
        <v>474</v>
      </c>
      <c r="D101" s="163"/>
      <c r="E101" s="163"/>
      <c r="F101" s="163"/>
      <c r="G101" s="163"/>
      <c r="H101" s="163"/>
      <c r="I101" s="163"/>
      <c r="J101" s="163"/>
      <c r="K101" s="164"/>
      <c r="L101" s="72">
        <v>34</v>
      </c>
      <c r="M101" s="73"/>
      <c r="N101" s="73"/>
      <c r="O101" s="73"/>
      <c r="P101" s="73"/>
      <c r="Q101" s="74"/>
      <c r="R101" s="72"/>
      <c r="S101" s="73"/>
      <c r="T101" s="73"/>
      <c r="U101" s="73"/>
      <c r="V101" s="73"/>
      <c r="W101" s="7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6"/>
      <c r="B102" s="377"/>
      <c r="C102" s="162" t="s">
        <v>475</v>
      </c>
      <c r="D102" s="163"/>
      <c r="E102" s="163"/>
      <c r="F102" s="163"/>
      <c r="G102" s="163"/>
      <c r="H102" s="163"/>
      <c r="I102" s="163"/>
      <c r="J102" s="163"/>
      <c r="K102" s="164"/>
      <c r="L102" s="72">
        <v>23</v>
      </c>
      <c r="M102" s="73"/>
      <c r="N102" s="73"/>
      <c r="O102" s="73"/>
      <c r="P102" s="73"/>
      <c r="Q102" s="74"/>
      <c r="R102" s="72"/>
      <c r="S102" s="73"/>
      <c r="T102" s="73"/>
      <c r="U102" s="73"/>
      <c r="V102" s="73"/>
      <c r="W102" s="7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6"/>
      <c r="B103" s="377"/>
      <c r="C103" s="380" t="s">
        <v>476</v>
      </c>
      <c r="D103" s="381"/>
      <c r="E103" s="381"/>
      <c r="F103" s="381"/>
      <c r="G103" s="381"/>
      <c r="H103" s="381"/>
      <c r="I103" s="381"/>
      <c r="J103" s="381"/>
      <c r="K103" s="382"/>
      <c r="L103" s="72">
        <v>31</v>
      </c>
      <c r="M103" s="73"/>
      <c r="N103" s="73"/>
      <c r="O103" s="73"/>
      <c r="P103" s="73"/>
      <c r="Q103" s="74"/>
      <c r="R103" s="72"/>
      <c r="S103" s="73"/>
      <c r="T103" s="73"/>
      <c r="U103" s="73"/>
      <c r="V103" s="73"/>
      <c r="W103" s="7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2" customHeight="1" thickBot="1">
      <c r="A104" s="378"/>
      <c r="B104" s="379"/>
      <c r="C104" s="368" t="s">
        <v>22</v>
      </c>
      <c r="D104" s="369"/>
      <c r="E104" s="369"/>
      <c r="F104" s="369"/>
      <c r="G104" s="369"/>
      <c r="H104" s="369"/>
      <c r="I104" s="369"/>
      <c r="J104" s="369"/>
      <c r="K104" s="370"/>
      <c r="L104" s="371">
        <f>SUM(L98:Q103)</f>
        <v>306.2</v>
      </c>
      <c r="M104" s="372"/>
      <c r="N104" s="372"/>
      <c r="O104" s="372"/>
      <c r="P104" s="372"/>
      <c r="Q104" s="373"/>
      <c r="R104" s="371">
        <f>SUM(R98:W103)</f>
        <v>0</v>
      </c>
      <c r="S104" s="372"/>
      <c r="T104" s="372"/>
      <c r="U104" s="372"/>
      <c r="V104" s="372"/>
      <c r="W104" s="373"/>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2"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8" t="s">
        <v>38</v>
      </c>
      <c r="AH107" s="596"/>
      <c r="AI107" s="596"/>
      <c r="AJ107" s="596"/>
      <c r="AK107" s="596"/>
      <c r="AL107" s="596"/>
      <c r="AM107" s="596"/>
      <c r="AN107" s="596"/>
      <c r="AO107" s="596"/>
      <c r="AP107" s="596"/>
      <c r="AQ107" s="596"/>
      <c r="AR107" s="596"/>
      <c r="AS107" s="596"/>
      <c r="AT107" s="596"/>
      <c r="AU107" s="596"/>
      <c r="AV107" s="596"/>
      <c r="AW107" s="596"/>
      <c r="AX107" s="629"/>
    </row>
    <row r="108" spans="1:50" ht="26.45" customHeight="1">
      <c r="A108" s="308" t="s">
        <v>311</v>
      </c>
      <c r="B108" s="309"/>
      <c r="C108" s="532" t="s">
        <v>312</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449</v>
      </c>
      <c r="AE108" s="604"/>
      <c r="AF108" s="604"/>
      <c r="AG108" s="600" t="s">
        <v>797</v>
      </c>
      <c r="AH108" s="601"/>
      <c r="AI108" s="601"/>
      <c r="AJ108" s="601"/>
      <c r="AK108" s="601"/>
      <c r="AL108" s="601"/>
      <c r="AM108" s="601"/>
      <c r="AN108" s="601"/>
      <c r="AO108" s="601"/>
      <c r="AP108" s="601"/>
      <c r="AQ108" s="601"/>
      <c r="AR108" s="601"/>
      <c r="AS108" s="601"/>
      <c r="AT108" s="601"/>
      <c r="AU108" s="601"/>
      <c r="AV108" s="601"/>
      <c r="AW108" s="601"/>
      <c r="AX108" s="602"/>
    </row>
    <row r="109" spans="1:50" ht="26.45" customHeight="1">
      <c r="A109" s="310"/>
      <c r="B109" s="311"/>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40" t="s">
        <v>449</v>
      </c>
      <c r="AE109" s="441"/>
      <c r="AF109" s="441"/>
      <c r="AG109" s="531" t="s">
        <v>791</v>
      </c>
      <c r="AH109" s="306"/>
      <c r="AI109" s="306"/>
      <c r="AJ109" s="306"/>
      <c r="AK109" s="306"/>
      <c r="AL109" s="306"/>
      <c r="AM109" s="306"/>
      <c r="AN109" s="306"/>
      <c r="AO109" s="306"/>
      <c r="AP109" s="306"/>
      <c r="AQ109" s="306"/>
      <c r="AR109" s="306"/>
      <c r="AS109" s="306"/>
      <c r="AT109" s="306"/>
      <c r="AU109" s="306"/>
      <c r="AV109" s="306"/>
      <c r="AW109" s="306"/>
      <c r="AX109" s="307"/>
    </row>
    <row r="110" spans="1:50" ht="30.2" customHeight="1">
      <c r="A110" s="312"/>
      <c r="B110" s="313"/>
      <c r="C110" s="424" t="s">
        <v>313</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5" t="s">
        <v>449</v>
      </c>
      <c r="AE110" s="586"/>
      <c r="AF110" s="586"/>
      <c r="AG110" s="529" t="s">
        <v>798</v>
      </c>
      <c r="AH110" s="434"/>
      <c r="AI110" s="434"/>
      <c r="AJ110" s="434"/>
      <c r="AK110" s="434"/>
      <c r="AL110" s="434"/>
      <c r="AM110" s="434"/>
      <c r="AN110" s="434"/>
      <c r="AO110" s="434"/>
      <c r="AP110" s="434"/>
      <c r="AQ110" s="434"/>
      <c r="AR110" s="434"/>
      <c r="AS110" s="434"/>
      <c r="AT110" s="434"/>
      <c r="AU110" s="434"/>
      <c r="AV110" s="434"/>
      <c r="AW110" s="434"/>
      <c r="AX110" s="530"/>
    </row>
    <row r="111" spans="1:50" ht="27.75" customHeight="1">
      <c r="A111" s="549" t="s">
        <v>46</v>
      </c>
      <c r="B111" s="587"/>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6" t="s">
        <v>449</v>
      </c>
      <c r="AE111" s="437"/>
      <c r="AF111" s="437"/>
      <c r="AG111" s="302" t="s">
        <v>799</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588"/>
      <c r="B112" s="589"/>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40" t="s">
        <v>790</v>
      </c>
      <c r="AE112" s="441"/>
      <c r="AF112" s="441"/>
      <c r="AG112" s="305"/>
      <c r="AH112" s="306"/>
      <c r="AI112" s="306"/>
      <c r="AJ112" s="306"/>
      <c r="AK112" s="306"/>
      <c r="AL112" s="306"/>
      <c r="AM112" s="306"/>
      <c r="AN112" s="306"/>
      <c r="AO112" s="306"/>
      <c r="AP112" s="306"/>
      <c r="AQ112" s="306"/>
      <c r="AR112" s="306"/>
      <c r="AS112" s="306"/>
      <c r="AT112" s="306"/>
      <c r="AU112" s="306"/>
      <c r="AV112" s="306"/>
      <c r="AW112" s="306"/>
      <c r="AX112" s="307"/>
    </row>
    <row r="113" spans="1:64" ht="45.75" customHeight="1">
      <c r="A113" s="588"/>
      <c r="B113" s="589"/>
      <c r="C113" s="504" t="s">
        <v>314</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40" t="s">
        <v>449</v>
      </c>
      <c r="AE113" s="441"/>
      <c r="AF113" s="441"/>
      <c r="AG113" s="531" t="s">
        <v>801</v>
      </c>
      <c r="AH113" s="306"/>
      <c r="AI113" s="306"/>
      <c r="AJ113" s="306"/>
      <c r="AK113" s="306"/>
      <c r="AL113" s="306"/>
      <c r="AM113" s="306"/>
      <c r="AN113" s="306"/>
      <c r="AO113" s="306"/>
      <c r="AP113" s="306"/>
      <c r="AQ113" s="306"/>
      <c r="AR113" s="306"/>
      <c r="AS113" s="306"/>
      <c r="AT113" s="306"/>
      <c r="AU113" s="306"/>
      <c r="AV113" s="306"/>
      <c r="AW113" s="306"/>
      <c r="AX113" s="307"/>
    </row>
    <row r="114" spans="1:64" ht="28.5" customHeight="1">
      <c r="A114" s="588"/>
      <c r="B114" s="589"/>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40" t="s">
        <v>790</v>
      </c>
      <c r="AE114" s="441"/>
      <c r="AF114" s="441"/>
      <c r="AG114" s="531"/>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c r="A115" s="588"/>
      <c r="B115" s="589"/>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90"/>
      <c r="AD115" s="440" t="s">
        <v>449</v>
      </c>
      <c r="AE115" s="441"/>
      <c r="AF115" s="441"/>
      <c r="AG115" s="531" t="s">
        <v>802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8"/>
      <c r="B116" s="589"/>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90"/>
      <c r="AD116" s="632" t="s">
        <v>790</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449</v>
      </c>
      <c r="AE117" s="586"/>
      <c r="AF117" s="595"/>
      <c r="AG117" s="529" t="s">
        <v>807</v>
      </c>
      <c r="AH117" s="434"/>
      <c r="AI117" s="434"/>
      <c r="AJ117" s="434"/>
      <c r="AK117" s="434"/>
      <c r="AL117" s="434"/>
      <c r="AM117" s="434"/>
      <c r="AN117" s="434"/>
      <c r="AO117" s="434"/>
      <c r="AP117" s="434"/>
      <c r="AQ117" s="434"/>
      <c r="AR117" s="434"/>
      <c r="AS117" s="434"/>
      <c r="AT117" s="434"/>
      <c r="AU117" s="434"/>
      <c r="AV117" s="434"/>
      <c r="AW117" s="434"/>
      <c r="AX117" s="530"/>
      <c r="BG117" s="10"/>
      <c r="BH117" s="10"/>
      <c r="BI117" s="10"/>
      <c r="BJ117" s="10"/>
    </row>
    <row r="118" spans="1:64" ht="39.75" customHeight="1">
      <c r="A118" s="549" t="s">
        <v>47</v>
      </c>
      <c r="B118" s="587"/>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449</v>
      </c>
      <c r="AE118" s="437"/>
      <c r="AF118" s="637"/>
      <c r="AG118" s="302" t="s">
        <v>808</v>
      </c>
      <c r="AH118" s="303"/>
      <c r="AI118" s="303"/>
      <c r="AJ118" s="303"/>
      <c r="AK118" s="303"/>
      <c r="AL118" s="303"/>
      <c r="AM118" s="303"/>
      <c r="AN118" s="303"/>
      <c r="AO118" s="303"/>
      <c r="AP118" s="303"/>
      <c r="AQ118" s="303"/>
      <c r="AR118" s="303"/>
      <c r="AS118" s="303"/>
      <c r="AT118" s="303"/>
      <c r="AU118" s="303"/>
      <c r="AV118" s="303"/>
      <c r="AW118" s="303"/>
      <c r="AX118" s="304"/>
    </row>
    <row r="119" spans="1:64" ht="30.2"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5" t="s">
        <v>790</v>
      </c>
      <c r="AE119" s="606"/>
      <c r="AF119" s="606"/>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88"/>
      <c r="B120" s="589"/>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40" t="s">
        <v>449</v>
      </c>
      <c r="AE120" s="441"/>
      <c r="AF120" s="441"/>
      <c r="AG120" s="531" t="s">
        <v>809</v>
      </c>
      <c r="AH120" s="306"/>
      <c r="AI120" s="306"/>
      <c r="AJ120" s="306"/>
      <c r="AK120" s="306"/>
      <c r="AL120" s="306"/>
      <c r="AM120" s="306"/>
      <c r="AN120" s="306"/>
      <c r="AO120" s="306"/>
      <c r="AP120" s="306"/>
      <c r="AQ120" s="306"/>
      <c r="AR120" s="306"/>
      <c r="AS120" s="306"/>
      <c r="AT120" s="306"/>
      <c r="AU120" s="306"/>
      <c r="AV120" s="306"/>
      <c r="AW120" s="306"/>
      <c r="AX120" s="307"/>
    </row>
    <row r="121" spans="1:64" ht="42.75" customHeight="1">
      <c r="A121" s="590"/>
      <c r="B121" s="591"/>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40" t="s">
        <v>449</v>
      </c>
      <c r="AE121" s="441"/>
      <c r="AF121" s="441"/>
      <c r="AG121" s="599" t="s">
        <v>800</v>
      </c>
      <c r="AH121" s="197"/>
      <c r="AI121" s="197"/>
      <c r="AJ121" s="197"/>
      <c r="AK121" s="197"/>
      <c r="AL121" s="197"/>
      <c r="AM121" s="197"/>
      <c r="AN121" s="197"/>
      <c r="AO121" s="197"/>
      <c r="AP121" s="197"/>
      <c r="AQ121" s="197"/>
      <c r="AR121" s="197"/>
      <c r="AS121" s="197"/>
      <c r="AT121" s="197"/>
      <c r="AU121" s="197"/>
      <c r="AV121" s="197"/>
      <c r="AW121" s="197"/>
      <c r="AX121" s="581"/>
    </row>
    <row r="122" spans="1:64" ht="33.6" customHeight="1">
      <c r="A122" s="622" t="s">
        <v>80</v>
      </c>
      <c r="B122" s="623"/>
      <c r="C122" s="438" t="s">
        <v>315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8"/>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4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6"/>
      <c r="V124" s="306"/>
      <c r="W124" s="306"/>
      <c r="X124" s="306"/>
      <c r="Y124" s="306"/>
      <c r="Z124" s="306"/>
      <c r="AA124" s="306"/>
      <c r="AB124" s="306"/>
      <c r="AC124" s="306"/>
      <c r="AD124" s="306"/>
      <c r="AE124" s="306"/>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4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81"/>
    </row>
    <row r="126" spans="1:64" ht="57.2" customHeight="1">
      <c r="A126" s="549" t="s">
        <v>58</v>
      </c>
      <c r="B126" s="550"/>
      <c r="C126" s="390" t="s">
        <v>64</v>
      </c>
      <c r="D126" s="572"/>
      <c r="E126" s="572"/>
      <c r="F126" s="573"/>
      <c r="G126" s="543" t="s">
        <v>828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2" customHeight="1" thickBot="1">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2"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9.65" customHeight="1" thickBot="1">
      <c r="A131" s="546" t="s">
        <v>357</v>
      </c>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2"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100.15" customHeight="1" thickBot="1">
      <c r="A133" s="429" t="s">
        <v>356</v>
      </c>
      <c r="B133" s="430"/>
      <c r="C133" s="430"/>
      <c r="D133" s="430"/>
      <c r="E133" s="431"/>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2"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7.4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2" t="s">
        <v>224</v>
      </c>
      <c r="B137" s="403"/>
      <c r="C137" s="403"/>
      <c r="D137" s="403"/>
      <c r="E137" s="403"/>
      <c r="F137" s="403"/>
      <c r="G137" s="416"/>
      <c r="H137" s="417"/>
      <c r="I137" s="417"/>
      <c r="J137" s="417"/>
      <c r="K137" s="417"/>
      <c r="L137" s="417"/>
      <c r="M137" s="417"/>
      <c r="N137" s="417"/>
      <c r="O137" s="417"/>
      <c r="P137" s="418"/>
      <c r="Q137" s="403" t="s">
        <v>225</v>
      </c>
      <c r="R137" s="403"/>
      <c r="S137" s="403"/>
      <c r="T137" s="403"/>
      <c r="U137" s="403"/>
      <c r="V137" s="403"/>
      <c r="W137" s="432" t="s">
        <v>804</v>
      </c>
      <c r="X137" s="417"/>
      <c r="Y137" s="417"/>
      <c r="Z137" s="417"/>
      <c r="AA137" s="417"/>
      <c r="AB137" s="417"/>
      <c r="AC137" s="417"/>
      <c r="AD137" s="417"/>
      <c r="AE137" s="417"/>
      <c r="AF137" s="418"/>
      <c r="AG137" s="403" t="s">
        <v>226</v>
      </c>
      <c r="AH137" s="403"/>
      <c r="AI137" s="403"/>
      <c r="AJ137" s="403"/>
      <c r="AK137" s="403"/>
      <c r="AL137" s="403"/>
      <c r="AM137" s="399">
        <v>295</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t="s">
        <v>806</v>
      </c>
      <c r="H138" s="420"/>
      <c r="I138" s="420"/>
      <c r="J138" s="420"/>
      <c r="K138" s="420"/>
      <c r="L138" s="420"/>
      <c r="M138" s="420"/>
      <c r="N138" s="420"/>
      <c r="O138" s="420"/>
      <c r="P138" s="421"/>
      <c r="Q138" s="405" t="s">
        <v>228</v>
      </c>
      <c r="R138" s="405"/>
      <c r="S138" s="405"/>
      <c r="T138" s="405"/>
      <c r="U138" s="405"/>
      <c r="V138" s="405"/>
      <c r="W138" s="419" t="s">
        <v>805</v>
      </c>
      <c r="X138" s="420"/>
      <c r="Y138" s="420"/>
      <c r="Z138" s="420"/>
      <c r="AA138" s="420"/>
      <c r="AB138" s="420"/>
      <c r="AC138" s="420"/>
      <c r="AD138" s="420"/>
      <c r="AE138" s="420"/>
      <c r="AF138" s="421"/>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t="s">
        <v>450</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8.2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6.75" customHeight="1">
      <c r="A148" s="462"/>
      <c r="B148" s="463"/>
      <c r="C148" s="463"/>
      <c r="D148" s="463"/>
      <c r="E148" s="463"/>
      <c r="F148" s="464"/>
      <c r="G148" s="61"/>
      <c r="H148" s="62" t="s">
        <v>477</v>
      </c>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7"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t="s">
        <v>829</v>
      </c>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9.2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t="s">
        <v>478</v>
      </c>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0"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t="s">
        <v>479</v>
      </c>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3.7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4.75" customHeight="1">
      <c r="A165" s="462"/>
      <c r="B165" s="463"/>
      <c r="C165" s="463"/>
      <c r="D165" s="463"/>
      <c r="E165" s="463"/>
      <c r="F165" s="464"/>
      <c r="G165" s="61"/>
      <c r="H165" s="62" t="s">
        <v>480</v>
      </c>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71"/>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t="s">
        <v>481</v>
      </c>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71"/>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t="s">
        <v>482</v>
      </c>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c r="A173" s="462"/>
      <c r="B173" s="463"/>
      <c r="C173" s="463"/>
      <c r="D173" s="463"/>
      <c r="E173" s="463"/>
      <c r="F173" s="464"/>
      <c r="G173" s="61"/>
      <c r="H173" s="71"/>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c r="A175" s="462"/>
      <c r="B175" s="463"/>
      <c r="C175" s="463"/>
      <c r="D175" s="463"/>
      <c r="E175" s="463"/>
      <c r="F175" s="464"/>
      <c r="G175" s="61"/>
      <c r="H175" s="62" t="s">
        <v>483</v>
      </c>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35" t="s">
        <v>34</v>
      </c>
      <c r="B178" s="536"/>
      <c r="C178" s="536"/>
      <c r="D178" s="536"/>
      <c r="E178" s="536"/>
      <c r="F178" s="537"/>
      <c r="G178" s="386" t="s">
        <v>695</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747</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127"/>
      <c r="B179" s="538"/>
      <c r="C179" s="538"/>
      <c r="D179" s="538"/>
      <c r="E179" s="538"/>
      <c r="F179" s="539"/>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c r="A180" s="127"/>
      <c r="B180" s="538"/>
      <c r="C180" s="538"/>
      <c r="D180" s="538"/>
      <c r="E180" s="538"/>
      <c r="F180" s="539"/>
      <c r="G180" s="98" t="s">
        <v>484</v>
      </c>
      <c r="H180" s="99"/>
      <c r="I180" s="99"/>
      <c r="J180" s="99"/>
      <c r="K180" s="100"/>
      <c r="L180" s="101" t="s">
        <v>696</v>
      </c>
      <c r="M180" s="102"/>
      <c r="N180" s="102"/>
      <c r="O180" s="102"/>
      <c r="P180" s="102"/>
      <c r="Q180" s="102"/>
      <c r="R180" s="102"/>
      <c r="S180" s="102"/>
      <c r="T180" s="102"/>
      <c r="U180" s="102"/>
      <c r="V180" s="102"/>
      <c r="W180" s="102"/>
      <c r="X180" s="103"/>
      <c r="Y180" s="104">
        <v>20</v>
      </c>
      <c r="Z180" s="105"/>
      <c r="AA180" s="105"/>
      <c r="AB180" s="106"/>
      <c r="AC180" s="98" t="s">
        <v>743</v>
      </c>
      <c r="AD180" s="99"/>
      <c r="AE180" s="99"/>
      <c r="AF180" s="99"/>
      <c r="AG180" s="100"/>
      <c r="AH180" s="101" t="s">
        <v>748</v>
      </c>
      <c r="AI180" s="102"/>
      <c r="AJ180" s="102"/>
      <c r="AK180" s="102"/>
      <c r="AL180" s="102"/>
      <c r="AM180" s="102"/>
      <c r="AN180" s="102"/>
      <c r="AO180" s="102"/>
      <c r="AP180" s="102"/>
      <c r="AQ180" s="102"/>
      <c r="AR180" s="102"/>
      <c r="AS180" s="102"/>
      <c r="AT180" s="103"/>
      <c r="AU180" s="104">
        <v>8</v>
      </c>
      <c r="AV180" s="105"/>
      <c r="AW180" s="105"/>
      <c r="AX180" s="398"/>
    </row>
    <row r="181" spans="1:50" ht="24.75" customHeight="1">
      <c r="A181" s="127"/>
      <c r="B181" s="538"/>
      <c r="C181" s="538"/>
      <c r="D181" s="538"/>
      <c r="E181" s="538"/>
      <c r="F181" s="53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127"/>
      <c r="B182" s="538"/>
      <c r="C182" s="538"/>
      <c r="D182" s="538"/>
      <c r="E182" s="538"/>
      <c r="F182" s="53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27"/>
      <c r="B183" s="538"/>
      <c r="C183" s="538"/>
      <c r="D183" s="538"/>
      <c r="E183" s="538"/>
      <c r="F183" s="53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27"/>
      <c r="B184" s="538"/>
      <c r="C184" s="538"/>
      <c r="D184" s="538"/>
      <c r="E184" s="538"/>
      <c r="F184" s="53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27"/>
      <c r="B185" s="538"/>
      <c r="C185" s="538"/>
      <c r="D185" s="538"/>
      <c r="E185" s="538"/>
      <c r="F185" s="53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27"/>
      <c r="B186" s="538"/>
      <c r="C186" s="538"/>
      <c r="D186" s="538"/>
      <c r="E186" s="538"/>
      <c r="F186" s="53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27"/>
      <c r="B187" s="538"/>
      <c r="C187" s="538"/>
      <c r="D187" s="538"/>
      <c r="E187" s="538"/>
      <c r="F187" s="53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27"/>
      <c r="B188" s="538"/>
      <c r="C188" s="538"/>
      <c r="D188" s="538"/>
      <c r="E188" s="538"/>
      <c r="F188" s="53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c r="A189" s="127"/>
      <c r="B189" s="538"/>
      <c r="C189" s="538"/>
      <c r="D189" s="538"/>
      <c r="E189" s="538"/>
      <c r="F189" s="53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27"/>
      <c r="B190" s="538"/>
      <c r="C190" s="538"/>
      <c r="D190" s="538"/>
      <c r="E190" s="538"/>
      <c r="F190" s="539"/>
      <c r="G190" s="84" t="s">
        <v>22</v>
      </c>
      <c r="H190" s="85"/>
      <c r="I190" s="85"/>
      <c r="J190" s="85"/>
      <c r="K190" s="85"/>
      <c r="L190" s="86"/>
      <c r="M190" s="87"/>
      <c r="N190" s="87"/>
      <c r="O190" s="87"/>
      <c r="P190" s="87"/>
      <c r="Q190" s="87"/>
      <c r="R190" s="87"/>
      <c r="S190" s="87"/>
      <c r="T190" s="87"/>
      <c r="U190" s="87"/>
      <c r="V190" s="87"/>
      <c r="W190" s="87"/>
      <c r="X190" s="88"/>
      <c r="Y190" s="89">
        <f>SUM(Y180:AB189)</f>
        <v>20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8</v>
      </c>
      <c r="AV190" s="90"/>
      <c r="AW190" s="90"/>
      <c r="AX190" s="92"/>
    </row>
    <row r="191" spans="1:50" ht="30.2" customHeight="1">
      <c r="A191" s="127"/>
      <c r="B191" s="538"/>
      <c r="C191" s="538"/>
      <c r="D191" s="538"/>
      <c r="E191" s="538"/>
      <c r="F191" s="539"/>
      <c r="G191" s="386" t="s">
        <v>697</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745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127"/>
      <c r="B192" s="538"/>
      <c r="C192" s="538"/>
      <c r="D192" s="538"/>
      <c r="E192" s="538"/>
      <c r="F192" s="539"/>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c r="A193" s="127"/>
      <c r="B193" s="538"/>
      <c r="C193" s="538"/>
      <c r="D193" s="538"/>
      <c r="E193" s="538"/>
      <c r="F193" s="539"/>
      <c r="G193" s="98" t="s">
        <v>484</v>
      </c>
      <c r="H193" s="99"/>
      <c r="I193" s="99"/>
      <c r="J193" s="99"/>
      <c r="K193" s="100"/>
      <c r="L193" s="101" t="s">
        <v>698</v>
      </c>
      <c r="M193" s="102"/>
      <c r="N193" s="102"/>
      <c r="O193" s="102"/>
      <c r="P193" s="102"/>
      <c r="Q193" s="102"/>
      <c r="R193" s="102"/>
      <c r="S193" s="102"/>
      <c r="T193" s="102"/>
      <c r="U193" s="102"/>
      <c r="V193" s="102"/>
      <c r="W193" s="102"/>
      <c r="X193" s="103"/>
      <c r="Y193" s="104">
        <v>7</v>
      </c>
      <c r="Z193" s="105"/>
      <c r="AA193" s="105"/>
      <c r="AB193" s="106"/>
      <c r="AC193" s="98" t="s">
        <v>743</v>
      </c>
      <c r="AD193" s="99"/>
      <c r="AE193" s="99"/>
      <c r="AF193" s="99"/>
      <c r="AG193" s="100"/>
      <c r="AH193" s="101" t="s">
        <v>746</v>
      </c>
      <c r="AI193" s="102"/>
      <c r="AJ193" s="102"/>
      <c r="AK193" s="102"/>
      <c r="AL193" s="102"/>
      <c r="AM193" s="102"/>
      <c r="AN193" s="102"/>
      <c r="AO193" s="102"/>
      <c r="AP193" s="102"/>
      <c r="AQ193" s="102"/>
      <c r="AR193" s="102"/>
      <c r="AS193" s="102"/>
      <c r="AT193" s="103"/>
      <c r="AU193" s="104">
        <v>8</v>
      </c>
      <c r="AV193" s="105"/>
      <c r="AW193" s="105"/>
      <c r="AX193" s="398"/>
    </row>
    <row r="194" spans="1:50" ht="24.75" customHeight="1">
      <c r="A194" s="127"/>
      <c r="B194" s="538"/>
      <c r="C194" s="538"/>
      <c r="D194" s="538"/>
      <c r="E194" s="538"/>
      <c r="F194" s="53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127"/>
      <c r="B195" s="538"/>
      <c r="C195" s="538"/>
      <c r="D195" s="538"/>
      <c r="E195" s="538"/>
      <c r="F195" s="53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127"/>
      <c r="B196" s="538"/>
      <c r="C196" s="538"/>
      <c r="D196" s="538"/>
      <c r="E196" s="538"/>
      <c r="F196" s="53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27"/>
      <c r="B197" s="538"/>
      <c r="C197" s="538"/>
      <c r="D197" s="538"/>
      <c r="E197" s="538"/>
      <c r="F197" s="53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27"/>
      <c r="B198" s="538"/>
      <c r="C198" s="538"/>
      <c r="D198" s="538"/>
      <c r="E198" s="538"/>
      <c r="F198" s="53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27"/>
      <c r="B199" s="538"/>
      <c r="C199" s="538"/>
      <c r="D199" s="538"/>
      <c r="E199" s="538"/>
      <c r="F199" s="53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27"/>
      <c r="B200" s="538"/>
      <c r="C200" s="538"/>
      <c r="D200" s="538"/>
      <c r="E200" s="538"/>
      <c r="F200" s="53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27"/>
      <c r="B201" s="538"/>
      <c r="C201" s="538"/>
      <c r="D201" s="538"/>
      <c r="E201" s="538"/>
      <c r="F201" s="53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c r="A202" s="127"/>
      <c r="B202" s="538"/>
      <c r="C202" s="538"/>
      <c r="D202" s="538"/>
      <c r="E202" s="538"/>
      <c r="F202" s="53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27"/>
      <c r="B203" s="538"/>
      <c r="C203" s="538"/>
      <c r="D203" s="538"/>
      <c r="E203" s="538"/>
      <c r="F203" s="539"/>
      <c r="G203" s="84" t="s">
        <v>22</v>
      </c>
      <c r="H203" s="85"/>
      <c r="I203" s="85"/>
      <c r="J203" s="85"/>
      <c r="K203" s="85"/>
      <c r="L203" s="86"/>
      <c r="M203" s="87"/>
      <c r="N203" s="87"/>
      <c r="O203" s="87"/>
      <c r="P203" s="87"/>
      <c r="Q203" s="87"/>
      <c r="R203" s="87"/>
      <c r="S203" s="87"/>
      <c r="T203" s="87"/>
      <c r="U203" s="87"/>
      <c r="V203" s="87"/>
      <c r="W203" s="87"/>
      <c r="X203" s="88"/>
      <c r="Y203" s="89">
        <f>SUM(Y193:AB202)</f>
        <v>7</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8</v>
      </c>
      <c r="AV203" s="90"/>
      <c r="AW203" s="90"/>
      <c r="AX203" s="92"/>
    </row>
    <row r="204" spans="1:50" ht="30.2" customHeight="1">
      <c r="A204" s="127"/>
      <c r="B204" s="538"/>
      <c r="C204" s="538"/>
      <c r="D204" s="538"/>
      <c r="E204" s="538"/>
      <c r="F204" s="539"/>
      <c r="G204" s="386" t="s">
        <v>751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742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c r="A205" s="127"/>
      <c r="B205" s="538"/>
      <c r="C205" s="538"/>
      <c r="D205" s="538"/>
      <c r="E205" s="538"/>
      <c r="F205" s="539"/>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c r="A206" s="127"/>
      <c r="B206" s="538"/>
      <c r="C206" s="538"/>
      <c r="D206" s="538"/>
      <c r="E206" s="538"/>
      <c r="F206" s="539"/>
      <c r="G206" s="98" t="s">
        <v>484</v>
      </c>
      <c r="H206" s="99"/>
      <c r="I206" s="99"/>
      <c r="J206" s="99"/>
      <c r="K206" s="100"/>
      <c r="L206" s="101" t="s">
        <v>750</v>
      </c>
      <c r="M206" s="102"/>
      <c r="N206" s="102"/>
      <c r="O206" s="102"/>
      <c r="P206" s="102"/>
      <c r="Q206" s="102"/>
      <c r="R206" s="102"/>
      <c r="S206" s="102"/>
      <c r="T206" s="102"/>
      <c r="U206" s="102"/>
      <c r="V206" s="102"/>
      <c r="W206" s="102"/>
      <c r="X206" s="103"/>
      <c r="Y206" s="104">
        <v>2</v>
      </c>
      <c r="Z206" s="105"/>
      <c r="AA206" s="105"/>
      <c r="AB206" s="106"/>
      <c r="AC206" s="98" t="s">
        <v>743</v>
      </c>
      <c r="AD206" s="99"/>
      <c r="AE206" s="99"/>
      <c r="AF206" s="99"/>
      <c r="AG206" s="100"/>
      <c r="AH206" s="101" t="s">
        <v>744</v>
      </c>
      <c r="AI206" s="102"/>
      <c r="AJ206" s="102"/>
      <c r="AK206" s="102"/>
      <c r="AL206" s="102"/>
      <c r="AM206" s="102"/>
      <c r="AN206" s="102"/>
      <c r="AO206" s="102"/>
      <c r="AP206" s="102"/>
      <c r="AQ206" s="102"/>
      <c r="AR206" s="102"/>
      <c r="AS206" s="102"/>
      <c r="AT206" s="103"/>
      <c r="AU206" s="104">
        <v>11</v>
      </c>
      <c r="AV206" s="105"/>
      <c r="AW206" s="105"/>
      <c r="AX206" s="398"/>
    </row>
    <row r="207" spans="1:50" ht="24.75" customHeight="1">
      <c r="A207" s="127"/>
      <c r="B207" s="538"/>
      <c r="C207" s="538"/>
      <c r="D207" s="538"/>
      <c r="E207" s="538"/>
      <c r="F207" s="53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127"/>
      <c r="B208" s="538"/>
      <c r="C208" s="538"/>
      <c r="D208" s="538"/>
      <c r="E208" s="538"/>
      <c r="F208" s="53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27"/>
      <c r="B209" s="538"/>
      <c r="C209" s="538"/>
      <c r="D209" s="538"/>
      <c r="E209" s="538"/>
      <c r="F209" s="53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27"/>
      <c r="B210" s="538"/>
      <c r="C210" s="538"/>
      <c r="D210" s="538"/>
      <c r="E210" s="538"/>
      <c r="F210" s="53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27"/>
      <c r="B211" s="538"/>
      <c r="C211" s="538"/>
      <c r="D211" s="538"/>
      <c r="E211" s="538"/>
      <c r="F211" s="53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27"/>
      <c r="B212" s="538"/>
      <c r="C212" s="538"/>
      <c r="D212" s="538"/>
      <c r="E212" s="538"/>
      <c r="F212" s="53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27"/>
      <c r="B213" s="538"/>
      <c r="C213" s="538"/>
      <c r="D213" s="538"/>
      <c r="E213" s="538"/>
      <c r="F213" s="53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27"/>
      <c r="B214" s="538"/>
      <c r="C214" s="538"/>
      <c r="D214" s="538"/>
      <c r="E214" s="538"/>
      <c r="F214" s="53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c r="A215" s="127"/>
      <c r="B215" s="538"/>
      <c r="C215" s="538"/>
      <c r="D215" s="538"/>
      <c r="E215" s="538"/>
      <c r="F215" s="53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27"/>
      <c r="B216" s="538"/>
      <c r="C216" s="538"/>
      <c r="D216" s="538"/>
      <c r="E216" s="538"/>
      <c r="F216" s="539"/>
      <c r="G216" s="84" t="s">
        <v>22</v>
      </c>
      <c r="H216" s="85"/>
      <c r="I216" s="85"/>
      <c r="J216" s="85"/>
      <c r="K216" s="85"/>
      <c r="L216" s="86"/>
      <c r="M216" s="87"/>
      <c r="N216" s="87"/>
      <c r="O216" s="87"/>
      <c r="P216" s="87"/>
      <c r="Q216" s="87"/>
      <c r="R216" s="87"/>
      <c r="S216" s="87"/>
      <c r="T216" s="87"/>
      <c r="U216" s="87"/>
      <c r="V216" s="87"/>
      <c r="W216" s="87"/>
      <c r="X216" s="88"/>
      <c r="Y216" s="89">
        <f>SUM(Y206:AB215)</f>
        <v>2</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11</v>
      </c>
      <c r="AV216" s="90"/>
      <c r="AW216" s="90"/>
      <c r="AX216" s="92"/>
    </row>
    <row r="217" spans="1:50" ht="30.2" customHeight="1">
      <c r="A217" s="127"/>
      <c r="B217" s="538"/>
      <c r="C217" s="538"/>
      <c r="D217" s="538"/>
      <c r="E217" s="538"/>
      <c r="F217" s="539"/>
      <c r="G217" s="386" t="s">
        <v>364</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740</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c r="A218" s="127"/>
      <c r="B218" s="538"/>
      <c r="C218" s="538"/>
      <c r="D218" s="538"/>
      <c r="E218" s="538"/>
      <c r="F218" s="539"/>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c r="A219" s="127"/>
      <c r="B219" s="538"/>
      <c r="C219" s="538"/>
      <c r="D219" s="538"/>
      <c r="E219" s="538"/>
      <c r="F219" s="539"/>
      <c r="G219" s="98" t="s">
        <v>743</v>
      </c>
      <c r="H219" s="99"/>
      <c r="I219" s="99"/>
      <c r="J219" s="99"/>
      <c r="K219" s="100"/>
      <c r="L219" s="101" t="s">
        <v>749</v>
      </c>
      <c r="M219" s="102"/>
      <c r="N219" s="102"/>
      <c r="O219" s="102"/>
      <c r="P219" s="102"/>
      <c r="Q219" s="102"/>
      <c r="R219" s="102"/>
      <c r="S219" s="102"/>
      <c r="T219" s="102"/>
      <c r="U219" s="102"/>
      <c r="V219" s="102"/>
      <c r="W219" s="102"/>
      <c r="X219" s="103"/>
      <c r="Y219" s="104">
        <v>24</v>
      </c>
      <c r="Z219" s="105"/>
      <c r="AA219" s="105"/>
      <c r="AB219" s="106"/>
      <c r="AC219" s="98" t="s">
        <v>484</v>
      </c>
      <c r="AD219" s="99"/>
      <c r="AE219" s="99"/>
      <c r="AF219" s="99"/>
      <c r="AG219" s="100"/>
      <c r="AH219" s="101" t="s">
        <v>741</v>
      </c>
      <c r="AI219" s="102"/>
      <c r="AJ219" s="102"/>
      <c r="AK219" s="102"/>
      <c r="AL219" s="102"/>
      <c r="AM219" s="102"/>
      <c r="AN219" s="102"/>
      <c r="AO219" s="102"/>
      <c r="AP219" s="102"/>
      <c r="AQ219" s="102"/>
      <c r="AR219" s="102"/>
      <c r="AS219" s="102"/>
      <c r="AT219" s="103"/>
      <c r="AU219" s="104">
        <v>3</v>
      </c>
      <c r="AV219" s="105"/>
      <c r="AW219" s="105"/>
      <c r="AX219" s="106"/>
    </row>
    <row r="220" spans="1:50" ht="24.75" customHeight="1">
      <c r="A220" s="127"/>
      <c r="B220" s="538"/>
      <c r="C220" s="538"/>
      <c r="D220" s="538"/>
      <c r="E220" s="538"/>
      <c r="F220" s="53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127"/>
      <c r="B221" s="538"/>
      <c r="C221" s="538"/>
      <c r="D221" s="538"/>
      <c r="E221" s="538"/>
      <c r="F221" s="53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127"/>
      <c r="B222" s="538"/>
      <c r="C222" s="538"/>
      <c r="D222" s="538"/>
      <c r="E222" s="538"/>
      <c r="F222" s="53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127"/>
      <c r="B223" s="538"/>
      <c r="C223" s="538"/>
      <c r="D223" s="538"/>
      <c r="E223" s="538"/>
      <c r="F223" s="53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127"/>
      <c r="B224" s="538"/>
      <c r="C224" s="538"/>
      <c r="D224" s="538"/>
      <c r="E224" s="538"/>
      <c r="F224" s="53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127"/>
      <c r="B225" s="538"/>
      <c r="C225" s="538"/>
      <c r="D225" s="538"/>
      <c r="E225" s="538"/>
      <c r="F225" s="53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c r="A226" s="127"/>
      <c r="B226" s="538"/>
      <c r="C226" s="538"/>
      <c r="D226" s="538"/>
      <c r="E226" s="538"/>
      <c r="F226" s="53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c r="A227" s="127"/>
      <c r="B227" s="538"/>
      <c r="C227" s="538"/>
      <c r="D227" s="538"/>
      <c r="E227" s="538"/>
      <c r="F227" s="53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c r="A228" s="127"/>
      <c r="B228" s="538"/>
      <c r="C228" s="538"/>
      <c r="D228" s="538"/>
      <c r="E228" s="538"/>
      <c r="F228" s="53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27"/>
      <c r="B229" s="538"/>
      <c r="C229" s="538"/>
      <c r="D229" s="538"/>
      <c r="E229" s="538"/>
      <c r="F229" s="539"/>
      <c r="G229" s="84" t="s">
        <v>22</v>
      </c>
      <c r="H229" s="85"/>
      <c r="I229" s="85"/>
      <c r="J229" s="85"/>
      <c r="K229" s="85"/>
      <c r="L229" s="86"/>
      <c r="M229" s="87"/>
      <c r="N229" s="87"/>
      <c r="O229" s="87"/>
      <c r="P229" s="87"/>
      <c r="Q229" s="87"/>
      <c r="R229" s="87"/>
      <c r="S229" s="87"/>
      <c r="T229" s="87"/>
      <c r="U229" s="87"/>
      <c r="V229" s="87"/>
      <c r="W229" s="87"/>
      <c r="X229" s="88"/>
      <c r="Y229" s="89">
        <f>SUM(Y219:AB228)</f>
        <v>24</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3</v>
      </c>
      <c r="AV229" s="90"/>
      <c r="AW229" s="90"/>
      <c r="AX229" s="92"/>
    </row>
    <row r="230" spans="1:50" ht="22.7" customHeight="1" thickBot="1">
      <c r="A230" s="383" t="s">
        <v>320</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3.25" customHeight="1">
      <c r="A236" s="113">
        <v>1</v>
      </c>
      <c r="B236" s="113">
        <v>1</v>
      </c>
      <c r="C236" s="118" t="s">
        <v>486</v>
      </c>
      <c r="D236" s="114"/>
      <c r="E236" s="114"/>
      <c r="F236" s="114"/>
      <c r="G236" s="114"/>
      <c r="H236" s="114"/>
      <c r="I236" s="114"/>
      <c r="J236" s="114"/>
      <c r="K236" s="114"/>
      <c r="L236" s="114"/>
      <c r="M236" s="118" t="s">
        <v>485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20</v>
      </c>
      <c r="AL236" s="116"/>
      <c r="AM236" s="116"/>
      <c r="AN236" s="116"/>
      <c r="AO236" s="116"/>
      <c r="AP236" s="117"/>
      <c r="AQ236" s="118"/>
      <c r="AR236" s="114"/>
      <c r="AS236" s="114"/>
      <c r="AT236" s="114"/>
      <c r="AU236" s="115"/>
      <c r="AV236" s="116"/>
      <c r="AW236" s="116"/>
      <c r="AX236" s="117"/>
    </row>
    <row r="237" spans="1:50" ht="24" hidden="1" customHeight="1">
      <c r="A237" s="113">
        <v>2</v>
      </c>
      <c r="B237" s="113">
        <v>1</v>
      </c>
      <c r="C237" s="118" t="s">
        <v>487</v>
      </c>
      <c r="D237" s="114"/>
      <c r="E237" s="114"/>
      <c r="F237" s="114"/>
      <c r="G237" s="114"/>
      <c r="H237" s="114"/>
      <c r="I237" s="114"/>
      <c r="J237" s="114"/>
      <c r="K237" s="114"/>
      <c r="L237" s="114"/>
      <c r="M237" s="118" t="s">
        <v>489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7</v>
      </c>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379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380</v>
      </c>
      <c r="D268" s="119"/>
      <c r="E268" s="119"/>
      <c r="F268" s="119"/>
      <c r="G268" s="119"/>
      <c r="H268" s="119"/>
      <c r="I268" s="119"/>
      <c r="J268" s="119"/>
      <c r="K268" s="119"/>
      <c r="L268" s="119"/>
      <c r="M268" s="119" t="s">
        <v>381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382</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487</v>
      </c>
      <c r="D269" s="114"/>
      <c r="E269" s="114"/>
      <c r="F269" s="114"/>
      <c r="G269" s="114"/>
      <c r="H269" s="114"/>
      <c r="I269" s="114"/>
      <c r="J269" s="114"/>
      <c r="K269" s="114"/>
      <c r="L269" s="114"/>
      <c r="M269" s="118" t="s">
        <v>787</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7</v>
      </c>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383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380</v>
      </c>
      <c r="D301" s="119"/>
      <c r="E301" s="119"/>
      <c r="F301" s="119"/>
      <c r="G301" s="119"/>
      <c r="H301" s="119"/>
      <c r="I301" s="119"/>
      <c r="J301" s="119"/>
      <c r="K301" s="119"/>
      <c r="L301" s="119"/>
      <c r="M301" s="119" t="s">
        <v>381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382</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490</v>
      </c>
      <c r="D302" s="114"/>
      <c r="E302" s="114"/>
      <c r="F302" s="114"/>
      <c r="G302" s="114"/>
      <c r="H302" s="114"/>
      <c r="I302" s="114"/>
      <c r="J302" s="114"/>
      <c r="K302" s="114"/>
      <c r="L302" s="114"/>
      <c r="M302" s="118" t="s">
        <v>485</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v>
      </c>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8"/>
      <c r="D303" s="114"/>
      <c r="E303" s="114"/>
      <c r="F303" s="114"/>
      <c r="G303" s="114"/>
      <c r="H303" s="114"/>
      <c r="I303" s="114"/>
      <c r="J303" s="114"/>
      <c r="K303" s="114"/>
      <c r="L303" s="114"/>
      <c r="M303" s="118"/>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8"/>
      <c r="D304" s="114"/>
      <c r="E304" s="114"/>
      <c r="F304" s="114"/>
      <c r="G304" s="114"/>
      <c r="H304" s="114"/>
      <c r="I304" s="114"/>
      <c r="J304" s="114"/>
      <c r="K304" s="114"/>
      <c r="L304" s="114"/>
      <c r="M304" s="118"/>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3.25" hidden="1" customHeight="1">
      <c r="A305" s="113">
        <v>4</v>
      </c>
      <c r="B305" s="113">
        <v>1</v>
      </c>
      <c r="C305" s="118"/>
      <c r="D305" s="114"/>
      <c r="E305" s="114"/>
      <c r="F305" s="114"/>
      <c r="G305" s="114"/>
      <c r="H305" s="114"/>
      <c r="I305" s="114"/>
      <c r="J305" s="114"/>
      <c r="K305" s="114"/>
      <c r="L305" s="114"/>
      <c r="M305" s="118"/>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0.75"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0.75"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0.75"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0.75"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0.75"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0.75"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0.75"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0.75"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0.75"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0.75"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0.75"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0.75"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0.75"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0.75"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0.75"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0.75"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0.75"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0.75"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0.75"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0.75"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0.75"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0.75"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0.75"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0.75"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0.75"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0.75"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384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380</v>
      </c>
      <c r="D334" s="119"/>
      <c r="E334" s="119"/>
      <c r="F334" s="119"/>
      <c r="G334" s="119"/>
      <c r="H334" s="119"/>
      <c r="I334" s="119"/>
      <c r="J334" s="119"/>
      <c r="K334" s="119"/>
      <c r="L334" s="119"/>
      <c r="M334" s="119" t="s">
        <v>381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382</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8" t="s">
        <v>491</v>
      </c>
      <c r="D335" s="114"/>
      <c r="E335" s="114"/>
      <c r="F335" s="114"/>
      <c r="G335" s="114"/>
      <c r="H335" s="114"/>
      <c r="I335" s="114"/>
      <c r="J335" s="114"/>
      <c r="K335" s="114"/>
      <c r="L335" s="114"/>
      <c r="M335" s="118" t="s">
        <v>485</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24</v>
      </c>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385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380</v>
      </c>
      <c r="D367" s="119"/>
      <c r="E367" s="119"/>
      <c r="F367" s="119"/>
      <c r="G367" s="119"/>
      <c r="H367" s="119"/>
      <c r="I367" s="119"/>
      <c r="J367" s="119"/>
      <c r="K367" s="119"/>
      <c r="L367" s="119"/>
      <c r="M367" s="119" t="s">
        <v>381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382</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788</v>
      </c>
      <c r="D368" s="114"/>
      <c r="E368" s="114"/>
      <c r="F368" s="114"/>
      <c r="G368" s="114"/>
      <c r="H368" s="114"/>
      <c r="I368" s="114"/>
      <c r="J368" s="114"/>
      <c r="K368" s="114"/>
      <c r="L368" s="114"/>
      <c r="M368" s="118" t="s">
        <v>786</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8</v>
      </c>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386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380</v>
      </c>
      <c r="D400" s="119"/>
      <c r="E400" s="119"/>
      <c r="F400" s="119"/>
      <c r="G400" s="119"/>
      <c r="H400" s="119"/>
      <c r="I400" s="119"/>
      <c r="J400" s="119"/>
      <c r="K400" s="119"/>
      <c r="L400" s="119"/>
      <c r="M400" s="119" t="s">
        <v>381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382</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492</v>
      </c>
      <c r="D401" s="114"/>
      <c r="E401" s="114"/>
      <c r="F401" s="114"/>
      <c r="G401" s="114"/>
      <c r="H401" s="114"/>
      <c r="I401" s="114"/>
      <c r="J401" s="114"/>
      <c r="K401" s="114"/>
      <c r="L401" s="114"/>
      <c r="M401" s="118" t="s">
        <v>786</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8</v>
      </c>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387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380</v>
      </c>
      <c r="D433" s="119"/>
      <c r="E433" s="119"/>
      <c r="F433" s="119"/>
      <c r="G433" s="119"/>
      <c r="H433" s="119"/>
      <c r="I433" s="119"/>
      <c r="J433" s="119"/>
      <c r="K433" s="119"/>
      <c r="L433" s="119"/>
      <c r="M433" s="119" t="s">
        <v>381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382</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8" t="s">
        <v>789</v>
      </c>
      <c r="D434" s="114"/>
      <c r="E434" s="114"/>
      <c r="F434" s="114"/>
      <c r="G434" s="114"/>
      <c r="H434" s="114"/>
      <c r="I434" s="114"/>
      <c r="J434" s="114"/>
      <c r="K434" s="114"/>
      <c r="L434" s="114"/>
      <c r="M434" s="118" t="s">
        <v>786</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11</v>
      </c>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388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380</v>
      </c>
      <c r="D466" s="119"/>
      <c r="E466" s="119"/>
      <c r="F466" s="119"/>
      <c r="G466" s="119"/>
      <c r="H466" s="119"/>
      <c r="I466" s="119"/>
      <c r="J466" s="119"/>
      <c r="K466" s="119"/>
      <c r="L466" s="119"/>
      <c r="M466" s="119" t="s">
        <v>381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382</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8" t="s">
        <v>493</v>
      </c>
      <c r="D467" s="114"/>
      <c r="E467" s="114"/>
      <c r="F467" s="114"/>
      <c r="G467" s="114"/>
      <c r="H467" s="114"/>
      <c r="I467" s="114"/>
      <c r="J467" s="114"/>
      <c r="K467" s="114"/>
      <c r="L467" s="114"/>
      <c r="M467" s="118" t="s">
        <v>485</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3</v>
      </c>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c r="A497" s="684" t="s">
        <v>322</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77" priority="611">
      <formula>IF(RIGHT(TEXT(P14,"0.#"),1)=".",FALSE,TRUE)</formula>
    </cfRule>
    <cfRule type="expression" dxfId="1076" priority="612">
      <formula>IF(RIGHT(TEXT(P14,"0.#"),1)=".",TRUE,FALSE)</formula>
    </cfRule>
  </conditionalFormatting>
  <conditionalFormatting sqref="AE69:AX69">
    <cfRule type="expression" dxfId="1075" priority="533">
      <formula>IF(RIGHT(TEXT(AE69,"0.#"),1)=".",FALSE,TRUE)</formula>
    </cfRule>
    <cfRule type="expression" dxfId="1074" priority="534">
      <formula>IF(RIGHT(TEXT(AE69,"0.#"),1)=".",TRUE,FALSE)</formula>
    </cfRule>
  </conditionalFormatting>
  <conditionalFormatting sqref="AE83:AI83">
    <cfRule type="expression" dxfId="1073" priority="515">
      <formula>IF(RIGHT(TEXT(AE83,"0.#"),1)=".",FALSE,TRUE)</formula>
    </cfRule>
    <cfRule type="expression" dxfId="1072" priority="516">
      <formula>IF(RIGHT(TEXT(AE83,"0.#"),1)=".",TRUE,FALSE)</formula>
    </cfRule>
  </conditionalFormatting>
  <conditionalFormatting sqref="AJ83:AX83">
    <cfRule type="expression" dxfId="1071" priority="513">
      <formula>IF(RIGHT(TEXT(AJ83,"0.#"),1)=".",FALSE,TRUE)</formula>
    </cfRule>
    <cfRule type="expression" dxfId="1070" priority="514">
      <formula>IF(RIGHT(TEXT(AJ83,"0.#"),1)=".",TRUE,FALSE)</formula>
    </cfRule>
  </conditionalFormatting>
  <conditionalFormatting sqref="L99">
    <cfRule type="expression" dxfId="1069" priority="493">
      <formula>IF(RIGHT(TEXT(L99,"0.#"),1)=".",FALSE,TRUE)</formula>
    </cfRule>
    <cfRule type="expression" dxfId="1068" priority="494">
      <formula>IF(RIGHT(TEXT(L99,"0.#"),1)=".",TRUE,FALSE)</formula>
    </cfRule>
  </conditionalFormatting>
  <conditionalFormatting sqref="L104">
    <cfRule type="expression" dxfId="1067" priority="491">
      <formula>IF(RIGHT(TEXT(L104,"0.#"),1)=".",FALSE,TRUE)</formula>
    </cfRule>
    <cfRule type="expression" dxfId="1066" priority="492">
      <formula>IF(RIGHT(TEXT(L104,"0.#"),1)=".",TRUE,FALSE)</formula>
    </cfRule>
  </conditionalFormatting>
  <conditionalFormatting sqref="R104">
    <cfRule type="expression" dxfId="1065" priority="489">
      <formula>IF(RIGHT(TEXT(R104,"0.#"),1)=".",FALSE,TRUE)</formula>
    </cfRule>
    <cfRule type="expression" dxfId="1064" priority="490">
      <formula>IF(RIGHT(TEXT(R104,"0.#"),1)=".",TRUE,FALSE)</formula>
    </cfRule>
  </conditionalFormatting>
  <conditionalFormatting sqref="P18:AX18">
    <cfRule type="expression" dxfId="1063" priority="487">
      <formula>IF(RIGHT(TEXT(P18,"0.#"),1)=".",FALSE,TRUE)</formula>
    </cfRule>
    <cfRule type="expression" dxfId="1062" priority="488">
      <formula>IF(RIGHT(TEXT(P18,"0.#"),1)=".",TRUE,FALSE)</formula>
    </cfRule>
  </conditionalFormatting>
  <conditionalFormatting sqref="Y181">
    <cfRule type="expression" dxfId="1061" priority="483">
      <formula>IF(RIGHT(TEXT(Y181,"0.#"),1)=".",FALSE,TRUE)</formula>
    </cfRule>
    <cfRule type="expression" dxfId="1060" priority="484">
      <formula>IF(RIGHT(TEXT(Y181,"0.#"),1)=".",TRUE,FALSE)</formula>
    </cfRule>
  </conditionalFormatting>
  <conditionalFormatting sqref="Y190">
    <cfRule type="expression" dxfId="1059" priority="479">
      <formula>IF(RIGHT(TEXT(Y190,"0.#"),1)=".",FALSE,TRUE)</formula>
    </cfRule>
    <cfRule type="expression" dxfId="1058" priority="480">
      <formula>IF(RIGHT(TEXT(Y190,"0.#"),1)=".",TRUE,FALSE)</formula>
    </cfRule>
  </conditionalFormatting>
  <conditionalFormatting sqref="AK236">
    <cfRule type="expression" dxfId="1057" priority="401">
      <formula>IF(RIGHT(TEXT(AK236,"0.#"),1)=".",FALSE,TRUE)</formula>
    </cfRule>
    <cfRule type="expression" dxfId="1056" priority="402">
      <formula>IF(RIGHT(TEXT(AK236,"0.#"),1)=".",TRUE,FALSE)</formula>
    </cfRule>
  </conditionalFormatting>
  <conditionalFormatting sqref="AE54:AI54">
    <cfRule type="expression" dxfId="1055" priority="351">
      <formula>IF(RIGHT(TEXT(AE54,"0.#"),1)=".",FALSE,TRUE)</formula>
    </cfRule>
    <cfRule type="expression" dxfId="1054" priority="352">
      <formula>IF(RIGHT(TEXT(AE54,"0.#"),1)=".",TRUE,FALSE)</formula>
    </cfRule>
  </conditionalFormatting>
  <conditionalFormatting sqref="P16:AQ17 P15:AX15 P13:AX13">
    <cfRule type="expression" dxfId="1053" priority="309">
      <formula>IF(RIGHT(TEXT(P13,"0.#"),1)=".",FALSE,TRUE)</formula>
    </cfRule>
    <cfRule type="expression" dxfId="1052" priority="310">
      <formula>IF(RIGHT(TEXT(P13,"0.#"),1)=".",TRUE,FALSE)</formula>
    </cfRule>
  </conditionalFormatting>
  <conditionalFormatting sqref="P19:AJ19">
    <cfRule type="expression" dxfId="1051" priority="307">
      <formula>IF(RIGHT(TEXT(P19,"0.#"),1)=".",FALSE,TRUE)</formula>
    </cfRule>
    <cfRule type="expression" dxfId="1050" priority="308">
      <formula>IF(RIGHT(TEXT(P19,"0.#"),1)=".",TRUE,FALSE)</formula>
    </cfRule>
  </conditionalFormatting>
  <conditionalFormatting sqref="AE55:AX55 AJ54:AS54">
    <cfRule type="expression" dxfId="1049" priority="303">
      <formula>IF(RIGHT(TEXT(AE54,"0.#"),1)=".",FALSE,TRUE)</formula>
    </cfRule>
    <cfRule type="expression" dxfId="1048" priority="304">
      <formula>IF(RIGHT(TEXT(AE54,"0.#"),1)=".",TRUE,FALSE)</formula>
    </cfRule>
  </conditionalFormatting>
  <conditionalFormatting sqref="AE68:AS68">
    <cfRule type="expression" dxfId="1047" priority="299">
      <formula>IF(RIGHT(TEXT(AE68,"0.#"),1)=".",FALSE,TRUE)</formula>
    </cfRule>
    <cfRule type="expression" dxfId="1046" priority="300">
      <formula>IF(RIGHT(TEXT(AE68,"0.#"),1)=".",TRUE,FALSE)</formula>
    </cfRule>
  </conditionalFormatting>
  <conditionalFormatting sqref="AE95:AI95 AE89:AI89 AE86:AI86">
    <cfRule type="expression" dxfId="1045" priority="297">
      <formula>IF(RIGHT(TEXT(AE86,"0.#"),1)=".",FALSE,TRUE)</formula>
    </cfRule>
    <cfRule type="expression" dxfId="1044" priority="298">
      <formula>IF(RIGHT(TEXT(AE86,"0.#"),1)=".",TRUE,FALSE)</formula>
    </cfRule>
  </conditionalFormatting>
  <conditionalFormatting sqref="AJ95:AX95 AJ89:AX89 AJ86:AX86">
    <cfRule type="expression" dxfId="1043" priority="295">
      <formula>IF(RIGHT(TEXT(AJ86,"0.#"),1)=".",FALSE,TRUE)</formula>
    </cfRule>
    <cfRule type="expression" dxfId="1042" priority="296">
      <formula>IF(RIGHT(TEXT(AJ86,"0.#"),1)=".",TRUE,FALSE)</formula>
    </cfRule>
  </conditionalFormatting>
  <conditionalFormatting sqref="L101:L103 L98">
    <cfRule type="expression" dxfId="1041" priority="293">
      <formula>IF(RIGHT(TEXT(L98,"0.#"),1)=".",FALSE,TRUE)</formula>
    </cfRule>
    <cfRule type="expression" dxfId="1040" priority="294">
      <formula>IF(RIGHT(TEXT(L98,"0.#"),1)=".",TRUE,FALSE)</formula>
    </cfRule>
  </conditionalFormatting>
  <conditionalFormatting sqref="R98">
    <cfRule type="expression" dxfId="1039" priority="289">
      <formula>IF(RIGHT(TEXT(R98,"0.#"),1)=".",FALSE,TRUE)</formula>
    </cfRule>
    <cfRule type="expression" dxfId="1038" priority="290">
      <formula>IF(RIGHT(TEXT(R98,"0.#"),1)=".",TRUE,FALSE)</formula>
    </cfRule>
  </conditionalFormatting>
  <conditionalFormatting sqref="R99:R103">
    <cfRule type="expression" dxfId="1037" priority="287">
      <formula>IF(RIGHT(TEXT(R99,"0.#"),1)=".",FALSE,TRUE)</formula>
    </cfRule>
    <cfRule type="expression" dxfId="1036" priority="288">
      <formula>IF(RIGHT(TEXT(R99,"0.#"),1)=".",TRUE,FALSE)</formula>
    </cfRule>
  </conditionalFormatting>
  <conditionalFormatting sqref="Y182:Y189 Y180">
    <cfRule type="expression" dxfId="1035" priority="285">
      <formula>IF(RIGHT(TEXT(Y180,"0.#"),1)=".",FALSE,TRUE)</formula>
    </cfRule>
    <cfRule type="expression" dxfId="1034" priority="286">
      <formula>IF(RIGHT(TEXT(Y180,"0.#"),1)=".",TRUE,FALSE)</formula>
    </cfRule>
  </conditionalFormatting>
  <conditionalFormatting sqref="AU181">
    <cfRule type="expression" dxfId="1033" priority="283">
      <formula>IF(RIGHT(TEXT(AU181,"0.#"),1)=".",FALSE,TRUE)</formula>
    </cfRule>
    <cfRule type="expression" dxfId="1032" priority="284">
      <formula>IF(RIGHT(TEXT(AU181,"0.#"),1)=".",TRUE,FALSE)</formula>
    </cfRule>
  </conditionalFormatting>
  <conditionalFormatting sqref="AU190">
    <cfRule type="expression" dxfId="1031" priority="281">
      <formula>IF(RIGHT(TEXT(AU190,"0.#"),1)=".",FALSE,TRUE)</formula>
    </cfRule>
    <cfRule type="expression" dxfId="1030" priority="282">
      <formula>IF(RIGHT(TEXT(AU190,"0.#"),1)=".",TRUE,FALSE)</formula>
    </cfRule>
  </conditionalFormatting>
  <conditionalFormatting sqref="AU182:AU189 AU180">
    <cfRule type="expression" dxfId="1029" priority="279">
      <formula>IF(RIGHT(TEXT(AU180,"0.#"),1)=".",FALSE,TRUE)</formula>
    </cfRule>
    <cfRule type="expression" dxfId="1028" priority="280">
      <formula>IF(RIGHT(TEXT(AU180,"0.#"),1)=".",TRUE,FALSE)</formula>
    </cfRule>
  </conditionalFormatting>
  <conditionalFormatting sqref="Y220 Y207 Y194">
    <cfRule type="expression" dxfId="1027" priority="265">
      <formula>IF(RIGHT(TEXT(Y194,"0.#"),1)=".",FALSE,TRUE)</formula>
    </cfRule>
    <cfRule type="expression" dxfId="1026" priority="266">
      <formula>IF(RIGHT(TEXT(Y194,"0.#"),1)=".",TRUE,FALSE)</formula>
    </cfRule>
  </conditionalFormatting>
  <conditionalFormatting sqref="Y229 Y216 Y203">
    <cfRule type="expression" dxfId="1025" priority="263">
      <formula>IF(RIGHT(TEXT(Y203,"0.#"),1)=".",FALSE,TRUE)</formula>
    </cfRule>
    <cfRule type="expression" dxfId="1024" priority="264">
      <formula>IF(RIGHT(TEXT(Y203,"0.#"),1)=".",TRUE,FALSE)</formula>
    </cfRule>
  </conditionalFormatting>
  <conditionalFormatting sqref="Y221:Y228 Y219 Y208:Y215 Y206 Y195:Y202 Y193">
    <cfRule type="expression" dxfId="1023" priority="261">
      <formula>IF(RIGHT(TEXT(Y193,"0.#"),1)=".",FALSE,TRUE)</formula>
    </cfRule>
    <cfRule type="expression" dxfId="1022" priority="262">
      <formula>IF(RIGHT(TEXT(Y193,"0.#"),1)=".",TRUE,FALSE)</formula>
    </cfRule>
  </conditionalFormatting>
  <conditionalFormatting sqref="AU220 AU207 AU194">
    <cfRule type="expression" dxfId="1021" priority="259">
      <formula>IF(RIGHT(TEXT(AU194,"0.#"),1)=".",FALSE,TRUE)</formula>
    </cfRule>
    <cfRule type="expression" dxfId="1020" priority="260">
      <formula>IF(RIGHT(TEXT(AU194,"0.#"),1)=".",TRUE,FALSE)</formula>
    </cfRule>
  </conditionalFormatting>
  <conditionalFormatting sqref="AU229 AU216 AU203">
    <cfRule type="expression" dxfId="1019" priority="257">
      <formula>IF(RIGHT(TEXT(AU203,"0.#"),1)=".",FALSE,TRUE)</formula>
    </cfRule>
    <cfRule type="expression" dxfId="1018" priority="258">
      <formula>IF(RIGHT(TEXT(AU203,"0.#"),1)=".",TRUE,FALSE)</formula>
    </cfRule>
  </conditionalFormatting>
  <conditionalFormatting sqref="AU221:AU228 AU208:AU215 AU206 AU195:AU202 AU193">
    <cfRule type="expression" dxfId="1017" priority="255">
      <formula>IF(RIGHT(TEXT(AU193,"0.#"),1)=".",FALSE,TRUE)</formula>
    </cfRule>
    <cfRule type="expression" dxfId="1016" priority="256">
      <formula>IF(RIGHT(TEXT(AU193,"0.#"),1)=".",TRUE,FALSE)</formula>
    </cfRule>
  </conditionalFormatting>
  <conditionalFormatting sqref="AE56:AI56">
    <cfRule type="expression" dxfId="1015" priority="229">
      <formula>IF(AND(AE56&gt;=0, RIGHT(TEXT(AE56,"0.#"),1)&lt;&gt;"."),TRUE,FALSE)</formula>
    </cfRule>
    <cfRule type="expression" dxfId="1014" priority="230">
      <formula>IF(AND(AE56&gt;=0, RIGHT(TEXT(AE56,"0.#"),1)="."),TRUE,FALSE)</formula>
    </cfRule>
    <cfRule type="expression" dxfId="1013" priority="231">
      <formula>IF(AND(AE56&lt;0, RIGHT(TEXT(AE56,"0.#"),1)&lt;&gt;"."),TRUE,FALSE)</formula>
    </cfRule>
    <cfRule type="expression" dxfId="1012" priority="232">
      <formula>IF(AND(AE56&lt;0, RIGHT(TEXT(AE56,"0.#"),1)="."),TRUE,FALSE)</formula>
    </cfRule>
  </conditionalFormatting>
  <conditionalFormatting sqref="AJ56:AS56">
    <cfRule type="expression" dxfId="1011" priority="225">
      <formula>IF(AND(AJ56&gt;=0, RIGHT(TEXT(AJ56,"0.#"),1)&lt;&gt;"."),TRUE,FALSE)</formula>
    </cfRule>
    <cfRule type="expression" dxfId="1010" priority="226">
      <formula>IF(AND(AJ56&gt;=0, RIGHT(TEXT(AJ56,"0.#"),1)="."),TRUE,FALSE)</formula>
    </cfRule>
    <cfRule type="expression" dxfId="1009" priority="227">
      <formula>IF(AND(AJ56&lt;0, RIGHT(TEXT(AJ56,"0.#"),1)&lt;&gt;"."),TRUE,FALSE)</formula>
    </cfRule>
    <cfRule type="expression" dxfId="1008" priority="228">
      <formula>IF(AND(AJ56&lt;0, RIGHT(TEXT(AJ56,"0.#"),1)="."),TRUE,FALSE)</formula>
    </cfRule>
  </conditionalFormatting>
  <conditionalFormatting sqref="AK237:AK265">
    <cfRule type="expression" dxfId="1007" priority="213">
      <formula>IF(RIGHT(TEXT(AK237,"0.#"),1)=".",FALSE,TRUE)</formula>
    </cfRule>
    <cfRule type="expression" dxfId="1006" priority="214">
      <formula>IF(RIGHT(TEXT(AK237,"0.#"),1)=".",TRUE,FALSE)</formula>
    </cfRule>
  </conditionalFormatting>
  <conditionalFormatting sqref="AU237:AX265">
    <cfRule type="expression" dxfId="1005" priority="209">
      <formula>IF(AND(AU237&gt;=0, RIGHT(TEXT(AU237,"0.#"),1)&lt;&gt;"."),TRUE,FALSE)</formula>
    </cfRule>
    <cfRule type="expression" dxfId="1004" priority="210">
      <formula>IF(AND(AU237&gt;=0, RIGHT(TEXT(AU237,"0.#"),1)="."),TRUE,FALSE)</formula>
    </cfRule>
    <cfRule type="expression" dxfId="1003" priority="211">
      <formula>IF(AND(AU237&lt;0, RIGHT(TEXT(AU237,"0.#"),1)&lt;&gt;"."),TRUE,FALSE)</formula>
    </cfRule>
    <cfRule type="expression" dxfId="1002" priority="212">
      <formula>IF(AND(AU237&lt;0, RIGHT(TEXT(AU237,"0.#"),1)="."),TRUE,FALSE)</formula>
    </cfRule>
  </conditionalFormatting>
  <conditionalFormatting sqref="AU269:AX269">
    <cfRule type="expression" dxfId="1001" priority="203">
      <formula>IF(AND(AU269&gt;=0, RIGHT(TEXT(AU269,"0.#"),1)&lt;&gt;"."),TRUE,FALSE)</formula>
    </cfRule>
    <cfRule type="expression" dxfId="1000" priority="204">
      <formula>IF(AND(AU269&gt;=0, RIGHT(TEXT(AU269,"0.#"),1)="."),TRUE,FALSE)</formula>
    </cfRule>
    <cfRule type="expression" dxfId="999" priority="205">
      <formula>IF(AND(AU269&lt;0, RIGHT(TEXT(AU269,"0.#"),1)&lt;&gt;"."),TRUE,FALSE)</formula>
    </cfRule>
    <cfRule type="expression" dxfId="998" priority="206">
      <formula>IF(AND(AU269&lt;0, RIGHT(TEXT(AU269,"0.#"),1)="."),TRUE,FALSE)</formula>
    </cfRule>
  </conditionalFormatting>
  <conditionalFormatting sqref="AK270:AK298">
    <cfRule type="expression" dxfId="997" priority="201">
      <formula>IF(RIGHT(TEXT(AK270,"0.#"),1)=".",FALSE,TRUE)</formula>
    </cfRule>
    <cfRule type="expression" dxfId="996" priority="202">
      <formula>IF(RIGHT(TEXT(AK270,"0.#"),1)=".",TRUE,FALSE)</formula>
    </cfRule>
  </conditionalFormatting>
  <conditionalFormatting sqref="AU270:AX298">
    <cfRule type="expression" dxfId="995" priority="197">
      <formula>IF(AND(AU270&gt;=0, RIGHT(TEXT(AU270,"0.#"),1)&lt;&gt;"."),TRUE,FALSE)</formula>
    </cfRule>
    <cfRule type="expression" dxfId="994" priority="198">
      <formula>IF(AND(AU270&gt;=0, RIGHT(TEXT(AU270,"0.#"),1)="."),TRUE,FALSE)</formula>
    </cfRule>
    <cfRule type="expression" dxfId="993" priority="199">
      <formula>IF(AND(AU270&lt;0, RIGHT(TEXT(AU270,"0.#"),1)&lt;&gt;"."),TRUE,FALSE)</formula>
    </cfRule>
    <cfRule type="expression" dxfId="992" priority="200">
      <formula>IF(AND(AU270&lt;0, RIGHT(TEXT(AU270,"0.#"),1)="."),TRUE,FALSE)</formula>
    </cfRule>
  </conditionalFormatting>
  <conditionalFormatting sqref="AU302:AX302">
    <cfRule type="expression" dxfId="991" priority="191">
      <formula>IF(AND(AU302&gt;=0, RIGHT(TEXT(AU302,"0.#"),1)&lt;&gt;"."),TRUE,FALSE)</formula>
    </cfRule>
    <cfRule type="expression" dxfId="990" priority="192">
      <formula>IF(AND(AU302&gt;=0, RIGHT(TEXT(AU302,"0.#"),1)="."),TRUE,FALSE)</formula>
    </cfRule>
    <cfRule type="expression" dxfId="989" priority="193">
      <formula>IF(AND(AU302&lt;0, RIGHT(TEXT(AU302,"0.#"),1)&lt;&gt;"."),TRUE,FALSE)</formula>
    </cfRule>
    <cfRule type="expression" dxfId="988" priority="194">
      <formula>IF(AND(AU302&lt;0, RIGHT(TEXT(AU302,"0.#"),1)="."),TRUE,FALSE)</formula>
    </cfRule>
  </conditionalFormatting>
  <conditionalFormatting sqref="AK303:AK331">
    <cfRule type="expression" dxfId="987" priority="189">
      <formula>IF(RIGHT(TEXT(AK303,"0.#"),1)=".",FALSE,TRUE)</formula>
    </cfRule>
    <cfRule type="expression" dxfId="986" priority="190">
      <formula>IF(RIGHT(TEXT(AK303,"0.#"),1)=".",TRUE,FALSE)</formula>
    </cfRule>
  </conditionalFormatting>
  <conditionalFormatting sqref="AU303:AX331">
    <cfRule type="expression" dxfId="985" priority="185">
      <formula>IF(AND(AU303&gt;=0, RIGHT(TEXT(AU303,"0.#"),1)&lt;&gt;"."),TRUE,FALSE)</formula>
    </cfRule>
    <cfRule type="expression" dxfId="984" priority="186">
      <formula>IF(AND(AU303&gt;=0, RIGHT(TEXT(AU303,"0.#"),1)="."),TRUE,FALSE)</formula>
    </cfRule>
    <cfRule type="expression" dxfId="983" priority="187">
      <formula>IF(AND(AU303&lt;0, RIGHT(TEXT(AU303,"0.#"),1)&lt;&gt;"."),TRUE,FALSE)</formula>
    </cfRule>
    <cfRule type="expression" dxfId="982" priority="188">
      <formula>IF(AND(AU303&lt;0, RIGHT(TEXT(AU303,"0.#"),1)="."),TRUE,FALSE)</formula>
    </cfRule>
  </conditionalFormatting>
  <conditionalFormatting sqref="AU335:AX335">
    <cfRule type="expression" dxfId="981" priority="179">
      <formula>IF(AND(AU335&gt;=0, RIGHT(TEXT(AU335,"0.#"),1)&lt;&gt;"."),TRUE,FALSE)</formula>
    </cfRule>
    <cfRule type="expression" dxfId="980" priority="180">
      <formula>IF(AND(AU335&gt;=0, RIGHT(TEXT(AU335,"0.#"),1)="."),TRUE,FALSE)</formula>
    </cfRule>
    <cfRule type="expression" dxfId="979" priority="181">
      <formula>IF(AND(AU335&lt;0, RIGHT(TEXT(AU335,"0.#"),1)&lt;&gt;"."),TRUE,FALSE)</formula>
    </cfRule>
    <cfRule type="expression" dxfId="978" priority="182">
      <formula>IF(AND(AU335&lt;0, RIGHT(TEXT(AU335,"0.#"),1)="."),TRUE,FALSE)</formula>
    </cfRule>
  </conditionalFormatting>
  <conditionalFormatting sqref="AK336:AK364">
    <cfRule type="expression" dxfId="977" priority="177">
      <formula>IF(RIGHT(TEXT(AK336,"0.#"),1)=".",FALSE,TRUE)</formula>
    </cfRule>
    <cfRule type="expression" dxfId="976" priority="178">
      <formula>IF(RIGHT(TEXT(AK336,"0.#"),1)=".",TRUE,FALSE)</formula>
    </cfRule>
  </conditionalFormatting>
  <conditionalFormatting sqref="AU336:AX364">
    <cfRule type="expression" dxfId="975" priority="173">
      <formula>IF(AND(AU336&gt;=0, RIGHT(TEXT(AU336,"0.#"),1)&lt;&gt;"."),TRUE,FALSE)</formula>
    </cfRule>
    <cfRule type="expression" dxfId="974" priority="174">
      <formula>IF(AND(AU336&gt;=0, RIGHT(TEXT(AU336,"0.#"),1)="."),TRUE,FALSE)</formula>
    </cfRule>
    <cfRule type="expression" dxfId="973" priority="175">
      <formula>IF(AND(AU336&lt;0, RIGHT(TEXT(AU336,"0.#"),1)&lt;&gt;"."),TRUE,FALSE)</formula>
    </cfRule>
    <cfRule type="expression" dxfId="972" priority="176">
      <formula>IF(AND(AU336&lt;0, RIGHT(TEXT(AU336,"0.#"),1)="."),TRUE,FALSE)</formula>
    </cfRule>
  </conditionalFormatting>
  <conditionalFormatting sqref="AU368:AX368">
    <cfRule type="expression" dxfId="971" priority="167">
      <formula>IF(AND(AU368&gt;=0, RIGHT(TEXT(AU368,"0.#"),1)&lt;&gt;"."),TRUE,FALSE)</formula>
    </cfRule>
    <cfRule type="expression" dxfId="970" priority="168">
      <formula>IF(AND(AU368&gt;=0, RIGHT(TEXT(AU368,"0.#"),1)="."),TRUE,FALSE)</formula>
    </cfRule>
    <cfRule type="expression" dxfId="969" priority="169">
      <formula>IF(AND(AU368&lt;0, RIGHT(TEXT(AU368,"0.#"),1)&lt;&gt;"."),TRUE,FALSE)</formula>
    </cfRule>
    <cfRule type="expression" dxfId="968" priority="170">
      <formula>IF(AND(AU368&lt;0, RIGHT(TEXT(AU368,"0.#"),1)="."),TRUE,FALSE)</formula>
    </cfRule>
  </conditionalFormatting>
  <conditionalFormatting sqref="AK369:AK397">
    <cfRule type="expression" dxfId="967" priority="165">
      <formula>IF(RIGHT(TEXT(AK369,"0.#"),1)=".",FALSE,TRUE)</formula>
    </cfRule>
    <cfRule type="expression" dxfId="966" priority="166">
      <formula>IF(RIGHT(TEXT(AK369,"0.#"),1)=".",TRUE,FALSE)</formula>
    </cfRule>
  </conditionalFormatting>
  <conditionalFormatting sqref="AU369:AX397">
    <cfRule type="expression" dxfId="965" priority="161">
      <formula>IF(AND(AU369&gt;=0, RIGHT(TEXT(AU369,"0.#"),1)&lt;&gt;"."),TRUE,FALSE)</formula>
    </cfRule>
    <cfRule type="expression" dxfId="964" priority="162">
      <formula>IF(AND(AU369&gt;=0, RIGHT(TEXT(AU369,"0.#"),1)="."),TRUE,FALSE)</formula>
    </cfRule>
    <cfRule type="expression" dxfId="963" priority="163">
      <formula>IF(AND(AU369&lt;0, RIGHT(TEXT(AU369,"0.#"),1)&lt;&gt;"."),TRUE,FALSE)</formula>
    </cfRule>
    <cfRule type="expression" dxfId="962" priority="164">
      <formula>IF(AND(AU369&lt;0, RIGHT(TEXT(AU369,"0.#"),1)="."),TRUE,FALSE)</formula>
    </cfRule>
  </conditionalFormatting>
  <conditionalFormatting sqref="AU401:AX401">
    <cfRule type="expression" dxfId="961" priority="155">
      <formula>IF(AND(AU401&gt;=0, RIGHT(TEXT(AU401,"0.#"),1)&lt;&gt;"."),TRUE,FALSE)</formula>
    </cfRule>
    <cfRule type="expression" dxfId="960" priority="156">
      <formula>IF(AND(AU401&gt;=0, RIGHT(TEXT(AU401,"0.#"),1)="."),TRUE,FALSE)</formula>
    </cfRule>
    <cfRule type="expression" dxfId="959" priority="157">
      <formula>IF(AND(AU401&lt;0, RIGHT(TEXT(AU401,"0.#"),1)&lt;&gt;"."),TRUE,FALSE)</formula>
    </cfRule>
    <cfRule type="expression" dxfId="958" priority="158">
      <formula>IF(AND(AU401&lt;0, RIGHT(TEXT(AU401,"0.#"),1)="."),TRUE,FALSE)</formula>
    </cfRule>
  </conditionalFormatting>
  <conditionalFormatting sqref="AK402:AK430">
    <cfRule type="expression" dxfId="957" priority="153">
      <formula>IF(RIGHT(TEXT(AK402,"0.#"),1)=".",FALSE,TRUE)</formula>
    </cfRule>
    <cfRule type="expression" dxfId="956" priority="154">
      <formula>IF(RIGHT(TEXT(AK402,"0.#"),1)=".",TRUE,FALSE)</formula>
    </cfRule>
  </conditionalFormatting>
  <conditionalFormatting sqref="AU402:AX430">
    <cfRule type="expression" dxfId="955" priority="149">
      <formula>IF(AND(AU402&gt;=0, RIGHT(TEXT(AU402,"0.#"),1)&lt;&gt;"."),TRUE,FALSE)</formula>
    </cfRule>
    <cfRule type="expression" dxfId="954" priority="150">
      <formula>IF(AND(AU402&gt;=0, RIGHT(TEXT(AU402,"0.#"),1)="."),TRUE,FALSE)</formula>
    </cfRule>
    <cfRule type="expression" dxfId="953" priority="151">
      <formula>IF(AND(AU402&lt;0, RIGHT(TEXT(AU402,"0.#"),1)&lt;&gt;"."),TRUE,FALSE)</formula>
    </cfRule>
    <cfRule type="expression" dxfId="952" priority="152">
      <formula>IF(AND(AU402&lt;0, RIGHT(TEXT(AU402,"0.#"),1)="."),TRUE,FALSE)</formula>
    </cfRule>
  </conditionalFormatting>
  <conditionalFormatting sqref="AU434:AX434">
    <cfRule type="expression" dxfId="951" priority="143">
      <formula>IF(AND(AU434&gt;=0, RIGHT(TEXT(AU434,"0.#"),1)&lt;&gt;"."),TRUE,FALSE)</formula>
    </cfRule>
    <cfRule type="expression" dxfId="950" priority="144">
      <formula>IF(AND(AU434&gt;=0, RIGHT(TEXT(AU434,"0.#"),1)="."),TRUE,FALSE)</formula>
    </cfRule>
    <cfRule type="expression" dxfId="949" priority="145">
      <formula>IF(AND(AU434&lt;0, RIGHT(TEXT(AU434,"0.#"),1)&lt;&gt;"."),TRUE,FALSE)</formula>
    </cfRule>
    <cfRule type="expression" dxfId="948" priority="146">
      <formula>IF(AND(AU434&lt;0, RIGHT(TEXT(AU434,"0.#"),1)="."),TRUE,FALSE)</formula>
    </cfRule>
  </conditionalFormatting>
  <conditionalFormatting sqref="AK435:AK463">
    <cfRule type="expression" dxfId="947" priority="141">
      <formula>IF(RIGHT(TEXT(AK435,"0.#"),1)=".",FALSE,TRUE)</formula>
    </cfRule>
    <cfRule type="expression" dxfId="946" priority="142">
      <formula>IF(RIGHT(TEXT(AK435,"0.#"),1)=".",TRUE,FALSE)</formula>
    </cfRule>
  </conditionalFormatting>
  <conditionalFormatting sqref="AU435:AX463">
    <cfRule type="expression" dxfId="945" priority="137">
      <formula>IF(AND(AU435&gt;=0, RIGHT(TEXT(AU435,"0.#"),1)&lt;&gt;"."),TRUE,FALSE)</formula>
    </cfRule>
    <cfRule type="expression" dxfId="944" priority="138">
      <formula>IF(AND(AU435&gt;=0, RIGHT(TEXT(AU435,"0.#"),1)="."),TRUE,FALSE)</formula>
    </cfRule>
    <cfRule type="expression" dxfId="943" priority="139">
      <formula>IF(AND(AU435&lt;0, RIGHT(TEXT(AU435,"0.#"),1)&lt;&gt;"."),TRUE,FALSE)</formula>
    </cfRule>
    <cfRule type="expression" dxfId="942" priority="140">
      <formula>IF(AND(AU435&lt;0, RIGHT(TEXT(AU435,"0.#"),1)="."),TRUE,FALSE)</formula>
    </cfRule>
  </conditionalFormatting>
  <conditionalFormatting sqref="AK468:AK496">
    <cfRule type="expression" dxfId="941" priority="129">
      <formula>IF(RIGHT(TEXT(AK468,"0.#"),1)=".",FALSE,TRUE)</formula>
    </cfRule>
    <cfRule type="expression" dxfId="940" priority="130">
      <formula>IF(RIGHT(TEXT(AK468,"0.#"),1)=".",TRUE,FALSE)</formula>
    </cfRule>
  </conditionalFormatting>
  <conditionalFormatting sqref="AU468:AX496">
    <cfRule type="expression" dxfId="939" priority="125">
      <formula>IF(AND(AU468&gt;=0, RIGHT(TEXT(AU468,"0.#"),1)&lt;&gt;"."),TRUE,FALSE)</formula>
    </cfRule>
    <cfRule type="expression" dxfId="938" priority="126">
      <formula>IF(AND(AU468&gt;=0, RIGHT(TEXT(AU468,"0.#"),1)="."),TRUE,FALSE)</formula>
    </cfRule>
    <cfRule type="expression" dxfId="937" priority="127">
      <formula>IF(AND(AU468&lt;0, RIGHT(TEXT(AU468,"0.#"),1)&lt;&gt;"."),TRUE,FALSE)</formula>
    </cfRule>
    <cfRule type="expression" dxfId="936" priority="128">
      <formula>IF(AND(AU468&lt;0, RIGHT(TEXT(AU468,"0.#"),1)="."),TRUE,FALSE)</formula>
    </cfRule>
  </conditionalFormatting>
  <conditionalFormatting sqref="AT24:AX24">
    <cfRule type="expression" dxfId="935" priority="123">
      <formula>IF(RIGHT(TEXT(AT24,"0.#"),1)=".",FALSE,TRUE)</formula>
    </cfRule>
    <cfRule type="expression" dxfId="934" priority="124">
      <formula>IF(RIGHT(TEXT(AT24,"0.#"),1)=".",TRUE,FALSE)</formula>
    </cfRule>
  </conditionalFormatting>
  <conditionalFormatting sqref="AE25:AI25">
    <cfRule type="expression" dxfId="933" priority="115">
      <formula>IF(AND(AE25&gt;=0, RIGHT(TEXT(AE25,"0.#"),1)&lt;&gt;"."),TRUE,FALSE)</formula>
    </cfRule>
    <cfRule type="expression" dxfId="932" priority="116">
      <formula>IF(AND(AE25&gt;=0, RIGHT(TEXT(AE25,"0.#"),1)="."),TRUE,FALSE)</formula>
    </cfRule>
    <cfRule type="expression" dxfId="931" priority="117">
      <formula>IF(AND(AE25&lt;0, RIGHT(TEXT(AE25,"0.#"),1)&lt;&gt;"."),TRUE,FALSE)</formula>
    </cfRule>
    <cfRule type="expression" dxfId="930" priority="118">
      <formula>IF(AND(AE25&lt;0, RIGHT(TEXT(AE25,"0.#"),1)="."),TRUE,FALSE)</formula>
    </cfRule>
  </conditionalFormatting>
  <conditionalFormatting sqref="AJ25:AS25">
    <cfRule type="expression" dxfId="929" priority="111">
      <formula>IF(AND(AJ25&gt;=0, RIGHT(TEXT(AJ25,"0.#"),1)&lt;&gt;"."),TRUE,FALSE)</formula>
    </cfRule>
    <cfRule type="expression" dxfId="928" priority="112">
      <formula>IF(AND(AJ25&gt;=0, RIGHT(TEXT(AJ25,"0.#"),1)="."),TRUE,FALSE)</formula>
    </cfRule>
    <cfRule type="expression" dxfId="927" priority="113">
      <formula>IF(AND(AJ25&lt;0, RIGHT(TEXT(AJ25,"0.#"),1)&lt;&gt;"."),TRUE,FALSE)</formula>
    </cfRule>
    <cfRule type="expression" dxfId="926" priority="114">
      <formula>IF(AND(AJ25&lt;0, RIGHT(TEXT(AJ25,"0.#"),1)="."),TRUE,FALSE)</formula>
    </cfRule>
  </conditionalFormatting>
  <conditionalFormatting sqref="AU236:AX236">
    <cfRule type="expression" dxfId="925" priority="99">
      <formula>IF(AND(AU236&gt;=0, RIGHT(TEXT(AU236,"0.#"),1)&lt;&gt;"."),TRUE,FALSE)</formula>
    </cfRule>
    <cfRule type="expression" dxfId="924" priority="100">
      <formula>IF(AND(AU236&gt;=0, RIGHT(TEXT(AU236,"0.#"),1)="."),TRUE,FALSE)</formula>
    </cfRule>
    <cfRule type="expression" dxfId="923" priority="101">
      <formula>IF(AND(AU236&lt;0, RIGHT(TEXT(AU236,"0.#"),1)&lt;&gt;"."),TRUE,FALSE)</formula>
    </cfRule>
    <cfRule type="expression" dxfId="922" priority="102">
      <formula>IF(AND(AU236&lt;0, RIGHT(TEXT(AU236,"0.#"),1)="."),TRUE,FALSE)</formula>
    </cfRule>
  </conditionalFormatting>
  <conditionalFormatting sqref="AE43:AI43 AE33:AI33">
    <cfRule type="expression" dxfId="921" priority="97">
      <formula>IF(RIGHT(TEXT(AE33,"0.#"),1)=".",FALSE,TRUE)</formula>
    </cfRule>
    <cfRule type="expression" dxfId="920" priority="98">
      <formula>IF(RIGHT(TEXT(AE33,"0.#"),1)=".",TRUE,FALSE)</formula>
    </cfRule>
  </conditionalFormatting>
  <conditionalFormatting sqref="AE44:AX44 AJ43:AS43 AE34:AX34 AJ33:AS33 AT29:AX29">
    <cfRule type="expression" dxfId="919" priority="95">
      <formula>IF(RIGHT(TEXT(AE29,"0.#"),1)=".",FALSE,TRUE)</formula>
    </cfRule>
    <cfRule type="expression" dxfId="918" priority="96">
      <formula>IF(RIGHT(TEXT(AE29,"0.#"),1)=".",TRUE,FALSE)</formula>
    </cfRule>
  </conditionalFormatting>
  <conditionalFormatting sqref="AE45:AI45 AE35:AI35">
    <cfRule type="expression" dxfId="917" priority="91">
      <formula>IF(AND(AE35&gt;=0, RIGHT(TEXT(AE35,"0.#"),1)&lt;&gt;"."),TRUE,FALSE)</formula>
    </cfRule>
    <cfRule type="expression" dxfId="916" priority="92">
      <formula>IF(AND(AE35&gt;=0, RIGHT(TEXT(AE35,"0.#"),1)="."),TRUE,FALSE)</formula>
    </cfRule>
    <cfRule type="expression" dxfId="915" priority="93">
      <formula>IF(AND(AE35&lt;0, RIGHT(TEXT(AE35,"0.#"),1)&lt;&gt;"."),TRUE,FALSE)</formula>
    </cfRule>
    <cfRule type="expression" dxfId="914" priority="94">
      <formula>IF(AND(AE35&lt;0, RIGHT(TEXT(AE35,"0.#"),1)="."),TRUE,FALSE)</formula>
    </cfRule>
  </conditionalFormatting>
  <conditionalFormatting sqref="AJ45:AS45 AJ35:AS35">
    <cfRule type="expression" dxfId="913" priority="87">
      <formula>IF(AND(AJ35&gt;=0, RIGHT(TEXT(AJ35,"0.#"),1)&lt;&gt;"."),TRUE,FALSE)</formula>
    </cfRule>
    <cfRule type="expression" dxfId="912" priority="88">
      <formula>IF(AND(AJ35&gt;=0, RIGHT(TEXT(AJ35,"0.#"),1)="."),TRUE,FALSE)</formula>
    </cfRule>
    <cfRule type="expression" dxfId="911" priority="89">
      <formula>IF(AND(AJ35&lt;0, RIGHT(TEXT(AJ35,"0.#"),1)&lt;&gt;"."),TRUE,FALSE)</formula>
    </cfRule>
    <cfRule type="expression" dxfId="910" priority="90">
      <formula>IF(AND(AJ35&lt;0, RIGHT(TEXT(AJ35,"0.#"),1)="."),TRUE,FALSE)</formula>
    </cfRule>
  </conditionalFormatting>
  <conditionalFormatting sqref="AE64:AI64 AE59:AI59">
    <cfRule type="expression" dxfId="909" priority="85">
      <formula>IF(RIGHT(TEXT(AE59,"0.#"),1)=".",FALSE,TRUE)</formula>
    </cfRule>
    <cfRule type="expression" dxfId="908" priority="86">
      <formula>IF(RIGHT(TEXT(AE59,"0.#"),1)=".",TRUE,FALSE)</formula>
    </cfRule>
  </conditionalFormatting>
  <conditionalFormatting sqref="AE65:AX65 AJ64:AS64 AE60:AX60 AJ59:AS59">
    <cfRule type="expression" dxfId="907" priority="83">
      <formula>IF(RIGHT(TEXT(AE59,"0.#"),1)=".",FALSE,TRUE)</formula>
    </cfRule>
    <cfRule type="expression" dxfId="906" priority="84">
      <formula>IF(RIGHT(TEXT(AE59,"0.#"),1)=".",TRUE,FALSE)</formula>
    </cfRule>
  </conditionalFormatting>
  <conditionalFormatting sqref="AE66:AI66 AE61:AI61">
    <cfRule type="expression" dxfId="905" priority="79">
      <formula>IF(AND(AE61&gt;=0, RIGHT(TEXT(AE61,"0.#"),1)&lt;&gt;"."),TRUE,FALSE)</formula>
    </cfRule>
    <cfRule type="expression" dxfId="904" priority="80">
      <formula>IF(AND(AE61&gt;=0, RIGHT(TEXT(AE61,"0.#"),1)="."),TRUE,FALSE)</formula>
    </cfRule>
    <cfRule type="expression" dxfId="903" priority="81">
      <formula>IF(AND(AE61&lt;0, RIGHT(TEXT(AE61,"0.#"),1)&lt;&gt;"."),TRUE,FALSE)</formula>
    </cfRule>
    <cfRule type="expression" dxfId="902" priority="82">
      <formula>IF(AND(AE61&lt;0, RIGHT(TEXT(AE61,"0.#"),1)="."),TRUE,FALSE)</formula>
    </cfRule>
  </conditionalFormatting>
  <conditionalFormatting sqref="AJ66:AS66 AJ61:AS61">
    <cfRule type="expression" dxfId="901" priority="75">
      <formula>IF(AND(AJ61&gt;=0, RIGHT(TEXT(AJ61,"0.#"),1)&lt;&gt;"."),TRUE,FALSE)</formula>
    </cfRule>
    <cfRule type="expression" dxfId="900" priority="76">
      <formula>IF(AND(AJ61&gt;=0, RIGHT(TEXT(AJ61,"0.#"),1)="."),TRUE,FALSE)</formula>
    </cfRule>
    <cfRule type="expression" dxfId="899" priority="77">
      <formula>IF(AND(AJ61&lt;0, RIGHT(TEXT(AJ61,"0.#"),1)&lt;&gt;"."),TRUE,FALSE)</formula>
    </cfRule>
    <cfRule type="expression" dxfId="898" priority="78">
      <formula>IF(AND(AJ61&lt;0, RIGHT(TEXT(AJ61,"0.#"),1)="."),TRUE,FALSE)</formula>
    </cfRule>
  </conditionalFormatting>
  <conditionalFormatting sqref="AE81:AX81 AE75:AX75 AE72:AX72">
    <cfRule type="expression" dxfId="897" priority="73">
      <formula>IF(RIGHT(TEXT(AE72,"0.#"),1)=".",FALSE,TRUE)</formula>
    </cfRule>
    <cfRule type="expression" dxfId="896" priority="74">
      <formula>IF(RIGHT(TEXT(AE72,"0.#"),1)=".",TRUE,FALSE)</formula>
    </cfRule>
  </conditionalFormatting>
  <conditionalFormatting sqref="AE80:AS80 AE74:AS74 AE71:AS71">
    <cfRule type="expression" dxfId="895" priority="71">
      <formula>IF(RIGHT(TEXT(AE71,"0.#"),1)=".",FALSE,TRUE)</formula>
    </cfRule>
    <cfRule type="expression" dxfId="894" priority="72">
      <formula>IF(RIGHT(TEXT(AE71,"0.#"),1)=".",TRUE,FALSE)</formula>
    </cfRule>
  </conditionalFormatting>
  <conditionalFormatting sqref="AE78:AS78">
    <cfRule type="expression" dxfId="893" priority="69">
      <formula>IF(RIGHT(TEXT(AE78,"0.#"),1)=".",FALSE,TRUE)</formula>
    </cfRule>
    <cfRule type="expression" dxfId="892" priority="70">
      <formula>IF(RIGHT(TEXT(AE78,"0.#"),1)=".",TRUE,FALSE)</formula>
    </cfRule>
  </conditionalFormatting>
  <conditionalFormatting sqref="AE77:AS77">
    <cfRule type="expression" dxfId="891" priority="67">
      <formula>IF(RIGHT(TEXT(AE77,"0.#"),1)=".",FALSE,TRUE)</formula>
    </cfRule>
    <cfRule type="expression" dxfId="890" priority="68">
      <formula>IF(RIGHT(TEXT(AE77,"0.#"),1)=".",TRUE,FALSE)</formula>
    </cfRule>
  </conditionalFormatting>
  <conditionalFormatting sqref="AT78:AX78">
    <cfRule type="expression" dxfId="889" priority="65">
      <formula>IF(RIGHT(TEXT(AT78,"0.#"),1)=".",FALSE,TRUE)</formula>
    </cfRule>
    <cfRule type="expression" dxfId="888" priority="66">
      <formula>IF(RIGHT(TEXT(AT78,"0.#"),1)=".",TRUE,FALSE)</formula>
    </cfRule>
  </conditionalFormatting>
  <conditionalFormatting sqref="AE92:AI92">
    <cfRule type="expression" dxfId="887" priority="63">
      <formula>IF(RIGHT(TEXT(AE92,"0.#"),1)=".",FALSE,TRUE)</formula>
    </cfRule>
    <cfRule type="expression" dxfId="886" priority="64">
      <formula>IF(RIGHT(TEXT(AE92,"0.#"),1)=".",TRUE,FALSE)</formula>
    </cfRule>
  </conditionalFormatting>
  <conditionalFormatting sqref="AJ92:AX92">
    <cfRule type="expression" dxfId="885" priority="61">
      <formula>IF(RIGHT(TEXT(AJ92,"0.#"),1)=".",FALSE,TRUE)</formula>
    </cfRule>
    <cfRule type="expression" dxfId="884" priority="62">
      <formula>IF(RIGHT(TEXT(AJ92,"0.#"),1)=".",TRUE,FALSE)</formula>
    </cfRule>
  </conditionalFormatting>
  <conditionalFormatting sqref="L100">
    <cfRule type="expression" dxfId="883" priority="59">
      <formula>IF(RIGHT(TEXT(L100,"0.#"),1)=".",FALSE,TRUE)</formula>
    </cfRule>
    <cfRule type="expression" dxfId="882" priority="60">
      <formula>IF(RIGHT(TEXT(L100,"0.#"),1)=".",TRUE,FALSE)</formula>
    </cfRule>
  </conditionalFormatting>
  <conditionalFormatting sqref="AU219">
    <cfRule type="expression" dxfId="881" priority="57">
      <formula>IF(RIGHT(TEXT(AU219,"0.#"),1)=".",FALSE,TRUE)</formula>
    </cfRule>
    <cfRule type="expression" dxfId="880" priority="58">
      <formula>IF(RIGHT(TEXT(AU219,"0.#"),1)=".",TRUE,FALSE)</formula>
    </cfRule>
  </conditionalFormatting>
  <conditionalFormatting sqref="AK467">
    <cfRule type="expression" dxfId="879" priority="55">
      <formula>IF(RIGHT(TEXT(AK467,"0.#"),1)=".",FALSE,TRUE)</formula>
    </cfRule>
    <cfRule type="expression" dxfId="878" priority="56">
      <formula>IF(RIGHT(TEXT(AK467,"0.#"),1)=".",TRUE,FALSE)</formula>
    </cfRule>
  </conditionalFormatting>
  <conditionalFormatting sqref="AU467:AX467">
    <cfRule type="expression" dxfId="877" priority="51">
      <formula>IF(AND(AU467&gt;=0, RIGHT(TEXT(AU467,"0.#"),1)&lt;&gt;"."),TRUE,FALSE)</formula>
    </cfRule>
    <cfRule type="expression" dxfId="876" priority="52">
      <formula>IF(AND(AU467&gt;=0, RIGHT(TEXT(AU467,"0.#"),1)="."),TRUE,FALSE)</formula>
    </cfRule>
    <cfRule type="expression" dxfId="875" priority="53">
      <formula>IF(AND(AU467&lt;0, RIGHT(TEXT(AU467,"0.#"),1)&lt;&gt;"."),TRUE,FALSE)</formula>
    </cfRule>
    <cfRule type="expression" dxfId="874" priority="54">
      <formula>IF(AND(AU467&lt;0, RIGHT(TEXT(AU467,"0.#"),1)="."),TRUE,FALSE)</formula>
    </cfRule>
  </conditionalFormatting>
  <conditionalFormatting sqref="AK434">
    <cfRule type="expression" dxfId="873" priority="49">
      <formula>IF(RIGHT(TEXT(AK434,"0.#"),1)=".",FALSE,TRUE)</formula>
    </cfRule>
    <cfRule type="expression" dxfId="872" priority="50">
      <formula>IF(RIGHT(TEXT(AK434,"0.#"),1)=".",TRUE,FALSE)</formula>
    </cfRule>
  </conditionalFormatting>
  <conditionalFormatting sqref="AK401">
    <cfRule type="expression" dxfId="871" priority="47">
      <formula>IF(RIGHT(TEXT(AK401,"0.#"),1)=".",FALSE,TRUE)</formula>
    </cfRule>
    <cfRule type="expression" dxfId="870" priority="48">
      <formula>IF(RIGHT(TEXT(AK401,"0.#"),1)=".",TRUE,FALSE)</formula>
    </cfRule>
  </conditionalFormatting>
  <conditionalFormatting sqref="AK368">
    <cfRule type="expression" dxfId="869" priority="45">
      <formula>IF(RIGHT(TEXT(AK368,"0.#"),1)=".",FALSE,TRUE)</formula>
    </cfRule>
    <cfRule type="expression" dxfId="868" priority="46">
      <formula>IF(RIGHT(TEXT(AK368,"0.#"),1)=".",TRUE,FALSE)</formula>
    </cfRule>
  </conditionalFormatting>
  <conditionalFormatting sqref="AK335">
    <cfRule type="expression" dxfId="867" priority="43">
      <formula>IF(RIGHT(TEXT(AK335,"0.#"),1)=".",FALSE,TRUE)</formula>
    </cfRule>
    <cfRule type="expression" dxfId="866" priority="44">
      <formula>IF(RIGHT(TEXT(AK335,"0.#"),1)=".",TRUE,FALSE)</formula>
    </cfRule>
  </conditionalFormatting>
  <conditionalFormatting sqref="AK302">
    <cfRule type="expression" dxfId="865" priority="41">
      <formula>IF(RIGHT(TEXT(AK302,"0.#"),1)=".",FALSE,TRUE)</formula>
    </cfRule>
    <cfRule type="expression" dxfId="864" priority="42">
      <formula>IF(RIGHT(TEXT(AK302,"0.#"),1)=".",TRUE,FALSE)</formula>
    </cfRule>
  </conditionalFormatting>
  <conditionalFormatting sqref="AK269">
    <cfRule type="expression" dxfId="863" priority="37">
      <formula>IF(RIGHT(TEXT(AK269,"0.#"),1)=".",FALSE,TRUE)</formula>
    </cfRule>
    <cfRule type="expression" dxfId="862" priority="38">
      <formula>IF(RIGHT(TEXT(AK269,"0.#"),1)=".",TRUE,FALSE)</formula>
    </cfRule>
  </conditionalFormatting>
  <conditionalFormatting sqref="AE23:AI23">
    <cfRule type="expression" dxfId="861" priority="35">
      <formula>IF(RIGHT(TEXT(AE23,"0.#"),1)=".",FALSE,TRUE)</formula>
    </cfRule>
    <cfRule type="expression" dxfId="860" priority="36">
      <formula>IF(RIGHT(TEXT(AE23,"0.#"),1)=".",TRUE,FALSE)</formula>
    </cfRule>
  </conditionalFormatting>
  <conditionalFormatting sqref="AE24:AS24 AJ23:AS23">
    <cfRule type="expression" dxfId="859" priority="33">
      <formula>IF(RIGHT(TEXT(AE23,"0.#"),1)=".",FALSE,TRUE)</formula>
    </cfRule>
    <cfRule type="expression" dxfId="858" priority="34">
      <formula>IF(RIGHT(TEXT(AE23,"0.#"),1)=".",TRUE,FALSE)</formula>
    </cfRule>
  </conditionalFormatting>
  <conditionalFormatting sqref="AE28:AI28">
    <cfRule type="expression" dxfId="857" priority="31">
      <formula>IF(RIGHT(TEXT(AE28,"0.#"),1)=".",FALSE,TRUE)</formula>
    </cfRule>
    <cfRule type="expression" dxfId="856" priority="32">
      <formula>IF(RIGHT(TEXT(AE28,"0.#"),1)=".",TRUE,FALSE)</formula>
    </cfRule>
  </conditionalFormatting>
  <conditionalFormatting sqref="AE29:AS29 AJ28:AS28">
    <cfRule type="expression" dxfId="855" priority="29">
      <formula>IF(RIGHT(TEXT(AE28,"0.#"),1)=".",FALSE,TRUE)</formula>
    </cfRule>
    <cfRule type="expression" dxfId="854" priority="30">
      <formula>IF(RIGHT(TEXT(AE28,"0.#"),1)=".",TRUE,FALSE)</formula>
    </cfRule>
  </conditionalFormatting>
  <conditionalFormatting sqref="AE30:AI30">
    <cfRule type="expression" dxfId="853" priority="25">
      <formula>IF(AND(AE30&gt;=0, RIGHT(TEXT(AE30,"0.#"),1)&lt;&gt;"."),TRUE,FALSE)</formula>
    </cfRule>
    <cfRule type="expression" dxfId="852" priority="26">
      <formula>IF(AND(AE30&gt;=0, RIGHT(TEXT(AE30,"0.#"),1)="."),TRUE,FALSE)</formula>
    </cfRule>
    <cfRule type="expression" dxfId="851" priority="27">
      <formula>IF(AND(AE30&lt;0, RIGHT(TEXT(AE30,"0.#"),1)&lt;&gt;"."),TRUE,FALSE)</formula>
    </cfRule>
    <cfRule type="expression" dxfId="850" priority="28">
      <formula>IF(AND(AE30&lt;0, RIGHT(TEXT(AE30,"0.#"),1)="."),TRUE,FALSE)</formula>
    </cfRule>
  </conditionalFormatting>
  <conditionalFormatting sqref="AJ30:AS30">
    <cfRule type="expression" dxfId="849" priority="21">
      <formula>IF(AND(AJ30&gt;=0, RIGHT(TEXT(AJ30,"0.#"),1)&lt;&gt;"."),TRUE,FALSE)</formula>
    </cfRule>
    <cfRule type="expression" dxfId="848" priority="22">
      <formula>IF(AND(AJ30&gt;=0, RIGHT(TEXT(AJ30,"0.#"),1)="."),TRUE,FALSE)</formula>
    </cfRule>
    <cfRule type="expression" dxfId="847" priority="23">
      <formula>IF(AND(AJ30&lt;0, RIGHT(TEXT(AJ30,"0.#"),1)&lt;&gt;"."),TRUE,FALSE)</formula>
    </cfRule>
    <cfRule type="expression" dxfId="846" priority="24">
      <formula>IF(AND(AJ30&lt;0, RIGHT(TEXT(AJ30,"0.#"),1)="."),TRUE,FALSE)</formula>
    </cfRule>
  </conditionalFormatting>
  <conditionalFormatting sqref="AE38:AI38">
    <cfRule type="expression" dxfId="845" priority="19">
      <formula>IF(RIGHT(TEXT(AE38,"0.#"),1)=".",FALSE,TRUE)</formula>
    </cfRule>
    <cfRule type="expression" dxfId="844" priority="20">
      <formula>IF(RIGHT(TEXT(AE38,"0.#"),1)=".",TRUE,FALSE)</formula>
    </cfRule>
  </conditionalFormatting>
  <conditionalFormatting sqref="AE39:AN39 AJ38:AN38">
    <cfRule type="expression" dxfId="843" priority="17">
      <formula>IF(RIGHT(TEXT(AE38,"0.#"),1)=".",FALSE,TRUE)</formula>
    </cfRule>
    <cfRule type="expression" dxfId="842" priority="18">
      <formula>IF(RIGHT(TEXT(AE38,"0.#"),1)=".",TRUE,FALSE)</formula>
    </cfRule>
  </conditionalFormatting>
  <conditionalFormatting sqref="AO38:AS39">
    <cfRule type="expression" dxfId="841" priority="15">
      <formula>IF(RIGHT(TEXT(AO38,"0.#"),1)=".",FALSE,TRUE)</formula>
    </cfRule>
    <cfRule type="expression" dxfId="840" priority="16">
      <formula>IF(RIGHT(TEXT(AO38,"0.#"),1)=".",TRUE,FALSE)</formula>
    </cfRule>
  </conditionalFormatting>
  <conditionalFormatting sqref="AT39:AX39">
    <cfRule type="expression" dxfId="839" priority="13">
      <formula>IF(RIGHT(TEXT(AT39,"0.#"),1)=".",FALSE,TRUE)</formula>
    </cfRule>
    <cfRule type="expression" dxfId="838" priority="14">
      <formula>IF(RIGHT(TEXT(AT39,"0.#"),1)=".",TRUE,FALSE)</formula>
    </cfRule>
  </conditionalFormatting>
  <conditionalFormatting sqref="AE40:AI40">
    <cfRule type="expression" dxfId="837" priority="9">
      <formula>IF(AND(AE40&gt;=0, RIGHT(TEXT(AE40,"0.#"),1)&lt;&gt;"."),TRUE,FALSE)</formula>
    </cfRule>
    <cfRule type="expression" dxfId="836" priority="10">
      <formula>IF(AND(AE40&gt;=0, RIGHT(TEXT(AE40,"0.#"),1)="."),TRUE,FALSE)</formula>
    </cfRule>
    <cfRule type="expression" dxfId="835" priority="11">
      <formula>IF(AND(AE40&lt;0, RIGHT(TEXT(AE40,"0.#"),1)&lt;&gt;"."),TRUE,FALSE)</formula>
    </cfRule>
    <cfRule type="expression" dxfId="834" priority="12">
      <formula>IF(AND(AE40&lt;0, RIGHT(TEXT(AE40,"0.#"),1)="."),TRUE,FALSE)</formula>
    </cfRule>
  </conditionalFormatting>
  <conditionalFormatting sqref="AJ40:AN40">
    <cfRule type="expression" dxfId="833" priority="5">
      <formula>IF(AND(AJ40&gt;=0, RIGHT(TEXT(AJ40,"0.#"),1)&lt;&gt;"."),TRUE,FALSE)</formula>
    </cfRule>
    <cfRule type="expression" dxfId="832" priority="6">
      <formula>IF(AND(AJ40&gt;=0, RIGHT(TEXT(AJ40,"0.#"),1)="."),TRUE,FALSE)</formula>
    </cfRule>
    <cfRule type="expression" dxfId="831" priority="7">
      <formula>IF(AND(AJ40&lt;0, RIGHT(TEXT(AJ40,"0.#"),1)&lt;&gt;"."),TRUE,FALSE)</formula>
    </cfRule>
    <cfRule type="expression" dxfId="830" priority="8">
      <formula>IF(AND(AJ40&lt;0, RIGHT(TEXT(AJ40,"0.#"),1)="."),TRUE,FALSE)</formula>
    </cfRule>
  </conditionalFormatting>
  <conditionalFormatting sqref="AO40:AS40">
    <cfRule type="expression" dxfId="829" priority="1">
      <formula>IF(AND(AO40&gt;=0, RIGHT(TEXT(AO40,"0.#"),1)&lt;&gt;"."),TRUE,FALSE)</formula>
    </cfRule>
    <cfRule type="expression" dxfId="828" priority="2">
      <formula>IF(AND(AO40&gt;=0, RIGHT(TEXT(AO40,"0.#"),1)="."),TRUE,FALSE)</formula>
    </cfRule>
    <cfRule type="expression" dxfId="827" priority="3">
      <formula>IF(AND(AO40&lt;0, RIGHT(TEXT(AO40,"0.#"),1)&lt;&gt;"."),TRUE,FALSE)</formula>
    </cfRule>
    <cfRule type="expression" dxfId="826" priority="4">
      <formula>IF(AND(AO40&lt;0, RIGHT(TEXT(AO40,"0.#"),1)="."),TRUE,FALSE)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449</v>
      </c>
      <c r="H2" s="15" t="str">
        <f>IF(G2="","",F2)</f>
        <v>一般会計</v>
      </c>
      <c r="I2" s="15" t="str">
        <f>IF(H2="","",IF(I1&lt;&gt;"",CONCATENATE(I1,"、",H2),H2))</f>
        <v>一般会計</v>
      </c>
      <c r="K2" s="16" t="s">
        <v>258</v>
      </c>
      <c r="L2" s="17"/>
      <c r="M2" s="15" t="str">
        <f>IF(L2="","",K2)</f>
        <v/>
      </c>
      <c r="N2" s="15" t="str">
        <f>IF(M2="","",IF(N1&lt;&gt;"",CONCATENATE(N1,"、",M2),M2))</f>
        <v/>
      </c>
      <c r="O2" s="15"/>
      <c r="P2" s="14" t="s">
        <v>217</v>
      </c>
      <c r="Q2" s="19" t="s">
        <v>449</v>
      </c>
      <c r="R2" s="15" t="str">
        <f>IF(Q2="","",P2)</f>
        <v>直接実施</v>
      </c>
      <c r="S2" s="15" t="str">
        <f>IF(R2="","",IF(S1&lt;&gt;"",CONCATENATE(S1,"、",R2),R2))</f>
        <v>直接実施</v>
      </c>
      <c r="T2" s="15"/>
      <c r="U2" s="44" t="s">
        <v>430</v>
      </c>
      <c r="W2" s="44" t="s">
        <v>359</v>
      </c>
      <c r="Y2" s="44" t="s">
        <v>94</v>
      </c>
      <c r="Z2" s="42"/>
      <c r="AA2" s="44" t="s">
        <v>95</v>
      </c>
      <c r="AB2" s="43"/>
      <c r="AC2" s="45" t="s">
        <v>304</v>
      </c>
      <c r="AD2" s="40"/>
      <c r="AE2" s="57" t="s">
        <v>351</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449</v>
      </c>
      <c r="R3" s="15" t="str">
        <f t="shared" ref="R3:R8" si="3">IF(Q3="","",P3)</f>
        <v>委託・請負</v>
      </c>
      <c r="S3" s="15" t="str">
        <f t="shared" ref="S3:S8" si="4">IF(R3="",S2,IF(S2&lt;&gt;"",CONCATENATE(S2,"、",R3),R3))</f>
        <v>直接実施、委託・請負</v>
      </c>
      <c r="T3" s="15"/>
      <c r="U3" s="44" t="s">
        <v>361</v>
      </c>
      <c r="W3" s="44" t="s">
        <v>323</v>
      </c>
      <c r="Y3" s="44" t="s">
        <v>96</v>
      </c>
      <c r="Z3" s="42"/>
      <c r="AA3" s="44" t="s">
        <v>97</v>
      </c>
      <c r="AB3" s="43"/>
      <c r="AC3" s="45" t="s">
        <v>305</v>
      </c>
      <c r="AD3" s="40"/>
      <c r="AE3" s="57" t="s">
        <v>352</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324</v>
      </c>
      <c r="Y4" s="44" t="s">
        <v>98</v>
      </c>
      <c r="Z4" s="42"/>
      <c r="AA4" s="44" t="s">
        <v>99</v>
      </c>
      <c r="AB4" s="43"/>
      <c r="AC4" s="44" t="s">
        <v>306</v>
      </c>
      <c r="AD4" s="40"/>
      <c r="AE4" s="57" t="s">
        <v>353</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358</v>
      </c>
      <c r="AD5" s="43"/>
      <c r="AE5" s="57" t="s">
        <v>354</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355</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449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318</v>
      </c>
      <c r="H2" s="221"/>
      <c r="I2" s="221"/>
      <c r="J2" s="221"/>
      <c r="K2" s="221"/>
      <c r="L2" s="221"/>
      <c r="M2" s="221"/>
      <c r="N2" s="221"/>
      <c r="O2" s="222"/>
      <c r="P2" s="241" t="s">
        <v>83</v>
      </c>
      <c r="Q2" s="221"/>
      <c r="R2" s="221"/>
      <c r="S2" s="221"/>
      <c r="T2" s="221"/>
      <c r="U2" s="221"/>
      <c r="V2" s="221"/>
      <c r="W2" s="221"/>
      <c r="X2" s="222"/>
      <c r="Y2" s="192"/>
      <c r="Z2" s="87"/>
      <c r="AA2" s="88"/>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9"/>
      <c r="I3" s="109"/>
      <c r="J3" s="109"/>
      <c r="K3" s="109"/>
      <c r="L3" s="109"/>
      <c r="M3" s="109"/>
      <c r="N3" s="109"/>
      <c r="O3" s="224"/>
      <c r="P3" s="242"/>
      <c r="Q3" s="109"/>
      <c r="R3" s="109"/>
      <c r="S3" s="109"/>
      <c r="T3" s="109"/>
      <c r="U3" s="109"/>
      <c r="V3" s="109"/>
      <c r="W3" s="109"/>
      <c r="X3" s="224"/>
      <c r="Y3" s="279"/>
      <c r="Z3" s="280"/>
      <c r="AA3" s="281"/>
      <c r="AB3" s="140"/>
      <c r="AC3" s="135"/>
      <c r="AD3" s="136"/>
      <c r="AE3" s="141"/>
      <c r="AF3" s="134"/>
      <c r="AG3" s="134"/>
      <c r="AH3" s="134"/>
      <c r="AI3" s="285"/>
      <c r="AJ3" s="141"/>
      <c r="AK3" s="134"/>
      <c r="AL3" s="134"/>
      <c r="AM3" s="134"/>
      <c r="AN3" s="285"/>
      <c r="AO3" s="141"/>
      <c r="AP3" s="134"/>
      <c r="AQ3" s="134"/>
      <c r="AR3" s="134"/>
      <c r="AS3" s="285"/>
      <c r="AT3" s="67"/>
      <c r="AU3" s="111"/>
      <c r="AV3" s="111"/>
      <c r="AW3" s="109" t="s">
        <v>433</v>
      </c>
      <c r="AX3" s="110"/>
    </row>
    <row r="4" spans="1:50" ht="22.7" customHeight="1">
      <c r="A4" s="216"/>
      <c r="B4" s="214"/>
      <c r="C4" s="214"/>
      <c r="D4" s="214"/>
      <c r="E4" s="214"/>
      <c r="F4" s="215"/>
      <c r="G4" s="288" t="s">
        <v>812</v>
      </c>
      <c r="H4" s="289"/>
      <c r="I4" s="289"/>
      <c r="J4" s="289"/>
      <c r="K4" s="289"/>
      <c r="L4" s="289"/>
      <c r="M4" s="289"/>
      <c r="N4" s="289"/>
      <c r="O4" s="290"/>
      <c r="P4" s="194" t="s">
        <v>454</v>
      </c>
      <c r="Q4" s="195"/>
      <c r="R4" s="195"/>
      <c r="S4" s="195"/>
      <c r="T4" s="195"/>
      <c r="U4" s="195"/>
      <c r="V4" s="195"/>
      <c r="W4" s="195"/>
      <c r="X4" s="196"/>
      <c r="Y4" s="294" t="s">
        <v>14</v>
      </c>
      <c r="Z4" s="295"/>
      <c r="AA4" s="296"/>
      <c r="AB4" s="297" t="s">
        <v>455</v>
      </c>
      <c r="AC4" s="298"/>
      <c r="AD4" s="298"/>
      <c r="AE4" s="94" t="s">
        <v>461</v>
      </c>
      <c r="AF4" s="95"/>
      <c r="AG4" s="95"/>
      <c r="AH4" s="95"/>
      <c r="AI4" s="96"/>
      <c r="AJ4" s="94">
        <v>18471</v>
      </c>
      <c r="AK4" s="95"/>
      <c r="AL4" s="95"/>
      <c r="AM4" s="95"/>
      <c r="AN4" s="96"/>
      <c r="AO4" s="94">
        <v>21777</v>
      </c>
      <c r="AP4" s="95"/>
      <c r="AQ4" s="95"/>
      <c r="AR4" s="95"/>
      <c r="AS4" s="96"/>
      <c r="AT4" s="227"/>
      <c r="AU4" s="227"/>
      <c r="AV4" s="227"/>
      <c r="AW4" s="227"/>
      <c r="AX4" s="228"/>
    </row>
    <row r="5" spans="1:50" ht="22.7" customHeight="1">
      <c r="A5" s="217"/>
      <c r="B5" s="218"/>
      <c r="C5" s="218"/>
      <c r="D5" s="218"/>
      <c r="E5" s="218"/>
      <c r="F5" s="219"/>
      <c r="G5" s="291"/>
      <c r="H5" s="292"/>
      <c r="I5" s="292"/>
      <c r="J5" s="292"/>
      <c r="K5" s="292"/>
      <c r="L5" s="292"/>
      <c r="M5" s="292"/>
      <c r="N5" s="292"/>
      <c r="O5" s="293"/>
      <c r="P5" s="276"/>
      <c r="Q5" s="276"/>
      <c r="R5" s="276"/>
      <c r="S5" s="276"/>
      <c r="T5" s="276"/>
      <c r="U5" s="276"/>
      <c r="V5" s="276"/>
      <c r="W5" s="276"/>
      <c r="X5" s="277"/>
      <c r="Y5" s="176" t="s">
        <v>65</v>
      </c>
      <c r="Z5" s="122"/>
      <c r="AA5" s="172"/>
      <c r="AB5" s="286" t="s">
        <v>455</v>
      </c>
      <c r="AC5" s="287"/>
      <c r="AD5" s="287"/>
      <c r="AE5" s="94" t="s">
        <v>462</v>
      </c>
      <c r="AF5" s="95"/>
      <c r="AG5" s="95"/>
      <c r="AH5" s="95"/>
      <c r="AI5" s="96"/>
      <c r="AJ5" s="94">
        <v>18466</v>
      </c>
      <c r="AK5" s="95"/>
      <c r="AL5" s="95"/>
      <c r="AM5" s="95"/>
      <c r="AN5" s="96"/>
      <c r="AO5" s="94">
        <v>19000</v>
      </c>
      <c r="AP5" s="95"/>
      <c r="AQ5" s="95"/>
      <c r="AR5" s="95"/>
      <c r="AS5" s="96"/>
      <c r="AT5" s="94">
        <v>22000</v>
      </c>
      <c r="AU5" s="95"/>
      <c r="AV5" s="95"/>
      <c r="AW5" s="95"/>
      <c r="AX5" s="97"/>
    </row>
    <row r="6" spans="1:50" ht="22.7" customHeight="1">
      <c r="A6" s="667"/>
      <c r="B6" s="668"/>
      <c r="C6" s="668"/>
      <c r="D6" s="668"/>
      <c r="E6" s="668"/>
      <c r="F6" s="669"/>
      <c r="G6" s="323"/>
      <c r="H6" s="324"/>
      <c r="I6" s="324"/>
      <c r="J6" s="324"/>
      <c r="K6" s="324"/>
      <c r="L6" s="324"/>
      <c r="M6" s="324"/>
      <c r="N6" s="324"/>
      <c r="O6" s="325"/>
      <c r="P6" s="197"/>
      <c r="Q6" s="197"/>
      <c r="R6" s="197"/>
      <c r="S6" s="197"/>
      <c r="T6" s="197"/>
      <c r="U6" s="197"/>
      <c r="V6" s="197"/>
      <c r="W6" s="197"/>
      <c r="X6" s="198"/>
      <c r="Y6" s="121" t="s">
        <v>15</v>
      </c>
      <c r="Z6" s="122"/>
      <c r="AA6" s="172"/>
      <c r="AB6" s="679" t="s">
        <v>434</v>
      </c>
      <c r="AC6" s="264"/>
      <c r="AD6" s="264"/>
      <c r="AE6" s="94"/>
      <c r="AF6" s="95"/>
      <c r="AG6" s="95"/>
      <c r="AH6" s="95"/>
      <c r="AI6" s="96"/>
      <c r="AJ6" s="94">
        <v>100.1</v>
      </c>
      <c r="AK6" s="95"/>
      <c r="AL6" s="95"/>
      <c r="AM6" s="95"/>
      <c r="AN6" s="96"/>
      <c r="AO6" s="94">
        <v>114.62</v>
      </c>
      <c r="AP6" s="95"/>
      <c r="AQ6" s="95"/>
      <c r="AR6" s="95"/>
      <c r="AS6" s="96"/>
      <c r="AT6" s="268"/>
      <c r="AU6" s="269"/>
      <c r="AV6" s="269"/>
      <c r="AW6" s="269"/>
      <c r="AX6" s="270"/>
    </row>
    <row r="7" spans="1:50" ht="18.75" customHeight="1">
      <c r="A7" s="213" t="s">
        <v>13</v>
      </c>
      <c r="B7" s="214"/>
      <c r="C7" s="214"/>
      <c r="D7" s="214"/>
      <c r="E7" s="214"/>
      <c r="F7" s="215"/>
      <c r="G7" s="220" t="s">
        <v>318</v>
      </c>
      <c r="H7" s="221"/>
      <c r="I7" s="221"/>
      <c r="J7" s="221"/>
      <c r="K7" s="221"/>
      <c r="L7" s="221"/>
      <c r="M7" s="221"/>
      <c r="N7" s="221"/>
      <c r="O7" s="222"/>
      <c r="P7" s="241" t="s">
        <v>83</v>
      </c>
      <c r="Q7" s="221"/>
      <c r="R7" s="221"/>
      <c r="S7" s="221"/>
      <c r="T7" s="221"/>
      <c r="U7" s="221"/>
      <c r="V7" s="221"/>
      <c r="W7" s="221"/>
      <c r="X7" s="222"/>
      <c r="Y7" s="192"/>
      <c r="Z7" s="87"/>
      <c r="AA7" s="88"/>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9"/>
      <c r="I8" s="109"/>
      <c r="J8" s="109"/>
      <c r="K8" s="109"/>
      <c r="L8" s="109"/>
      <c r="M8" s="109"/>
      <c r="N8" s="109"/>
      <c r="O8" s="224"/>
      <c r="P8" s="242"/>
      <c r="Q8" s="109"/>
      <c r="R8" s="109"/>
      <c r="S8" s="109"/>
      <c r="T8" s="109"/>
      <c r="U8" s="109"/>
      <c r="V8" s="109"/>
      <c r="W8" s="109"/>
      <c r="X8" s="224"/>
      <c r="Y8" s="279"/>
      <c r="Z8" s="280"/>
      <c r="AA8" s="281"/>
      <c r="AB8" s="140"/>
      <c r="AC8" s="135"/>
      <c r="AD8" s="136"/>
      <c r="AE8" s="141"/>
      <c r="AF8" s="134"/>
      <c r="AG8" s="134"/>
      <c r="AH8" s="134"/>
      <c r="AI8" s="285"/>
      <c r="AJ8" s="141"/>
      <c r="AK8" s="134"/>
      <c r="AL8" s="134"/>
      <c r="AM8" s="134"/>
      <c r="AN8" s="285"/>
      <c r="AO8" s="141"/>
      <c r="AP8" s="134"/>
      <c r="AQ8" s="134"/>
      <c r="AR8" s="134"/>
      <c r="AS8" s="285"/>
      <c r="AT8" s="67"/>
      <c r="AU8" s="111"/>
      <c r="AV8" s="111"/>
      <c r="AW8" s="109" t="s">
        <v>360</v>
      </c>
      <c r="AX8" s="110"/>
    </row>
    <row r="9" spans="1:50" ht="22.7" customHeight="1">
      <c r="A9" s="216"/>
      <c r="B9" s="214"/>
      <c r="C9" s="214"/>
      <c r="D9" s="214"/>
      <c r="E9" s="214"/>
      <c r="F9" s="215"/>
      <c r="G9" s="288"/>
      <c r="H9" s="289"/>
      <c r="I9" s="289"/>
      <c r="J9" s="289"/>
      <c r="K9" s="289"/>
      <c r="L9" s="289"/>
      <c r="M9" s="289"/>
      <c r="N9" s="289"/>
      <c r="O9" s="290"/>
      <c r="P9" s="194"/>
      <c r="Q9" s="195"/>
      <c r="R9" s="195"/>
      <c r="S9" s="195"/>
      <c r="T9" s="195"/>
      <c r="U9" s="195"/>
      <c r="V9" s="195"/>
      <c r="W9" s="195"/>
      <c r="X9" s="196"/>
      <c r="Y9" s="294" t="s">
        <v>14</v>
      </c>
      <c r="Z9" s="295"/>
      <c r="AA9" s="296"/>
      <c r="AB9" s="297"/>
      <c r="AC9" s="298"/>
      <c r="AD9" s="298"/>
      <c r="AE9" s="94"/>
      <c r="AF9" s="95"/>
      <c r="AG9" s="95"/>
      <c r="AH9" s="95"/>
      <c r="AI9" s="96"/>
      <c r="AJ9" s="94"/>
      <c r="AK9" s="95"/>
      <c r="AL9" s="95"/>
      <c r="AM9" s="95"/>
      <c r="AN9" s="96"/>
      <c r="AO9" s="94"/>
      <c r="AP9" s="95"/>
      <c r="AQ9" s="95"/>
      <c r="AR9" s="95"/>
      <c r="AS9" s="96"/>
      <c r="AT9" s="227"/>
      <c r="AU9" s="227"/>
      <c r="AV9" s="227"/>
      <c r="AW9" s="227"/>
      <c r="AX9" s="228"/>
    </row>
    <row r="10" spans="1:50" ht="22.7" customHeight="1">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6" t="s">
        <v>65</v>
      </c>
      <c r="Z10" s="122"/>
      <c r="AA10" s="172"/>
      <c r="AB10" s="28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c r="A11" s="667"/>
      <c r="B11" s="668"/>
      <c r="C11" s="668"/>
      <c r="D11" s="668"/>
      <c r="E11" s="668"/>
      <c r="F11" s="669"/>
      <c r="G11" s="323"/>
      <c r="H11" s="324"/>
      <c r="I11" s="324"/>
      <c r="J11" s="324"/>
      <c r="K11" s="324"/>
      <c r="L11" s="324"/>
      <c r="M11" s="324"/>
      <c r="N11" s="324"/>
      <c r="O11" s="325"/>
      <c r="P11" s="197"/>
      <c r="Q11" s="197"/>
      <c r="R11" s="197"/>
      <c r="S11" s="197"/>
      <c r="T11" s="197"/>
      <c r="U11" s="197"/>
      <c r="V11" s="197"/>
      <c r="W11" s="197"/>
      <c r="X11" s="198"/>
      <c r="Y11" s="121" t="s">
        <v>15</v>
      </c>
      <c r="Z11" s="122"/>
      <c r="AA11" s="172"/>
      <c r="AB11" s="679" t="s">
        <v>16</v>
      </c>
      <c r="AC11" s="264"/>
      <c r="AD11" s="264"/>
      <c r="AE11" s="94"/>
      <c r="AF11" s="95"/>
      <c r="AG11" s="95"/>
      <c r="AH11" s="95"/>
      <c r="AI11" s="96"/>
      <c r="AJ11" s="94"/>
      <c r="AK11" s="95"/>
      <c r="AL11" s="95"/>
      <c r="AM11" s="95"/>
      <c r="AN11" s="96"/>
      <c r="AO11" s="94"/>
      <c r="AP11" s="95"/>
      <c r="AQ11" s="95"/>
      <c r="AR11" s="95"/>
      <c r="AS11" s="96"/>
      <c r="AT11" s="268"/>
      <c r="AU11" s="269"/>
      <c r="AV11" s="269"/>
      <c r="AW11" s="269"/>
      <c r="AX11" s="270"/>
    </row>
    <row r="12" spans="1:50" ht="18.75" customHeight="1">
      <c r="A12" s="213" t="s">
        <v>13</v>
      </c>
      <c r="B12" s="214"/>
      <c r="C12" s="214"/>
      <c r="D12" s="214"/>
      <c r="E12" s="214"/>
      <c r="F12" s="215"/>
      <c r="G12" s="220" t="s">
        <v>318</v>
      </c>
      <c r="H12" s="221"/>
      <c r="I12" s="221"/>
      <c r="J12" s="221"/>
      <c r="K12" s="221"/>
      <c r="L12" s="221"/>
      <c r="M12" s="221"/>
      <c r="N12" s="221"/>
      <c r="O12" s="222"/>
      <c r="P12" s="241" t="s">
        <v>83</v>
      </c>
      <c r="Q12" s="221"/>
      <c r="R12" s="221"/>
      <c r="S12" s="221"/>
      <c r="T12" s="221"/>
      <c r="U12" s="221"/>
      <c r="V12" s="221"/>
      <c r="W12" s="221"/>
      <c r="X12" s="222"/>
      <c r="Y12" s="192"/>
      <c r="Z12" s="87"/>
      <c r="AA12" s="88"/>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9"/>
      <c r="I13" s="109"/>
      <c r="J13" s="109"/>
      <c r="K13" s="109"/>
      <c r="L13" s="109"/>
      <c r="M13" s="109"/>
      <c r="N13" s="109"/>
      <c r="O13" s="224"/>
      <c r="P13" s="242"/>
      <c r="Q13" s="109"/>
      <c r="R13" s="109"/>
      <c r="S13" s="109"/>
      <c r="T13" s="109"/>
      <c r="U13" s="109"/>
      <c r="V13" s="109"/>
      <c r="W13" s="109"/>
      <c r="X13" s="224"/>
      <c r="Y13" s="279"/>
      <c r="Z13" s="280"/>
      <c r="AA13" s="281"/>
      <c r="AB13" s="140"/>
      <c r="AC13" s="135"/>
      <c r="AD13" s="136"/>
      <c r="AE13" s="141"/>
      <c r="AF13" s="134"/>
      <c r="AG13" s="134"/>
      <c r="AH13" s="134"/>
      <c r="AI13" s="285"/>
      <c r="AJ13" s="141"/>
      <c r="AK13" s="134"/>
      <c r="AL13" s="134"/>
      <c r="AM13" s="134"/>
      <c r="AN13" s="285"/>
      <c r="AO13" s="141"/>
      <c r="AP13" s="134"/>
      <c r="AQ13" s="134"/>
      <c r="AR13" s="134"/>
      <c r="AS13" s="285"/>
      <c r="AT13" s="67"/>
      <c r="AU13" s="111"/>
      <c r="AV13" s="111"/>
      <c r="AW13" s="109" t="s">
        <v>360</v>
      </c>
      <c r="AX13" s="110"/>
    </row>
    <row r="14" spans="1:50" ht="22.7" customHeight="1">
      <c r="A14" s="216"/>
      <c r="B14" s="214"/>
      <c r="C14" s="214"/>
      <c r="D14" s="214"/>
      <c r="E14" s="214"/>
      <c r="F14" s="215"/>
      <c r="G14" s="288"/>
      <c r="H14" s="289"/>
      <c r="I14" s="289"/>
      <c r="J14" s="289"/>
      <c r="K14" s="289"/>
      <c r="L14" s="289"/>
      <c r="M14" s="289"/>
      <c r="N14" s="289"/>
      <c r="O14" s="290"/>
      <c r="P14" s="194"/>
      <c r="Q14" s="195"/>
      <c r="R14" s="195"/>
      <c r="S14" s="195"/>
      <c r="T14" s="195"/>
      <c r="U14" s="195"/>
      <c r="V14" s="195"/>
      <c r="W14" s="195"/>
      <c r="X14" s="196"/>
      <c r="Y14" s="294" t="s">
        <v>14</v>
      </c>
      <c r="Z14" s="295"/>
      <c r="AA14" s="296"/>
      <c r="AB14" s="297"/>
      <c r="AC14" s="298"/>
      <c r="AD14" s="298"/>
      <c r="AE14" s="94"/>
      <c r="AF14" s="95"/>
      <c r="AG14" s="95"/>
      <c r="AH14" s="95"/>
      <c r="AI14" s="96"/>
      <c r="AJ14" s="94"/>
      <c r="AK14" s="95"/>
      <c r="AL14" s="95"/>
      <c r="AM14" s="95"/>
      <c r="AN14" s="96"/>
      <c r="AO14" s="94"/>
      <c r="AP14" s="95"/>
      <c r="AQ14" s="95"/>
      <c r="AR14" s="95"/>
      <c r="AS14" s="96"/>
      <c r="AT14" s="227"/>
      <c r="AU14" s="227"/>
      <c r="AV14" s="227"/>
      <c r="AW14" s="227"/>
      <c r="AX14" s="228"/>
    </row>
    <row r="15" spans="1:50" ht="22.7" customHeight="1">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6" t="s">
        <v>65</v>
      </c>
      <c r="Z15" s="122"/>
      <c r="AA15" s="172"/>
      <c r="AB15" s="28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c r="A16" s="667"/>
      <c r="B16" s="668"/>
      <c r="C16" s="668"/>
      <c r="D16" s="668"/>
      <c r="E16" s="668"/>
      <c r="F16" s="669"/>
      <c r="G16" s="323"/>
      <c r="H16" s="324"/>
      <c r="I16" s="324"/>
      <c r="J16" s="324"/>
      <c r="K16" s="324"/>
      <c r="L16" s="324"/>
      <c r="M16" s="324"/>
      <c r="N16" s="324"/>
      <c r="O16" s="325"/>
      <c r="P16" s="197"/>
      <c r="Q16" s="197"/>
      <c r="R16" s="197"/>
      <c r="S16" s="197"/>
      <c r="T16" s="197"/>
      <c r="U16" s="197"/>
      <c r="V16" s="197"/>
      <c r="W16" s="197"/>
      <c r="X16" s="198"/>
      <c r="Y16" s="121" t="s">
        <v>15</v>
      </c>
      <c r="Z16" s="122"/>
      <c r="AA16" s="172"/>
      <c r="AB16" s="679" t="s">
        <v>16</v>
      </c>
      <c r="AC16" s="264"/>
      <c r="AD16" s="264"/>
      <c r="AE16" s="94" t="s">
        <v>464</v>
      </c>
      <c r="AF16" s="95"/>
      <c r="AG16" s="95"/>
      <c r="AH16" s="95"/>
      <c r="AI16" s="96"/>
      <c r="AJ16" s="94" t="s">
        <v>464</v>
      </c>
      <c r="AK16" s="95"/>
      <c r="AL16" s="95"/>
      <c r="AM16" s="95"/>
      <c r="AN16" s="96"/>
      <c r="AO16" s="94" t="s">
        <v>532</v>
      </c>
      <c r="AP16" s="95"/>
      <c r="AQ16" s="95"/>
      <c r="AR16" s="95"/>
      <c r="AS16" s="96"/>
      <c r="AT16" s="268"/>
      <c r="AU16" s="269"/>
      <c r="AV16" s="269"/>
      <c r="AW16" s="269"/>
      <c r="AX16" s="270"/>
    </row>
    <row r="17" spans="1:50" ht="18.75" customHeight="1">
      <c r="A17" s="213" t="s">
        <v>13</v>
      </c>
      <c r="B17" s="214"/>
      <c r="C17" s="214"/>
      <c r="D17" s="214"/>
      <c r="E17" s="214"/>
      <c r="F17" s="215"/>
      <c r="G17" s="220" t="s">
        <v>318</v>
      </c>
      <c r="H17" s="221"/>
      <c r="I17" s="221"/>
      <c r="J17" s="221"/>
      <c r="K17" s="221"/>
      <c r="L17" s="221"/>
      <c r="M17" s="221"/>
      <c r="N17" s="221"/>
      <c r="O17" s="222"/>
      <c r="P17" s="241" t="s">
        <v>83</v>
      </c>
      <c r="Q17" s="221"/>
      <c r="R17" s="221"/>
      <c r="S17" s="221"/>
      <c r="T17" s="221"/>
      <c r="U17" s="221"/>
      <c r="V17" s="221"/>
      <c r="W17" s="221"/>
      <c r="X17" s="222"/>
      <c r="Y17" s="192"/>
      <c r="Z17" s="87"/>
      <c r="AA17" s="88"/>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9"/>
      <c r="I18" s="109"/>
      <c r="J18" s="109"/>
      <c r="K18" s="109"/>
      <c r="L18" s="109"/>
      <c r="M18" s="109"/>
      <c r="N18" s="109"/>
      <c r="O18" s="224"/>
      <c r="P18" s="242"/>
      <c r="Q18" s="109"/>
      <c r="R18" s="109"/>
      <c r="S18" s="109"/>
      <c r="T18" s="109"/>
      <c r="U18" s="109"/>
      <c r="V18" s="109"/>
      <c r="W18" s="109"/>
      <c r="X18" s="224"/>
      <c r="Y18" s="279"/>
      <c r="Z18" s="280"/>
      <c r="AA18" s="281"/>
      <c r="AB18" s="140"/>
      <c r="AC18" s="135"/>
      <c r="AD18" s="136"/>
      <c r="AE18" s="141"/>
      <c r="AF18" s="134"/>
      <c r="AG18" s="134"/>
      <c r="AH18" s="134"/>
      <c r="AI18" s="285"/>
      <c r="AJ18" s="141"/>
      <c r="AK18" s="134"/>
      <c r="AL18" s="134"/>
      <c r="AM18" s="134"/>
      <c r="AN18" s="285"/>
      <c r="AO18" s="141"/>
      <c r="AP18" s="134"/>
      <c r="AQ18" s="134"/>
      <c r="AR18" s="134"/>
      <c r="AS18" s="285"/>
      <c r="AT18" s="67"/>
      <c r="AU18" s="111"/>
      <c r="AV18" s="111"/>
      <c r="AW18" s="109" t="s">
        <v>360</v>
      </c>
      <c r="AX18" s="110"/>
    </row>
    <row r="19" spans="1:50" ht="22.7" customHeight="1">
      <c r="A19" s="216"/>
      <c r="B19" s="214"/>
      <c r="C19" s="214"/>
      <c r="D19" s="214"/>
      <c r="E19" s="214"/>
      <c r="F19" s="215"/>
      <c r="G19" s="288"/>
      <c r="H19" s="289"/>
      <c r="I19" s="289"/>
      <c r="J19" s="289"/>
      <c r="K19" s="289"/>
      <c r="L19" s="289"/>
      <c r="M19" s="289"/>
      <c r="N19" s="289"/>
      <c r="O19" s="290"/>
      <c r="P19" s="194"/>
      <c r="Q19" s="195"/>
      <c r="R19" s="195"/>
      <c r="S19" s="195"/>
      <c r="T19" s="195"/>
      <c r="U19" s="195"/>
      <c r="V19" s="195"/>
      <c r="W19" s="195"/>
      <c r="X19" s="196"/>
      <c r="Y19" s="294" t="s">
        <v>14</v>
      </c>
      <c r="Z19" s="295"/>
      <c r="AA19" s="296"/>
      <c r="AB19" s="297"/>
      <c r="AC19" s="298"/>
      <c r="AD19" s="298"/>
      <c r="AE19" s="94"/>
      <c r="AF19" s="95"/>
      <c r="AG19" s="95"/>
      <c r="AH19" s="95"/>
      <c r="AI19" s="96"/>
      <c r="AJ19" s="94"/>
      <c r="AK19" s="95"/>
      <c r="AL19" s="95"/>
      <c r="AM19" s="95"/>
      <c r="AN19" s="96"/>
      <c r="AO19" s="94"/>
      <c r="AP19" s="95"/>
      <c r="AQ19" s="95"/>
      <c r="AR19" s="95"/>
      <c r="AS19" s="96"/>
      <c r="AT19" s="227"/>
      <c r="AU19" s="227"/>
      <c r="AV19" s="227"/>
      <c r="AW19" s="227"/>
      <c r="AX19" s="228"/>
    </row>
    <row r="20" spans="1:50" ht="22.7" customHeight="1">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6" t="s">
        <v>65</v>
      </c>
      <c r="Z20" s="122"/>
      <c r="AA20" s="172"/>
      <c r="AB20" s="28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c r="A21" s="667"/>
      <c r="B21" s="668"/>
      <c r="C21" s="668"/>
      <c r="D21" s="668"/>
      <c r="E21" s="668"/>
      <c r="F21" s="669"/>
      <c r="G21" s="323"/>
      <c r="H21" s="324"/>
      <c r="I21" s="324"/>
      <c r="J21" s="324"/>
      <c r="K21" s="324"/>
      <c r="L21" s="324"/>
      <c r="M21" s="324"/>
      <c r="N21" s="324"/>
      <c r="O21" s="325"/>
      <c r="P21" s="197"/>
      <c r="Q21" s="197"/>
      <c r="R21" s="197"/>
      <c r="S21" s="197"/>
      <c r="T21" s="197"/>
      <c r="U21" s="197"/>
      <c r="V21" s="197"/>
      <c r="W21" s="197"/>
      <c r="X21" s="198"/>
      <c r="Y21" s="121" t="s">
        <v>15</v>
      </c>
      <c r="Z21" s="122"/>
      <c r="AA21" s="172"/>
      <c r="AB21" s="679" t="s">
        <v>435</v>
      </c>
      <c r="AC21" s="264"/>
      <c r="AD21" s="264"/>
      <c r="AE21" s="94"/>
      <c r="AF21" s="95"/>
      <c r="AG21" s="95"/>
      <c r="AH21" s="95"/>
      <c r="AI21" s="96"/>
      <c r="AJ21" s="94"/>
      <c r="AK21" s="95"/>
      <c r="AL21" s="95"/>
      <c r="AM21" s="95"/>
      <c r="AN21" s="96"/>
      <c r="AO21" s="94"/>
      <c r="AP21" s="95"/>
      <c r="AQ21" s="95"/>
      <c r="AR21" s="95"/>
      <c r="AS21" s="96"/>
      <c r="AT21" s="268"/>
      <c r="AU21" s="269"/>
      <c r="AV21" s="269"/>
      <c r="AW21" s="269"/>
      <c r="AX21" s="270"/>
    </row>
    <row r="22" spans="1:50" ht="18.75" customHeight="1">
      <c r="A22" s="213" t="s">
        <v>13</v>
      </c>
      <c r="B22" s="214"/>
      <c r="C22" s="214"/>
      <c r="D22" s="214"/>
      <c r="E22" s="214"/>
      <c r="F22" s="215"/>
      <c r="G22" s="220" t="s">
        <v>318</v>
      </c>
      <c r="H22" s="221"/>
      <c r="I22" s="221"/>
      <c r="J22" s="221"/>
      <c r="K22" s="221"/>
      <c r="L22" s="221"/>
      <c r="M22" s="221"/>
      <c r="N22" s="221"/>
      <c r="O22" s="222"/>
      <c r="P22" s="241" t="s">
        <v>83</v>
      </c>
      <c r="Q22" s="221"/>
      <c r="R22" s="221"/>
      <c r="S22" s="221"/>
      <c r="T22" s="221"/>
      <c r="U22" s="221"/>
      <c r="V22" s="221"/>
      <c r="W22" s="221"/>
      <c r="X22" s="222"/>
      <c r="Y22" s="192"/>
      <c r="Z22" s="87"/>
      <c r="AA22" s="88"/>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9"/>
      <c r="I23" s="109"/>
      <c r="J23" s="109"/>
      <c r="K23" s="109"/>
      <c r="L23" s="109"/>
      <c r="M23" s="109"/>
      <c r="N23" s="109"/>
      <c r="O23" s="224"/>
      <c r="P23" s="242"/>
      <c r="Q23" s="109"/>
      <c r="R23" s="109"/>
      <c r="S23" s="109"/>
      <c r="T23" s="109"/>
      <c r="U23" s="109"/>
      <c r="V23" s="109"/>
      <c r="W23" s="109"/>
      <c r="X23" s="224"/>
      <c r="Y23" s="279"/>
      <c r="Z23" s="280"/>
      <c r="AA23" s="281"/>
      <c r="AB23" s="140"/>
      <c r="AC23" s="135"/>
      <c r="AD23" s="136"/>
      <c r="AE23" s="141"/>
      <c r="AF23" s="134"/>
      <c r="AG23" s="134"/>
      <c r="AH23" s="134"/>
      <c r="AI23" s="285"/>
      <c r="AJ23" s="141"/>
      <c r="AK23" s="134"/>
      <c r="AL23" s="134"/>
      <c r="AM23" s="134"/>
      <c r="AN23" s="285"/>
      <c r="AO23" s="141"/>
      <c r="AP23" s="134"/>
      <c r="AQ23" s="134"/>
      <c r="AR23" s="134"/>
      <c r="AS23" s="285"/>
      <c r="AT23" s="67"/>
      <c r="AU23" s="111"/>
      <c r="AV23" s="111"/>
      <c r="AW23" s="109" t="s">
        <v>436</v>
      </c>
      <c r="AX23" s="110"/>
    </row>
    <row r="24" spans="1:50" ht="22.7" customHeight="1">
      <c r="A24" s="216"/>
      <c r="B24" s="214"/>
      <c r="C24" s="214"/>
      <c r="D24" s="214"/>
      <c r="E24" s="214"/>
      <c r="F24" s="215"/>
      <c r="G24" s="288"/>
      <c r="H24" s="289"/>
      <c r="I24" s="289"/>
      <c r="J24" s="289"/>
      <c r="K24" s="289"/>
      <c r="L24" s="289"/>
      <c r="M24" s="289"/>
      <c r="N24" s="289"/>
      <c r="O24" s="290"/>
      <c r="P24" s="194"/>
      <c r="Q24" s="195"/>
      <c r="R24" s="195"/>
      <c r="S24" s="195"/>
      <c r="T24" s="195"/>
      <c r="U24" s="195"/>
      <c r="V24" s="195"/>
      <c r="W24" s="195"/>
      <c r="X24" s="196"/>
      <c r="Y24" s="294" t="s">
        <v>14</v>
      </c>
      <c r="Z24" s="295"/>
      <c r="AA24" s="296"/>
      <c r="AB24" s="297"/>
      <c r="AC24" s="298"/>
      <c r="AD24" s="298"/>
      <c r="AE24" s="94"/>
      <c r="AF24" s="95"/>
      <c r="AG24" s="95"/>
      <c r="AH24" s="95"/>
      <c r="AI24" s="96"/>
      <c r="AJ24" s="94"/>
      <c r="AK24" s="95"/>
      <c r="AL24" s="95"/>
      <c r="AM24" s="95"/>
      <c r="AN24" s="96"/>
      <c r="AO24" s="94"/>
      <c r="AP24" s="95"/>
      <c r="AQ24" s="95"/>
      <c r="AR24" s="95"/>
      <c r="AS24" s="96"/>
      <c r="AT24" s="227"/>
      <c r="AU24" s="227"/>
      <c r="AV24" s="227"/>
      <c r="AW24" s="227"/>
      <c r="AX24" s="228"/>
    </row>
    <row r="25" spans="1:50" ht="22.7" customHeight="1">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6" t="s">
        <v>65</v>
      </c>
      <c r="Z25" s="122"/>
      <c r="AA25" s="172"/>
      <c r="AB25" s="28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c r="A26" s="667"/>
      <c r="B26" s="668"/>
      <c r="C26" s="668"/>
      <c r="D26" s="668"/>
      <c r="E26" s="668"/>
      <c r="F26" s="669"/>
      <c r="G26" s="323"/>
      <c r="H26" s="324"/>
      <c r="I26" s="324"/>
      <c r="J26" s="324"/>
      <c r="K26" s="324"/>
      <c r="L26" s="324"/>
      <c r="M26" s="324"/>
      <c r="N26" s="324"/>
      <c r="O26" s="325"/>
      <c r="P26" s="197"/>
      <c r="Q26" s="197"/>
      <c r="R26" s="197"/>
      <c r="S26" s="197"/>
      <c r="T26" s="197"/>
      <c r="U26" s="197"/>
      <c r="V26" s="197"/>
      <c r="W26" s="197"/>
      <c r="X26" s="198"/>
      <c r="Y26" s="121" t="s">
        <v>15</v>
      </c>
      <c r="Z26" s="122"/>
      <c r="AA26" s="172"/>
      <c r="AB26" s="679" t="s">
        <v>435</v>
      </c>
      <c r="AC26" s="264"/>
      <c r="AD26" s="264"/>
      <c r="AE26" s="94"/>
      <c r="AF26" s="95"/>
      <c r="AG26" s="95"/>
      <c r="AH26" s="95"/>
      <c r="AI26" s="96"/>
      <c r="AJ26" s="94"/>
      <c r="AK26" s="95"/>
      <c r="AL26" s="95"/>
      <c r="AM26" s="95"/>
      <c r="AN26" s="96"/>
      <c r="AO26" s="94"/>
      <c r="AP26" s="95"/>
      <c r="AQ26" s="95"/>
      <c r="AR26" s="95"/>
      <c r="AS26" s="96"/>
      <c r="AT26" s="268"/>
      <c r="AU26" s="269"/>
      <c r="AV26" s="269"/>
      <c r="AW26" s="269"/>
      <c r="AX26" s="270"/>
    </row>
    <row r="27" spans="1:50" ht="18.75" customHeight="1">
      <c r="A27" s="213" t="s">
        <v>13</v>
      </c>
      <c r="B27" s="214"/>
      <c r="C27" s="214"/>
      <c r="D27" s="214"/>
      <c r="E27" s="214"/>
      <c r="F27" s="215"/>
      <c r="G27" s="220" t="s">
        <v>318</v>
      </c>
      <c r="H27" s="221"/>
      <c r="I27" s="221"/>
      <c r="J27" s="221"/>
      <c r="K27" s="221"/>
      <c r="L27" s="221"/>
      <c r="M27" s="221"/>
      <c r="N27" s="221"/>
      <c r="O27" s="222"/>
      <c r="P27" s="241" t="s">
        <v>83</v>
      </c>
      <c r="Q27" s="221"/>
      <c r="R27" s="221"/>
      <c r="S27" s="221"/>
      <c r="T27" s="221"/>
      <c r="U27" s="221"/>
      <c r="V27" s="221"/>
      <c r="W27" s="221"/>
      <c r="X27" s="222"/>
      <c r="Y27" s="192"/>
      <c r="Z27" s="87"/>
      <c r="AA27" s="88"/>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9"/>
      <c r="I28" s="109"/>
      <c r="J28" s="109"/>
      <c r="K28" s="109"/>
      <c r="L28" s="109"/>
      <c r="M28" s="109"/>
      <c r="N28" s="109"/>
      <c r="O28" s="224"/>
      <c r="P28" s="242"/>
      <c r="Q28" s="109"/>
      <c r="R28" s="109"/>
      <c r="S28" s="109"/>
      <c r="T28" s="109"/>
      <c r="U28" s="109"/>
      <c r="V28" s="109"/>
      <c r="W28" s="109"/>
      <c r="X28" s="224"/>
      <c r="Y28" s="279"/>
      <c r="Z28" s="280"/>
      <c r="AA28" s="281"/>
      <c r="AB28" s="140"/>
      <c r="AC28" s="135"/>
      <c r="AD28" s="136"/>
      <c r="AE28" s="141"/>
      <c r="AF28" s="134"/>
      <c r="AG28" s="134"/>
      <c r="AH28" s="134"/>
      <c r="AI28" s="285"/>
      <c r="AJ28" s="141"/>
      <c r="AK28" s="134"/>
      <c r="AL28" s="134"/>
      <c r="AM28" s="134"/>
      <c r="AN28" s="285"/>
      <c r="AO28" s="141"/>
      <c r="AP28" s="134"/>
      <c r="AQ28" s="134"/>
      <c r="AR28" s="134"/>
      <c r="AS28" s="285"/>
      <c r="AT28" s="67"/>
      <c r="AU28" s="111"/>
      <c r="AV28" s="111"/>
      <c r="AW28" s="109" t="s">
        <v>433</v>
      </c>
      <c r="AX28" s="110"/>
    </row>
    <row r="29" spans="1:50" ht="22.7" customHeight="1">
      <c r="A29" s="216"/>
      <c r="B29" s="214"/>
      <c r="C29" s="214"/>
      <c r="D29" s="214"/>
      <c r="E29" s="214"/>
      <c r="F29" s="215"/>
      <c r="G29" s="288"/>
      <c r="H29" s="289"/>
      <c r="I29" s="289"/>
      <c r="J29" s="289"/>
      <c r="K29" s="289"/>
      <c r="L29" s="289"/>
      <c r="M29" s="289"/>
      <c r="N29" s="289"/>
      <c r="O29" s="290"/>
      <c r="P29" s="194"/>
      <c r="Q29" s="195"/>
      <c r="R29" s="195"/>
      <c r="S29" s="195"/>
      <c r="T29" s="195"/>
      <c r="U29" s="195"/>
      <c r="V29" s="195"/>
      <c r="W29" s="195"/>
      <c r="X29" s="196"/>
      <c r="Y29" s="294" t="s">
        <v>14</v>
      </c>
      <c r="Z29" s="295"/>
      <c r="AA29" s="296"/>
      <c r="AB29" s="297"/>
      <c r="AC29" s="298"/>
      <c r="AD29" s="298"/>
      <c r="AE29" s="94"/>
      <c r="AF29" s="95"/>
      <c r="AG29" s="95"/>
      <c r="AH29" s="95"/>
      <c r="AI29" s="96"/>
      <c r="AJ29" s="94"/>
      <c r="AK29" s="95"/>
      <c r="AL29" s="95"/>
      <c r="AM29" s="95"/>
      <c r="AN29" s="96"/>
      <c r="AO29" s="94"/>
      <c r="AP29" s="95"/>
      <c r="AQ29" s="95"/>
      <c r="AR29" s="95"/>
      <c r="AS29" s="96"/>
      <c r="AT29" s="227"/>
      <c r="AU29" s="227"/>
      <c r="AV29" s="227"/>
      <c r="AW29" s="227"/>
      <c r="AX29" s="228"/>
    </row>
    <row r="30" spans="1:50" ht="22.7" customHeight="1">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6" t="s">
        <v>65</v>
      </c>
      <c r="Z30" s="122"/>
      <c r="AA30" s="172"/>
      <c r="AB30" s="28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c r="A31" s="667"/>
      <c r="B31" s="668"/>
      <c r="C31" s="668"/>
      <c r="D31" s="668"/>
      <c r="E31" s="668"/>
      <c r="F31" s="669"/>
      <c r="G31" s="323"/>
      <c r="H31" s="324"/>
      <c r="I31" s="324"/>
      <c r="J31" s="324"/>
      <c r="K31" s="324"/>
      <c r="L31" s="324"/>
      <c r="M31" s="324"/>
      <c r="N31" s="324"/>
      <c r="O31" s="325"/>
      <c r="P31" s="197"/>
      <c r="Q31" s="197"/>
      <c r="R31" s="197"/>
      <c r="S31" s="197"/>
      <c r="T31" s="197"/>
      <c r="U31" s="197"/>
      <c r="V31" s="197"/>
      <c r="W31" s="197"/>
      <c r="X31" s="198"/>
      <c r="Y31" s="121" t="s">
        <v>15</v>
      </c>
      <c r="Z31" s="122"/>
      <c r="AA31" s="172"/>
      <c r="AB31" s="679" t="s">
        <v>434</v>
      </c>
      <c r="AC31" s="264"/>
      <c r="AD31" s="264"/>
      <c r="AE31" s="94"/>
      <c r="AF31" s="95"/>
      <c r="AG31" s="95"/>
      <c r="AH31" s="95"/>
      <c r="AI31" s="96"/>
      <c r="AJ31" s="94"/>
      <c r="AK31" s="95"/>
      <c r="AL31" s="95"/>
      <c r="AM31" s="95"/>
      <c r="AN31" s="96"/>
      <c r="AO31" s="94"/>
      <c r="AP31" s="95"/>
      <c r="AQ31" s="95"/>
      <c r="AR31" s="95"/>
      <c r="AS31" s="96"/>
      <c r="AT31" s="268"/>
      <c r="AU31" s="269"/>
      <c r="AV31" s="269"/>
      <c r="AW31" s="269"/>
      <c r="AX31" s="270"/>
    </row>
    <row r="32" spans="1:50" ht="18.75" customHeight="1">
      <c r="A32" s="213" t="s">
        <v>13</v>
      </c>
      <c r="B32" s="214"/>
      <c r="C32" s="214"/>
      <c r="D32" s="214"/>
      <c r="E32" s="214"/>
      <c r="F32" s="215"/>
      <c r="G32" s="220" t="s">
        <v>318</v>
      </c>
      <c r="H32" s="221"/>
      <c r="I32" s="221"/>
      <c r="J32" s="221"/>
      <c r="K32" s="221"/>
      <c r="L32" s="221"/>
      <c r="M32" s="221"/>
      <c r="N32" s="221"/>
      <c r="O32" s="222"/>
      <c r="P32" s="241" t="s">
        <v>83</v>
      </c>
      <c r="Q32" s="221"/>
      <c r="R32" s="221"/>
      <c r="S32" s="221"/>
      <c r="T32" s="221"/>
      <c r="U32" s="221"/>
      <c r="V32" s="221"/>
      <c r="W32" s="221"/>
      <c r="X32" s="222"/>
      <c r="Y32" s="192"/>
      <c r="Z32" s="87"/>
      <c r="AA32" s="88"/>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9"/>
      <c r="I33" s="109"/>
      <c r="J33" s="109"/>
      <c r="K33" s="109"/>
      <c r="L33" s="109"/>
      <c r="M33" s="109"/>
      <c r="N33" s="109"/>
      <c r="O33" s="224"/>
      <c r="P33" s="242"/>
      <c r="Q33" s="109"/>
      <c r="R33" s="109"/>
      <c r="S33" s="109"/>
      <c r="T33" s="109"/>
      <c r="U33" s="109"/>
      <c r="V33" s="109"/>
      <c r="W33" s="109"/>
      <c r="X33" s="224"/>
      <c r="Y33" s="279"/>
      <c r="Z33" s="280"/>
      <c r="AA33" s="281"/>
      <c r="AB33" s="140"/>
      <c r="AC33" s="135"/>
      <c r="AD33" s="136"/>
      <c r="AE33" s="141"/>
      <c r="AF33" s="134"/>
      <c r="AG33" s="134"/>
      <c r="AH33" s="134"/>
      <c r="AI33" s="285"/>
      <c r="AJ33" s="141"/>
      <c r="AK33" s="134"/>
      <c r="AL33" s="134"/>
      <c r="AM33" s="134"/>
      <c r="AN33" s="285"/>
      <c r="AO33" s="141"/>
      <c r="AP33" s="134"/>
      <c r="AQ33" s="134"/>
      <c r="AR33" s="134"/>
      <c r="AS33" s="285"/>
      <c r="AT33" s="67"/>
      <c r="AU33" s="111"/>
      <c r="AV33" s="111"/>
      <c r="AW33" s="109" t="s">
        <v>436</v>
      </c>
      <c r="AX33" s="110"/>
    </row>
    <row r="34" spans="1:50" ht="22.7" customHeight="1">
      <c r="A34" s="216"/>
      <c r="B34" s="214"/>
      <c r="C34" s="214"/>
      <c r="D34" s="214"/>
      <c r="E34" s="214"/>
      <c r="F34" s="215"/>
      <c r="G34" s="288"/>
      <c r="H34" s="289"/>
      <c r="I34" s="289"/>
      <c r="J34" s="289"/>
      <c r="K34" s="289"/>
      <c r="L34" s="289"/>
      <c r="M34" s="289"/>
      <c r="N34" s="289"/>
      <c r="O34" s="290"/>
      <c r="P34" s="194"/>
      <c r="Q34" s="195"/>
      <c r="R34" s="195"/>
      <c r="S34" s="195"/>
      <c r="T34" s="195"/>
      <c r="U34" s="195"/>
      <c r="V34" s="195"/>
      <c r="W34" s="195"/>
      <c r="X34" s="196"/>
      <c r="Y34" s="294" t="s">
        <v>14</v>
      </c>
      <c r="Z34" s="295"/>
      <c r="AA34" s="296"/>
      <c r="AB34" s="297"/>
      <c r="AC34" s="298"/>
      <c r="AD34" s="298"/>
      <c r="AE34" s="94"/>
      <c r="AF34" s="95"/>
      <c r="AG34" s="95"/>
      <c r="AH34" s="95"/>
      <c r="AI34" s="96"/>
      <c r="AJ34" s="94"/>
      <c r="AK34" s="95"/>
      <c r="AL34" s="95"/>
      <c r="AM34" s="95"/>
      <c r="AN34" s="96"/>
      <c r="AO34" s="94"/>
      <c r="AP34" s="95"/>
      <c r="AQ34" s="95"/>
      <c r="AR34" s="95"/>
      <c r="AS34" s="96"/>
      <c r="AT34" s="227"/>
      <c r="AU34" s="227"/>
      <c r="AV34" s="227"/>
      <c r="AW34" s="227"/>
      <c r="AX34" s="228"/>
    </row>
    <row r="35" spans="1:50" ht="22.7" customHeight="1">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6" t="s">
        <v>65</v>
      </c>
      <c r="Z35" s="122"/>
      <c r="AA35" s="172"/>
      <c r="AB35" s="28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c r="A36" s="667"/>
      <c r="B36" s="668"/>
      <c r="C36" s="668"/>
      <c r="D36" s="668"/>
      <c r="E36" s="668"/>
      <c r="F36" s="669"/>
      <c r="G36" s="323"/>
      <c r="H36" s="324"/>
      <c r="I36" s="324"/>
      <c r="J36" s="324"/>
      <c r="K36" s="324"/>
      <c r="L36" s="324"/>
      <c r="M36" s="324"/>
      <c r="N36" s="324"/>
      <c r="O36" s="325"/>
      <c r="P36" s="197"/>
      <c r="Q36" s="197"/>
      <c r="R36" s="197"/>
      <c r="S36" s="197"/>
      <c r="T36" s="197"/>
      <c r="U36" s="197"/>
      <c r="V36" s="197"/>
      <c r="W36" s="197"/>
      <c r="X36" s="198"/>
      <c r="Y36" s="121" t="s">
        <v>15</v>
      </c>
      <c r="Z36" s="122"/>
      <c r="AA36" s="172"/>
      <c r="AB36" s="679" t="s">
        <v>435</v>
      </c>
      <c r="AC36" s="264"/>
      <c r="AD36" s="264"/>
      <c r="AE36" s="94"/>
      <c r="AF36" s="95"/>
      <c r="AG36" s="95"/>
      <c r="AH36" s="95"/>
      <c r="AI36" s="96"/>
      <c r="AJ36" s="94"/>
      <c r="AK36" s="95"/>
      <c r="AL36" s="95"/>
      <c r="AM36" s="95"/>
      <c r="AN36" s="96"/>
      <c r="AO36" s="94"/>
      <c r="AP36" s="95"/>
      <c r="AQ36" s="95"/>
      <c r="AR36" s="95"/>
      <c r="AS36" s="96"/>
      <c r="AT36" s="268"/>
      <c r="AU36" s="269"/>
      <c r="AV36" s="269"/>
      <c r="AW36" s="269"/>
      <c r="AX36" s="270"/>
    </row>
    <row r="37" spans="1:50" ht="18.75" customHeight="1">
      <c r="A37" s="213" t="s">
        <v>13</v>
      </c>
      <c r="B37" s="214"/>
      <c r="C37" s="214"/>
      <c r="D37" s="214"/>
      <c r="E37" s="214"/>
      <c r="F37" s="215"/>
      <c r="G37" s="220" t="s">
        <v>318</v>
      </c>
      <c r="H37" s="221"/>
      <c r="I37" s="221"/>
      <c r="J37" s="221"/>
      <c r="K37" s="221"/>
      <c r="L37" s="221"/>
      <c r="M37" s="221"/>
      <c r="N37" s="221"/>
      <c r="O37" s="222"/>
      <c r="P37" s="241" t="s">
        <v>83</v>
      </c>
      <c r="Q37" s="221"/>
      <c r="R37" s="221"/>
      <c r="S37" s="221"/>
      <c r="T37" s="221"/>
      <c r="U37" s="221"/>
      <c r="V37" s="221"/>
      <c r="W37" s="221"/>
      <c r="X37" s="222"/>
      <c r="Y37" s="192"/>
      <c r="Z37" s="87"/>
      <c r="AA37" s="88"/>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9"/>
      <c r="I38" s="109"/>
      <c r="J38" s="109"/>
      <c r="K38" s="109"/>
      <c r="L38" s="109"/>
      <c r="M38" s="109"/>
      <c r="N38" s="109"/>
      <c r="O38" s="224"/>
      <c r="P38" s="242"/>
      <c r="Q38" s="109"/>
      <c r="R38" s="109"/>
      <c r="S38" s="109"/>
      <c r="T38" s="109"/>
      <c r="U38" s="109"/>
      <c r="V38" s="109"/>
      <c r="W38" s="109"/>
      <c r="X38" s="224"/>
      <c r="Y38" s="279"/>
      <c r="Z38" s="280"/>
      <c r="AA38" s="281"/>
      <c r="AB38" s="140"/>
      <c r="AC38" s="135"/>
      <c r="AD38" s="136"/>
      <c r="AE38" s="141"/>
      <c r="AF38" s="134"/>
      <c r="AG38" s="134"/>
      <c r="AH38" s="134"/>
      <c r="AI38" s="285"/>
      <c r="AJ38" s="141"/>
      <c r="AK38" s="134"/>
      <c r="AL38" s="134"/>
      <c r="AM38" s="134"/>
      <c r="AN38" s="285"/>
      <c r="AO38" s="141"/>
      <c r="AP38" s="134"/>
      <c r="AQ38" s="134"/>
      <c r="AR38" s="134"/>
      <c r="AS38" s="285"/>
      <c r="AT38" s="67"/>
      <c r="AU38" s="111"/>
      <c r="AV38" s="111"/>
      <c r="AW38" s="109" t="s">
        <v>436</v>
      </c>
      <c r="AX38" s="110"/>
    </row>
    <row r="39" spans="1:50" ht="22.7" customHeight="1">
      <c r="A39" s="216"/>
      <c r="B39" s="214"/>
      <c r="C39" s="214"/>
      <c r="D39" s="214"/>
      <c r="E39" s="214"/>
      <c r="F39" s="215"/>
      <c r="G39" s="288"/>
      <c r="H39" s="289"/>
      <c r="I39" s="289"/>
      <c r="J39" s="289"/>
      <c r="K39" s="289"/>
      <c r="L39" s="289"/>
      <c r="M39" s="289"/>
      <c r="N39" s="289"/>
      <c r="O39" s="290"/>
      <c r="P39" s="194"/>
      <c r="Q39" s="195"/>
      <c r="R39" s="195"/>
      <c r="S39" s="195"/>
      <c r="T39" s="195"/>
      <c r="U39" s="195"/>
      <c r="V39" s="195"/>
      <c r="W39" s="195"/>
      <c r="X39" s="196"/>
      <c r="Y39" s="294" t="s">
        <v>14</v>
      </c>
      <c r="Z39" s="295"/>
      <c r="AA39" s="296"/>
      <c r="AB39" s="297"/>
      <c r="AC39" s="298"/>
      <c r="AD39" s="298"/>
      <c r="AE39" s="94"/>
      <c r="AF39" s="95"/>
      <c r="AG39" s="95"/>
      <c r="AH39" s="95"/>
      <c r="AI39" s="96"/>
      <c r="AJ39" s="94"/>
      <c r="AK39" s="95"/>
      <c r="AL39" s="95"/>
      <c r="AM39" s="95"/>
      <c r="AN39" s="96"/>
      <c r="AO39" s="94"/>
      <c r="AP39" s="95"/>
      <c r="AQ39" s="95"/>
      <c r="AR39" s="95"/>
      <c r="AS39" s="96"/>
      <c r="AT39" s="227"/>
      <c r="AU39" s="227"/>
      <c r="AV39" s="227"/>
      <c r="AW39" s="227"/>
      <c r="AX39" s="228"/>
    </row>
    <row r="40" spans="1:50" ht="22.7" customHeight="1">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6" t="s">
        <v>65</v>
      </c>
      <c r="Z40" s="122"/>
      <c r="AA40" s="172"/>
      <c r="AB40" s="28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c r="A41" s="667"/>
      <c r="B41" s="668"/>
      <c r="C41" s="668"/>
      <c r="D41" s="668"/>
      <c r="E41" s="668"/>
      <c r="F41" s="669"/>
      <c r="G41" s="323"/>
      <c r="H41" s="324"/>
      <c r="I41" s="324"/>
      <c r="J41" s="324"/>
      <c r="K41" s="324"/>
      <c r="L41" s="324"/>
      <c r="M41" s="324"/>
      <c r="N41" s="324"/>
      <c r="O41" s="325"/>
      <c r="P41" s="197"/>
      <c r="Q41" s="197"/>
      <c r="R41" s="197"/>
      <c r="S41" s="197"/>
      <c r="T41" s="197"/>
      <c r="U41" s="197"/>
      <c r="V41" s="197"/>
      <c r="W41" s="197"/>
      <c r="X41" s="198"/>
      <c r="Y41" s="121" t="s">
        <v>15</v>
      </c>
      <c r="Z41" s="122"/>
      <c r="AA41" s="172"/>
      <c r="AB41" s="679" t="s">
        <v>435</v>
      </c>
      <c r="AC41" s="264"/>
      <c r="AD41" s="264"/>
      <c r="AE41" s="94"/>
      <c r="AF41" s="95"/>
      <c r="AG41" s="95"/>
      <c r="AH41" s="95"/>
      <c r="AI41" s="96"/>
      <c r="AJ41" s="94"/>
      <c r="AK41" s="95"/>
      <c r="AL41" s="95"/>
      <c r="AM41" s="95"/>
      <c r="AN41" s="96"/>
      <c r="AO41" s="94"/>
      <c r="AP41" s="95"/>
      <c r="AQ41" s="95"/>
      <c r="AR41" s="95"/>
      <c r="AS41" s="96"/>
      <c r="AT41" s="268"/>
      <c r="AU41" s="269"/>
      <c r="AV41" s="269"/>
      <c r="AW41" s="269"/>
      <c r="AX41" s="270"/>
    </row>
    <row r="42" spans="1:50" ht="18.75" customHeight="1">
      <c r="A42" s="213" t="s">
        <v>13</v>
      </c>
      <c r="B42" s="214"/>
      <c r="C42" s="214"/>
      <c r="D42" s="214"/>
      <c r="E42" s="214"/>
      <c r="F42" s="215"/>
      <c r="G42" s="220" t="s">
        <v>318</v>
      </c>
      <c r="H42" s="221"/>
      <c r="I42" s="221"/>
      <c r="J42" s="221"/>
      <c r="K42" s="221"/>
      <c r="L42" s="221"/>
      <c r="M42" s="221"/>
      <c r="N42" s="221"/>
      <c r="O42" s="222"/>
      <c r="P42" s="241" t="s">
        <v>83</v>
      </c>
      <c r="Q42" s="221"/>
      <c r="R42" s="221"/>
      <c r="S42" s="221"/>
      <c r="T42" s="221"/>
      <c r="U42" s="221"/>
      <c r="V42" s="221"/>
      <c r="W42" s="221"/>
      <c r="X42" s="222"/>
      <c r="Y42" s="192"/>
      <c r="Z42" s="87"/>
      <c r="AA42" s="88"/>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9"/>
      <c r="I43" s="109"/>
      <c r="J43" s="109"/>
      <c r="K43" s="109"/>
      <c r="L43" s="109"/>
      <c r="M43" s="109"/>
      <c r="N43" s="109"/>
      <c r="O43" s="224"/>
      <c r="P43" s="242"/>
      <c r="Q43" s="109"/>
      <c r="R43" s="109"/>
      <c r="S43" s="109"/>
      <c r="T43" s="109"/>
      <c r="U43" s="109"/>
      <c r="V43" s="109"/>
      <c r="W43" s="109"/>
      <c r="X43" s="224"/>
      <c r="Y43" s="279"/>
      <c r="Z43" s="280"/>
      <c r="AA43" s="281"/>
      <c r="AB43" s="140"/>
      <c r="AC43" s="135"/>
      <c r="AD43" s="136"/>
      <c r="AE43" s="141"/>
      <c r="AF43" s="134"/>
      <c r="AG43" s="134"/>
      <c r="AH43" s="134"/>
      <c r="AI43" s="285"/>
      <c r="AJ43" s="141"/>
      <c r="AK43" s="134"/>
      <c r="AL43" s="134"/>
      <c r="AM43" s="134"/>
      <c r="AN43" s="285"/>
      <c r="AO43" s="141"/>
      <c r="AP43" s="134"/>
      <c r="AQ43" s="134"/>
      <c r="AR43" s="134"/>
      <c r="AS43" s="285"/>
      <c r="AT43" s="67"/>
      <c r="AU43" s="111"/>
      <c r="AV43" s="111"/>
      <c r="AW43" s="109" t="s">
        <v>436</v>
      </c>
      <c r="AX43" s="110"/>
    </row>
    <row r="44" spans="1:50" ht="22.7" customHeight="1">
      <c r="A44" s="216"/>
      <c r="B44" s="214"/>
      <c r="C44" s="214"/>
      <c r="D44" s="214"/>
      <c r="E44" s="214"/>
      <c r="F44" s="215"/>
      <c r="G44" s="288"/>
      <c r="H44" s="289"/>
      <c r="I44" s="289"/>
      <c r="J44" s="289"/>
      <c r="K44" s="289"/>
      <c r="L44" s="289"/>
      <c r="M44" s="289"/>
      <c r="N44" s="289"/>
      <c r="O44" s="290"/>
      <c r="P44" s="194"/>
      <c r="Q44" s="195"/>
      <c r="R44" s="195"/>
      <c r="S44" s="195"/>
      <c r="T44" s="195"/>
      <c r="U44" s="195"/>
      <c r="V44" s="195"/>
      <c r="W44" s="195"/>
      <c r="X44" s="196"/>
      <c r="Y44" s="294" t="s">
        <v>14</v>
      </c>
      <c r="Z44" s="295"/>
      <c r="AA44" s="296"/>
      <c r="AB44" s="297"/>
      <c r="AC44" s="298"/>
      <c r="AD44" s="298"/>
      <c r="AE44" s="94"/>
      <c r="AF44" s="95"/>
      <c r="AG44" s="95"/>
      <c r="AH44" s="95"/>
      <c r="AI44" s="96"/>
      <c r="AJ44" s="94"/>
      <c r="AK44" s="95"/>
      <c r="AL44" s="95"/>
      <c r="AM44" s="95"/>
      <c r="AN44" s="96"/>
      <c r="AO44" s="94"/>
      <c r="AP44" s="95"/>
      <c r="AQ44" s="95"/>
      <c r="AR44" s="95"/>
      <c r="AS44" s="96"/>
      <c r="AT44" s="227"/>
      <c r="AU44" s="227"/>
      <c r="AV44" s="227"/>
      <c r="AW44" s="227"/>
      <c r="AX44" s="228"/>
    </row>
    <row r="45" spans="1:50" ht="22.7"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6" t="s">
        <v>65</v>
      </c>
      <c r="Z45" s="122"/>
      <c r="AA45" s="172"/>
      <c r="AB45" s="28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c r="A46" s="667"/>
      <c r="B46" s="668"/>
      <c r="C46" s="668"/>
      <c r="D46" s="668"/>
      <c r="E46" s="668"/>
      <c r="F46" s="669"/>
      <c r="G46" s="323"/>
      <c r="H46" s="324"/>
      <c r="I46" s="324"/>
      <c r="J46" s="324"/>
      <c r="K46" s="324"/>
      <c r="L46" s="324"/>
      <c r="M46" s="324"/>
      <c r="N46" s="324"/>
      <c r="O46" s="325"/>
      <c r="P46" s="197"/>
      <c r="Q46" s="197"/>
      <c r="R46" s="197"/>
      <c r="S46" s="197"/>
      <c r="T46" s="197"/>
      <c r="U46" s="197"/>
      <c r="V46" s="197"/>
      <c r="W46" s="197"/>
      <c r="X46" s="198"/>
      <c r="Y46" s="121" t="s">
        <v>15</v>
      </c>
      <c r="Z46" s="122"/>
      <c r="AA46" s="172"/>
      <c r="AB46" s="679" t="s">
        <v>435</v>
      </c>
      <c r="AC46" s="264"/>
      <c r="AD46" s="264"/>
      <c r="AE46" s="94"/>
      <c r="AF46" s="95"/>
      <c r="AG46" s="95"/>
      <c r="AH46" s="95"/>
      <c r="AI46" s="96"/>
      <c r="AJ46" s="94"/>
      <c r="AK46" s="95"/>
      <c r="AL46" s="95"/>
      <c r="AM46" s="95"/>
      <c r="AN46" s="96"/>
      <c r="AO46" s="94"/>
      <c r="AP46" s="95"/>
      <c r="AQ46" s="95"/>
      <c r="AR46" s="95"/>
      <c r="AS46" s="96"/>
      <c r="AT46" s="268"/>
      <c r="AU46" s="269"/>
      <c r="AV46" s="269"/>
      <c r="AW46" s="269"/>
      <c r="AX46" s="270"/>
    </row>
    <row r="47" spans="1:50" ht="18.75" customHeight="1">
      <c r="A47" s="213" t="s">
        <v>13</v>
      </c>
      <c r="B47" s="214"/>
      <c r="C47" s="214"/>
      <c r="D47" s="214"/>
      <c r="E47" s="214"/>
      <c r="F47" s="215"/>
      <c r="G47" s="220" t="s">
        <v>318</v>
      </c>
      <c r="H47" s="221"/>
      <c r="I47" s="221"/>
      <c r="J47" s="221"/>
      <c r="K47" s="221"/>
      <c r="L47" s="221"/>
      <c r="M47" s="221"/>
      <c r="N47" s="221"/>
      <c r="O47" s="222"/>
      <c r="P47" s="241" t="s">
        <v>83</v>
      </c>
      <c r="Q47" s="221"/>
      <c r="R47" s="221"/>
      <c r="S47" s="221"/>
      <c r="T47" s="221"/>
      <c r="U47" s="221"/>
      <c r="V47" s="221"/>
      <c r="W47" s="221"/>
      <c r="X47" s="222"/>
      <c r="Y47" s="192"/>
      <c r="Z47" s="87"/>
      <c r="AA47" s="88"/>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9"/>
      <c r="I48" s="109"/>
      <c r="J48" s="109"/>
      <c r="K48" s="109"/>
      <c r="L48" s="109"/>
      <c r="M48" s="109"/>
      <c r="N48" s="109"/>
      <c r="O48" s="224"/>
      <c r="P48" s="242"/>
      <c r="Q48" s="109"/>
      <c r="R48" s="109"/>
      <c r="S48" s="109"/>
      <c r="T48" s="109"/>
      <c r="U48" s="109"/>
      <c r="V48" s="109"/>
      <c r="W48" s="109"/>
      <c r="X48" s="224"/>
      <c r="Y48" s="279"/>
      <c r="Z48" s="280"/>
      <c r="AA48" s="281"/>
      <c r="AB48" s="140"/>
      <c r="AC48" s="135"/>
      <c r="AD48" s="136"/>
      <c r="AE48" s="141"/>
      <c r="AF48" s="134"/>
      <c r="AG48" s="134"/>
      <c r="AH48" s="134"/>
      <c r="AI48" s="285"/>
      <c r="AJ48" s="141"/>
      <c r="AK48" s="134"/>
      <c r="AL48" s="134"/>
      <c r="AM48" s="134"/>
      <c r="AN48" s="285"/>
      <c r="AO48" s="141"/>
      <c r="AP48" s="134"/>
      <c r="AQ48" s="134"/>
      <c r="AR48" s="134"/>
      <c r="AS48" s="285"/>
      <c r="AT48" s="67"/>
      <c r="AU48" s="111"/>
      <c r="AV48" s="111"/>
      <c r="AW48" s="109" t="s">
        <v>433</v>
      </c>
      <c r="AX48" s="110"/>
    </row>
    <row r="49" spans="1:50" ht="22.7" customHeight="1">
      <c r="A49" s="216"/>
      <c r="B49" s="214"/>
      <c r="C49" s="214"/>
      <c r="D49" s="214"/>
      <c r="E49" s="214"/>
      <c r="F49" s="215"/>
      <c r="G49" s="288"/>
      <c r="H49" s="289"/>
      <c r="I49" s="289"/>
      <c r="J49" s="289"/>
      <c r="K49" s="289"/>
      <c r="L49" s="289"/>
      <c r="M49" s="289"/>
      <c r="N49" s="289"/>
      <c r="O49" s="290"/>
      <c r="P49" s="194"/>
      <c r="Q49" s="195"/>
      <c r="R49" s="195"/>
      <c r="S49" s="195"/>
      <c r="T49" s="195"/>
      <c r="U49" s="195"/>
      <c r="V49" s="195"/>
      <c r="W49" s="195"/>
      <c r="X49" s="196"/>
      <c r="Y49" s="294" t="s">
        <v>14</v>
      </c>
      <c r="Z49" s="295"/>
      <c r="AA49" s="296"/>
      <c r="AB49" s="297"/>
      <c r="AC49" s="298"/>
      <c r="AD49" s="298"/>
      <c r="AE49" s="94"/>
      <c r="AF49" s="95"/>
      <c r="AG49" s="95"/>
      <c r="AH49" s="95"/>
      <c r="AI49" s="96"/>
      <c r="AJ49" s="94"/>
      <c r="AK49" s="95"/>
      <c r="AL49" s="95"/>
      <c r="AM49" s="95"/>
      <c r="AN49" s="96"/>
      <c r="AO49" s="94"/>
      <c r="AP49" s="95"/>
      <c r="AQ49" s="95"/>
      <c r="AR49" s="95"/>
      <c r="AS49" s="96"/>
      <c r="AT49" s="227"/>
      <c r="AU49" s="227"/>
      <c r="AV49" s="227"/>
      <c r="AW49" s="227"/>
      <c r="AX49" s="228"/>
    </row>
    <row r="50" spans="1:50" ht="22.7" customHeight="1">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6" t="s">
        <v>65</v>
      </c>
      <c r="Z50" s="122"/>
      <c r="AA50" s="172"/>
      <c r="AB50" s="28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c r="A51" s="667"/>
      <c r="B51" s="668"/>
      <c r="C51" s="668"/>
      <c r="D51" s="668"/>
      <c r="E51" s="668"/>
      <c r="F51" s="669"/>
      <c r="G51" s="323"/>
      <c r="H51" s="324"/>
      <c r="I51" s="324"/>
      <c r="J51" s="324"/>
      <c r="K51" s="324"/>
      <c r="L51" s="324"/>
      <c r="M51" s="324"/>
      <c r="N51" s="324"/>
      <c r="O51" s="325"/>
      <c r="P51" s="197"/>
      <c r="Q51" s="197"/>
      <c r="R51" s="197"/>
      <c r="S51" s="197"/>
      <c r="T51" s="197"/>
      <c r="U51" s="197"/>
      <c r="V51" s="197"/>
      <c r="W51" s="197"/>
      <c r="X51" s="198"/>
      <c r="Y51" s="121" t="s">
        <v>15</v>
      </c>
      <c r="Z51" s="122"/>
      <c r="AA51" s="172"/>
      <c r="AB51" s="688" t="s">
        <v>434</v>
      </c>
      <c r="AC51" s="689"/>
      <c r="AD51" s="689"/>
      <c r="AE51" s="94"/>
      <c r="AF51" s="95"/>
      <c r="AG51" s="95"/>
      <c r="AH51" s="95"/>
      <c r="AI51" s="96"/>
      <c r="AJ51" s="94"/>
      <c r="AK51" s="95"/>
      <c r="AL51" s="95"/>
      <c r="AM51" s="95"/>
      <c r="AN51" s="96"/>
      <c r="AO51" s="94"/>
      <c r="AP51" s="95"/>
      <c r="AQ51" s="95"/>
      <c r="AR51" s="95"/>
      <c r="AS51" s="96"/>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825" priority="29">
      <formula>IF(RIGHT(TEXT(AE4,"0.#"),1)=".",FALSE,TRUE)</formula>
    </cfRule>
    <cfRule type="expression" dxfId="824" priority="30">
      <formula>IF(RIGHT(TEXT(AE4,"0.#"),1)=".",TRUE,FALSE)</formula>
    </cfRule>
  </conditionalFormatting>
  <conditionalFormatting sqref="AE5:AX5 AJ4:AS4">
    <cfRule type="expression" dxfId="823" priority="27">
      <formula>IF(RIGHT(TEXT(AE4,"0.#"),1)=".",FALSE,TRUE)</formula>
    </cfRule>
    <cfRule type="expression" dxfId="822" priority="28">
      <formula>IF(RIGHT(TEXT(AE4,"0.#"),1)=".",TRUE,FALSE)</formula>
    </cfRule>
  </conditionalFormatting>
  <conditionalFormatting sqref="AE6:AI6">
    <cfRule type="expression" dxfId="821" priority="23">
      <formula>IF(AND(AE6&gt;=0, RIGHT(TEXT(AE6,"0.#"),1)&lt;&gt;"."),TRUE,FALSE)</formula>
    </cfRule>
    <cfRule type="expression" dxfId="820" priority="24">
      <formula>IF(AND(AE6&gt;=0, RIGHT(TEXT(AE6,"0.#"),1)="."),TRUE,FALSE)</formula>
    </cfRule>
    <cfRule type="expression" dxfId="819" priority="25">
      <formula>IF(AND(AE6&lt;0, RIGHT(TEXT(AE6,"0.#"),1)&lt;&gt;"."),TRUE,FALSE)</formula>
    </cfRule>
    <cfRule type="expression" dxfId="818" priority="26">
      <formula>IF(AND(AE6&lt;0, RIGHT(TEXT(AE6,"0.#"),1)="."),TRUE,FALSE)</formula>
    </cfRule>
  </conditionalFormatting>
  <conditionalFormatting sqref="AJ6:AS6">
    <cfRule type="expression" dxfId="817" priority="19">
      <formula>IF(AND(AJ6&gt;=0, RIGHT(TEXT(AJ6,"0.#"),1)&lt;&gt;"."),TRUE,FALSE)</formula>
    </cfRule>
    <cfRule type="expression" dxfId="816" priority="20">
      <formula>IF(AND(AJ6&gt;=0, RIGHT(TEXT(AJ6,"0.#"),1)="."),TRUE,FALSE)</formula>
    </cfRule>
    <cfRule type="expression" dxfId="815" priority="21">
      <formula>IF(AND(AJ6&lt;0, RIGHT(TEXT(AJ6,"0.#"),1)&lt;&gt;"."),TRUE,FALSE)</formula>
    </cfRule>
    <cfRule type="expression" dxfId="814" priority="22">
      <formula>IF(AND(AJ6&lt;0, RIGHT(TEXT(AJ6,"0.#"),1)="."),TRUE,FALSE)</formula>
    </cfRule>
  </conditionalFormatting>
  <conditionalFormatting sqref="AE49:AI49 AE44:AI44 AE39:AI39 AE34:AI34 AE29:AI29 AE24:AI24 AE19:AI19 AE14:AI14 AE9:AI9">
    <cfRule type="expression" dxfId="813" priority="17">
      <formula>IF(RIGHT(TEXT(AE9,"0.#"),1)=".",FALSE,TRUE)</formula>
    </cfRule>
    <cfRule type="expression" dxfId="812" priority="18">
      <formula>IF(RIGHT(TEXT(AE9,"0.#"),1)=".",TRUE,FALSE)</formula>
    </cfRule>
  </conditionalFormatting>
  <conditionalFormatting sqref="AE50:AX50 AJ49:AS49 AE45:AX45 AJ44:AS44 AE40:AX40 AJ39:AS39 AE35:AX35 AJ34:AS34 AE30:AX30 AJ29:AS29 AE25:AX25 AJ24:AS24 AE20:AX20 AJ19:AS19 AE15:AX15 AJ14:AS14 AE10:AN10 AJ9:AN9 AT10:AX10">
    <cfRule type="expression" dxfId="811" priority="15">
      <formula>IF(RIGHT(TEXT(AE9,"0.#"),1)=".",FALSE,TRUE)</formula>
    </cfRule>
    <cfRule type="expression" dxfId="810" priority="16">
      <formula>IF(RIGHT(TEXT(AE9,"0.#"),1)=".",TRUE,FALSE)</formula>
    </cfRule>
  </conditionalFormatting>
  <conditionalFormatting sqref="AE51:AI51 AE46:AI46 AE41:AI41 AE36:AI36 AE31:AI31 AE26:AI26 AE21:AI21 AE16:AI16 AE11:AI11">
    <cfRule type="expression" dxfId="809" priority="11">
      <formula>IF(AND(AE11&gt;=0, RIGHT(TEXT(AE11,"0.#"),1)&lt;&gt;"."),TRUE,FALSE)</formula>
    </cfRule>
    <cfRule type="expression" dxfId="808" priority="12">
      <formula>IF(AND(AE11&gt;=0, RIGHT(TEXT(AE11,"0.#"),1)="."),TRUE,FALSE)</formula>
    </cfRule>
    <cfRule type="expression" dxfId="807" priority="13">
      <formula>IF(AND(AE11&lt;0, RIGHT(TEXT(AE11,"0.#"),1)&lt;&gt;"."),TRUE,FALSE)</formula>
    </cfRule>
    <cfRule type="expression" dxfId="806" priority="14">
      <formula>IF(AND(AE11&lt;0, RIGHT(TEXT(AE11,"0.#"),1)="."),TRUE,FALSE)</formula>
    </cfRule>
  </conditionalFormatting>
  <conditionalFormatting sqref="AJ51:AS51 AJ46:AS46 AJ41:AS41 AJ36:AS36 AJ31:AS31 AJ26:AS26 AJ21:AS21 AJ16:AS16 AJ11:AN11">
    <cfRule type="expression" dxfId="805" priority="7">
      <formula>IF(AND(AJ11&gt;=0, RIGHT(TEXT(AJ11,"0.#"),1)&lt;&gt;"."),TRUE,FALSE)</formula>
    </cfRule>
    <cfRule type="expression" dxfId="804" priority="8">
      <formula>IF(AND(AJ11&gt;=0, RIGHT(TEXT(AJ11,"0.#"),1)="."),TRUE,FALSE)</formula>
    </cfRule>
    <cfRule type="expression" dxfId="803" priority="9">
      <formula>IF(AND(AJ11&lt;0, RIGHT(TEXT(AJ11,"0.#"),1)&lt;&gt;"."),TRUE,FALSE)</formula>
    </cfRule>
    <cfRule type="expression" dxfId="802" priority="10">
      <formula>IF(AND(AJ11&lt;0, RIGHT(TEXT(AJ11,"0.#"),1)="."),TRUE,FALSE)</formula>
    </cfRule>
  </conditionalFormatting>
  <conditionalFormatting sqref="AO9:AS10">
    <cfRule type="expression" dxfId="801" priority="5">
      <formula>IF(RIGHT(TEXT(AO9,"0.#"),1)=".",FALSE,TRUE)</formula>
    </cfRule>
    <cfRule type="expression" dxfId="800" priority="6">
      <formula>IF(RIGHT(TEXT(AO9,"0.#"),1)=".",TRUE,FALSE)</formula>
    </cfRule>
  </conditionalFormatting>
  <conditionalFormatting sqref="AO11:AS11">
    <cfRule type="expression" dxfId="799" priority="1">
      <formula>IF(AND(AO11&gt;=0, RIGHT(TEXT(AO11,"0.#"),1)&lt;&gt;"."),TRUE,FALSE)</formula>
    </cfRule>
    <cfRule type="expression" dxfId="798" priority="2">
      <formula>IF(AND(AO11&gt;=0, RIGHT(TEXT(AO11,"0.#"),1)="."),TRUE,FALSE)</formula>
    </cfRule>
    <cfRule type="expression" dxfId="797" priority="3">
      <formula>IF(AND(AO11&lt;0, RIGHT(TEXT(AO11,"0.#"),1)&lt;&gt;"."),TRUE,FALSE)</formula>
    </cfRule>
    <cfRule type="expression" dxfId="796" priority="4">
      <formula>IF(AND(AO11&lt;0, RIGHT(TEXT(AO11,"0.#"),1)="."),TRUE,FALSE)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B182" zoomScale="85" zoomScaleNormal="75" zoomScalePageLayoutView="85" workbookViewId="0">
      <selection activeCell="Y57" sqref="Y57:AB5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90" t="s">
        <v>34</v>
      </c>
      <c r="B2" s="691"/>
      <c r="C2" s="691"/>
      <c r="D2" s="691"/>
      <c r="E2" s="691"/>
      <c r="F2" s="692"/>
      <c r="G2" s="386" t="s">
        <v>737</v>
      </c>
      <c r="H2" s="387"/>
      <c r="I2" s="387"/>
      <c r="J2" s="387"/>
      <c r="K2" s="387"/>
      <c r="L2" s="387"/>
      <c r="M2" s="387"/>
      <c r="N2" s="387"/>
      <c r="O2" s="387"/>
      <c r="P2" s="387"/>
      <c r="Q2" s="387"/>
      <c r="R2" s="387"/>
      <c r="S2" s="387"/>
      <c r="T2" s="387"/>
      <c r="U2" s="387"/>
      <c r="V2" s="387"/>
      <c r="W2" s="387"/>
      <c r="X2" s="387"/>
      <c r="Y2" s="387"/>
      <c r="Z2" s="387"/>
      <c r="AA2" s="387"/>
      <c r="AB2" s="388"/>
      <c r="AC2" s="386" t="s">
        <v>730</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693"/>
      <c r="B3" s="694"/>
      <c r="C3" s="694"/>
      <c r="D3" s="694"/>
      <c r="E3" s="694"/>
      <c r="F3" s="695"/>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693"/>
      <c r="B4" s="694"/>
      <c r="C4" s="694"/>
      <c r="D4" s="694"/>
      <c r="E4" s="694"/>
      <c r="F4" s="695"/>
      <c r="G4" s="98" t="s">
        <v>484</v>
      </c>
      <c r="H4" s="99"/>
      <c r="I4" s="99"/>
      <c r="J4" s="99"/>
      <c r="K4" s="100"/>
      <c r="L4" s="101" t="s">
        <v>739</v>
      </c>
      <c r="M4" s="102"/>
      <c r="N4" s="102"/>
      <c r="O4" s="102"/>
      <c r="P4" s="102"/>
      <c r="Q4" s="102"/>
      <c r="R4" s="102"/>
      <c r="S4" s="102"/>
      <c r="T4" s="102"/>
      <c r="U4" s="102"/>
      <c r="V4" s="102"/>
      <c r="W4" s="102"/>
      <c r="X4" s="103"/>
      <c r="Y4" s="104">
        <v>3</v>
      </c>
      <c r="Z4" s="105"/>
      <c r="AA4" s="105"/>
      <c r="AB4" s="398"/>
      <c r="AC4" s="98" t="s">
        <v>498</v>
      </c>
      <c r="AD4" s="99"/>
      <c r="AE4" s="99"/>
      <c r="AF4" s="99"/>
      <c r="AG4" s="100"/>
      <c r="AH4" s="101" t="s">
        <v>731</v>
      </c>
      <c r="AI4" s="102"/>
      <c r="AJ4" s="102"/>
      <c r="AK4" s="102"/>
      <c r="AL4" s="102"/>
      <c r="AM4" s="102"/>
      <c r="AN4" s="102"/>
      <c r="AO4" s="102"/>
      <c r="AP4" s="102"/>
      <c r="AQ4" s="102"/>
      <c r="AR4" s="102"/>
      <c r="AS4" s="102"/>
      <c r="AT4" s="103"/>
      <c r="AU4" s="104">
        <v>1</v>
      </c>
      <c r="AV4" s="105"/>
      <c r="AW4" s="105"/>
      <c r="AX4" s="106"/>
    </row>
    <row r="5" spans="1:50" ht="24.75" customHeight="1">
      <c r="A5" s="693"/>
      <c r="B5" s="694"/>
      <c r="C5" s="694"/>
      <c r="D5" s="694"/>
      <c r="E5" s="694"/>
      <c r="F5" s="695"/>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693"/>
      <c r="B6" s="694"/>
      <c r="C6" s="694"/>
      <c r="D6" s="694"/>
      <c r="E6" s="694"/>
      <c r="F6" s="695"/>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693"/>
      <c r="B7" s="694"/>
      <c r="C7" s="694"/>
      <c r="D7" s="694"/>
      <c r="E7" s="694"/>
      <c r="F7" s="695"/>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693"/>
      <c r="B8" s="694"/>
      <c r="C8" s="694"/>
      <c r="D8" s="694"/>
      <c r="E8" s="694"/>
      <c r="F8" s="695"/>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693"/>
      <c r="B9" s="694"/>
      <c r="C9" s="694"/>
      <c r="D9" s="694"/>
      <c r="E9" s="694"/>
      <c r="F9" s="695"/>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693"/>
      <c r="B10" s="694"/>
      <c r="C10" s="694"/>
      <c r="D10" s="694"/>
      <c r="E10" s="694"/>
      <c r="F10" s="695"/>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693"/>
      <c r="B11" s="694"/>
      <c r="C11" s="694"/>
      <c r="D11" s="694"/>
      <c r="E11" s="694"/>
      <c r="F11" s="695"/>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hidden="1" customHeight="1">
      <c r="A12" s="693"/>
      <c r="B12" s="694"/>
      <c r="C12" s="694"/>
      <c r="D12" s="694"/>
      <c r="E12" s="694"/>
      <c r="F12" s="695"/>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hidden="1" customHeight="1">
      <c r="A13" s="693"/>
      <c r="B13" s="694"/>
      <c r="C13" s="694"/>
      <c r="D13" s="694"/>
      <c r="E13" s="694"/>
      <c r="F13" s="695"/>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693"/>
      <c r="B14" s="694"/>
      <c r="C14" s="694"/>
      <c r="D14" s="694"/>
      <c r="E14" s="694"/>
      <c r="F14" s="695"/>
      <c r="G14" s="84" t="s">
        <v>22</v>
      </c>
      <c r="H14" s="85"/>
      <c r="I14" s="85"/>
      <c r="J14" s="85"/>
      <c r="K14" s="85"/>
      <c r="L14" s="86"/>
      <c r="M14" s="87"/>
      <c r="N14" s="87"/>
      <c r="O14" s="87"/>
      <c r="P14" s="87"/>
      <c r="Q14" s="87"/>
      <c r="R14" s="87"/>
      <c r="S14" s="87"/>
      <c r="T14" s="87"/>
      <c r="U14" s="87"/>
      <c r="V14" s="87"/>
      <c r="W14" s="87"/>
      <c r="X14" s="88"/>
      <c r="Y14" s="89">
        <f>SUM(Y4:AB13)</f>
        <v>3</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1</v>
      </c>
      <c r="AV14" s="90"/>
      <c r="AW14" s="90"/>
      <c r="AX14" s="92"/>
    </row>
    <row r="15" spans="1:50" ht="30.2" customHeight="1">
      <c r="A15" s="693"/>
      <c r="B15" s="694"/>
      <c r="C15" s="694"/>
      <c r="D15" s="694"/>
      <c r="E15" s="694"/>
      <c r="F15" s="695"/>
      <c r="G15" s="386" t="s">
        <v>736</v>
      </c>
      <c r="H15" s="387"/>
      <c r="I15" s="387"/>
      <c r="J15" s="387"/>
      <c r="K15" s="387"/>
      <c r="L15" s="387"/>
      <c r="M15" s="387"/>
      <c r="N15" s="387"/>
      <c r="O15" s="387"/>
      <c r="P15" s="387"/>
      <c r="Q15" s="387"/>
      <c r="R15" s="387"/>
      <c r="S15" s="387"/>
      <c r="T15" s="387"/>
      <c r="U15" s="387"/>
      <c r="V15" s="387"/>
      <c r="W15" s="387"/>
      <c r="X15" s="387"/>
      <c r="Y15" s="387"/>
      <c r="Z15" s="387"/>
      <c r="AA15" s="387"/>
      <c r="AB15" s="388"/>
      <c r="AC15" s="386" t="s">
        <v>728</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693"/>
      <c r="B16" s="694"/>
      <c r="C16" s="694"/>
      <c r="D16" s="694"/>
      <c r="E16" s="694"/>
      <c r="F16" s="695"/>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693"/>
      <c r="B17" s="694"/>
      <c r="C17" s="694"/>
      <c r="D17" s="694"/>
      <c r="E17" s="694"/>
      <c r="F17" s="695"/>
      <c r="G17" s="98" t="s">
        <v>484</v>
      </c>
      <c r="H17" s="99"/>
      <c r="I17" s="99"/>
      <c r="J17" s="99"/>
      <c r="K17" s="100"/>
      <c r="L17" s="101" t="s">
        <v>738</v>
      </c>
      <c r="M17" s="102"/>
      <c r="N17" s="102"/>
      <c r="O17" s="102"/>
      <c r="P17" s="102"/>
      <c r="Q17" s="102"/>
      <c r="R17" s="102"/>
      <c r="S17" s="102"/>
      <c r="T17" s="102"/>
      <c r="U17" s="102"/>
      <c r="V17" s="102"/>
      <c r="W17" s="102"/>
      <c r="X17" s="103"/>
      <c r="Y17" s="104">
        <v>0.2</v>
      </c>
      <c r="Z17" s="105"/>
      <c r="AA17" s="105"/>
      <c r="AB17" s="398"/>
      <c r="AC17" s="98" t="s">
        <v>499</v>
      </c>
      <c r="AD17" s="99"/>
      <c r="AE17" s="99"/>
      <c r="AF17" s="99"/>
      <c r="AG17" s="100"/>
      <c r="AH17" s="101" t="s">
        <v>500</v>
      </c>
      <c r="AI17" s="102"/>
      <c r="AJ17" s="102"/>
      <c r="AK17" s="102"/>
      <c r="AL17" s="102"/>
      <c r="AM17" s="102"/>
      <c r="AN17" s="102"/>
      <c r="AO17" s="102"/>
      <c r="AP17" s="102"/>
      <c r="AQ17" s="102"/>
      <c r="AR17" s="102"/>
      <c r="AS17" s="102"/>
      <c r="AT17" s="103"/>
      <c r="AU17" s="104">
        <v>1.5</v>
      </c>
      <c r="AV17" s="105"/>
      <c r="AW17" s="105"/>
      <c r="AX17" s="106"/>
    </row>
    <row r="18" spans="1:50" ht="24.75" customHeight="1">
      <c r="A18" s="693"/>
      <c r="B18" s="694"/>
      <c r="C18" s="694"/>
      <c r="D18" s="694"/>
      <c r="E18" s="694"/>
      <c r="F18" s="695"/>
      <c r="G18" s="75"/>
      <c r="H18" s="76"/>
      <c r="I18" s="76"/>
      <c r="J18" s="76"/>
      <c r="K18" s="77"/>
      <c r="L18" s="78"/>
      <c r="M18" s="79"/>
      <c r="N18" s="79"/>
      <c r="O18" s="79"/>
      <c r="P18" s="79"/>
      <c r="Q18" s="79"/>
      <c r="R18" s="79"/>
      <c r="S18" s="79"/>
      <c r="T18" s="79"/>
      <c r="U18" s="79"/>
      <c r="V18" s="79"/>
      <c r="W18" s="79"/>
      <c r="X18" s="80"/>
      <c r="Y18" s="81"/>
      <c r="Z18" s="82"/>
      <c r="AA18" s="82"/>
      <c r="AB18" s="93"/>
      <c r="AC18" s="75" t="s">
        <v>498</v>
      </c>
      <c r="AD18" s="76"/>
      <c r="AE18" s="76"/>
      <c r="AF18" s="76"/>
      <c r="AG18" s="77"/>
      <c r="AH18" s="78" t="s">
        <v>729</v>
      </c>
      <c r="AI18" s="79"/>
      <c r="AJ18" s="79"/>
      <c r="AK18" s="79"/>
      <c r="AL18" s="79"/>
      <c r="AM18" s="79"/>
      <c r="AN18" s="79"/>
      <c r="AO18" s="79"/>
      <c r="AP18" s="79"/>
      <c r="AQ18" s="79"/>
      <c r="AR18" s="79"/>
      <c r="AS18" s="79"/>
      <c r="AT18" s="80"/>
      <c r="AU18" s="81">
        <v>1.5</v>
      </c>
      <c r="AV18" s="82"/>
      <c r="AW18" s="82"/>
      <c r="AX18" s="93"/>
    </row>
    <row r="19" spans="1:50" ht="24.75" customHeight="1">
      <c r="A19" s="693"/>
      <c r="B19" s="694"/>
      <c r="C19" s="694"/>
      <c r="D19" s="694"/>
      <c r="E19" s="694"/>
      <c r="F19" s="695"/>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693"/>
      <c r="B20" s="694"/>
      <c r="C20" s="694"/>
      <c r="D20" s="694"/>
      <c r="E20" s="694"/>
      <c r="F20" s="695"/>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693"/>
      <c r="B21" s="694"/>
      <c r="C21" s="694"/>
      <c r="D21" s="694"/>
      <c r="E21" s="694"/>
      <c r="F21" s="695"/>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693"/>
      <c r="B22" s="694"/>
      <c r="C22" s="694"/>
      <c r="D22" s="694"/>
      <c r="E22" s="694"/>
      <c r="F22" s="695"/>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693"/>
      <c r="B23" s="694"/>
      <c r="C23" s="694"/>
      <c r="D23" s="694"/>
      <c r="E23" s="694"/>
      <c r="F23" s="695"/>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693"/>
      <c r="B24" s="694"/>
      <c r="C24" s="694"/>
      <c r="D24" s="694"/>
      <c r="E24" s="694"/>
      <c r="F24" s="695"/>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693"/>
      <c r="B25" s="694"/>
      <c r="C25" s="694"/>
      <c r="D25" s="694"/>
      <c r="E25" s="694"/>
      <c r="F25" s="695"/>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hidden="1" customHeight="1">
      <c r="A26" s="693"/>
      <c r="B26" s="694"/>
      <c r="C26" s="694"/>
      <c r="D26" s="694"/>
      <c r="E26" s="694"/>
      <c r="F26" s="695"/>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693"/>
      <c r="B27" s="694"/>
      <c r="C27" s="694"/>
      <c r="D27" s="694"/>
      <c r="E27" s="694"/>
      <c r="F27" s="695"/>
      <c r="G27" s="84" t="s">
        <v>22</v>
      </c>
      <c r="H27" s="85"/>
      <c r="I27" s="85"/>
      <c r="J27" s="85"/>
      <c r="K27" s="85"/>
      <c r="L27" s="86"/>
      <c r="M27" s="87"/>
      <c r="N27" s="87"/>
      <c r="O27" s="87"/>
      <c r="P27" s="87"/>
      <c r="Q27" s="87"/>
      <c r="R27" s="87"/>
      <c r="S27" s="87"/>
      <c r="T27" s="87"/>
      <c r="U27" s="87"/>
      <c r="V27" s="87"/>
      <c r="W27" s="87"/>
      <c r="X27" s="88"/>
      <c r="Y27" s="89">
        <f>SUM(Y17:AB26)</f>
        <v>0.2</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3</v>
      </c>
      <c r="AV27" s="90"/>
      <c r="AW27" s="90"/>
      <c r="AX27" s="92"/>
    </row>
    <row r="28" spans="1:50" ht="30.2" customHeight="1">
      <c r="A28" s="693"/>
      <c r="B28" s="694"/>
      <c r="C28" s="694"/>
      <c r="D28" s="694"/>
      <c r="E28" s="694"/>
      <c r="F28" s="695"/>
      <c r="G28" s="386" t="s">
        <v>734</v>
      </c>
      <c r="H28" s="387"/>
      <c r="I28" s="387"/>
      <c r="J28" s="387"/>
      <c r="K28" s="387"/>
      <c r="L28" s="387"/>
      <c r="M28" s="387"/>
      <c r="N28" s="387"/>
      <c r="O28" s="387"/>
      <c r="P28" s="387"/>
      <c r="Q28" s="387"/>
      <c r="R28" s="387"/>
      <c r="S28" s="387"/>
      <c r="T28" s="387"/>
      <c r="U28" s="387"/>
      <c r="V28" s="387"/>
      <c r="W28" s="387"/>
      <c r="X28" s="387"/>
      <c r="Y28" s="387"/>
      <c r="Z28" s="387"/>
      <c r="AA28" s="387"/>
      <c r="AB28" s="388"/>
      <c r="AC28" s="386" t="s">
        <v>727</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693"/>
      <c r="B29" s="694"/>
      <c r="C29" s="694"/>
      <c r="D29" s="694"/>
      <c r="E29" s="694"/>
      <c r="F29" s="695"/>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693"/>
      <c r="B30" s="694"/>
      <c r="C30" s="694"/>
      <c r="D30" s="694"/>
      <c r="E30" s="694"/>
      <c r="F30" s="695"/>
      <c r="G30" s="98" t="s">
        <v>484</v>
      </c>
      <c r="H30" s="99"/>
      <c r="I30" s="99"/>
      <c r="J30" s="99"/>
      <c r="K30" s="100"/>
      <c r="L30" s="101" t="s">
        <v>735</v>
      </c>
      <c r="M30" s="102"/>
      <c r="N30" s="102"/>
      <c r="O30" s="102"/>
      <c r="P30" s="102"/>
      <c r="Q30" s="102"/>
      <c r="R30" s="102"/>
      <c r="S30" s="102"/>
      <c r="T30" s="102"/>
      <c r="U30" s="102"/>
      <c r="V30" s="102"/>
      <c r="W30" s="102"/>
      <c r="X30" s="103"/>
      <c r="Y30" s="104">
        <v>0.3</v>
      </c>
      <c r="Z30" s="105"/>
      <c r="AA30" s="105"/>
      <c r="AB30" s="398"/>
      <c r="AC30" s="98" t="s">
        <v>499</v>
      </c>
      <c r="AD30" s="99"/>
      <c r="AE30" s="99"/>
      <c r="AF30" s="99"/>
      <c r="AG30" s="100"/>
      <c r="AH30" s="101" t="s">
        <v>500</v>
      </c>
      <c r="AI30" s="102"/>
      <c r="AJ30" s="102"/>
      <c r="AK30" s="102"/>
      <c r="AL30" s="102"/>
      <c r="AM30" s="102"/>
      <c r="AN30" s="102"/>
      <c r="AO30" s="102"/>
      <c r="AP30" s="102"/>
      <c r="AQ30" s="102"/>
      <c r="AR30" s="102"/>
      <c r="AS30" s="102"/>
      <c r="AT30" s="103"/>
      <c r="AU30" s="104">
        <v>6</v>
      </c>
      <c r="AV30" s="105"/>
      <c r="AW30" s="105"/>
      <c r="AX30" s="106"/>
    </row>
    <row r="31" spans="1:50" ht="24.75" customHeight="1">
      <c r="A31" s="693"/>
      <c r="B31" s="694"/>
      <c r="C31" s="694"/>
      <c r="D31" s="694"/>
      <c r="E31" s="694"/>
      <c r="F31" s="695"/>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93"/>
    </row>
    <row r="32" spans="1:50" ht="24.75" customHeight="1">
      <c r="A32" s="693"/>
      <c r="B32" s="694"/>
      <c r="C32" s="694"/>
      <c r="D32" s="694"/>
      <c r="E32" s="694"/>
      <c r="F32" s="695"/>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93"/>
    </row>
    <row r="33" spans="1:50" ht="24.75" customHeight="1">
      <c r="A33" s="693"/>
      <c r="B33" s="694"/>
      <c r="C33" s="694"/>
      <c r="D33" s="694"/>
      <c r="E33" s="694"/>
      <c r="F33" s="695"/>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693"/>
      <c r="B34" s="694"/>
      <c r="C34" s="694"/>
      <c r="D34" s="694"/>
      <c r="E34" s="694"/>
      <c r="F34" s="695"/>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693"/>
      <c r="B35" s="694"/>
      <c r="C35" s="694"/>
      <c r="D35" s="694"/>
      <c r="E35" s="694"/>
      <c r="F35" s="695"/>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693"/>
      <c r="B36" s="694"/>
      <c r="C36" s="694"/>
      <c r="D36" s="694"/>
      <c r="E36" s="694"/>
      <c r="F36" s="695"/>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693"/>
      <c r="B37" s="694"/>
      <c r="C37" s="694"/>
      <c r="D37" s="694"/>
      <c r="E37" s="694"/>
      <c r="F37" s="695"/>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693"/>
      <c r="B38" s="694"/>
      <c r="C38" s="694"/>
      <c r="D38" s="694"/>
      <c r="E38" s="694"/>
      <c r="F38" s="695"/>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hidden="1" customHeight="1">
      <c r="A39" s="693"/>
      <c r="B39" s="694"/>
      <c r="C39" s="694"/>
      <c r="D39" s="694"/>
      <c r="E39" s="694"/>
      <c r="F39" s="695"/>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693"/>
      <c r="B40" s="694"/>
      <c r="C40" s="694"/>
      <c r="D40" s="694"/>
      <c r="E40" s="694"/>
      <c r="F40" s="695"/>
      <c r="G40" s="84" t="s">
        <v>22</v>
      </c>
      <c r="H40" s="85"/>
      <c r="I40" s="85"/>
      <c r="J40" s="85"/>
      <c r="K40" s="85"/>
      <c r="L40" s="86"/>
      <c r="M40" s="87"/>
      <c r="N40" s="87"/>
      <c r="O40" s="87"/>
      <c r="P40" s="87"/>
      <c r="Q40" s="87"/>
      <c r="R40" s="87"/>
      <c r="S40" s="87"/>
      <c r="T40" s="87"/>
      <c r="U40" s="87"/>
      <c r="V40" s="87"/>
      <c r="W40" s="87"/>
      <c r="X40" s="88"/>
      <c r="Y40" s="89">
        <f>SUM(Y30:AB39)</f>
        <v>0.3</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6</v>
      </c>
      <c r="AV40" s="90"/>
      <c r="AW40" s="90"/>
      <c r="AX40" s="92"/>
    </row>
    <row r="41" spans="1:50" ht="30.2" customHeight="1">
      <c r="A41" s="693"/>
      <c r="B41" s="694"/>
      <c r="C41" s="694"/>
      <c r="D41" s="694"/>
      <c r="E41" s="694"/>
      <c r="F41" s="695"/>
      <c r="G41" s="386" t="s">
        <v>732</v>
      </c>
      <c r="H41" s="387"/>
      <c r="I41" s="387"/>
      <c r="J41" s="387"/>
      <c r="K41" s="387"/>
      <c r="L41" s="387"/>
      <c r="M41" s="387"/>
      <c r="N41" s="387"/>
      <c r="O41" s="387"/>
      <c r="P41" s="387"/>
      <c r="Q41" s="387"/>
      <c r="R41" s="387"/>
      <c r="S41" s="387"/>
      <c r="T41" s="387"/>
      <c r="U41" s="387"/>
      <c r="V41" s="387"/>
      <c r="W41" s="387"/>
      <c r="X41" s="387"/>
      <c r="Y41" s="387"/>
      <c r="Z41" s="387"/>
      <c r="AA41" s="387"/>
      <c r="AB41" s="388"/>
      <c r="AC41" s="386" t="s">
        <v>726</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693"/>
      <c r="B42" s="694"/>
      <c r="C42" s="694"/>
      <c r="D42" s="694"/>
      <c r="E42" s="694"/>
      <c r="F42" s="695"/>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693"/>
      <c r="B43" s="694"/>
      <c r="C43" s="694"/>
      <c r="D43" s="694"/>
      <c r="E43" s="694"/>
      <c r="F43" s="695"/>
      <c r="G43" s="98" t="s">
        <v>497</v>
      </c>
      <c r="H43" s="99"/>
      <c r="I43" s="99"/>
      <c r="J43" s="99"/>
      <c r="K43" s="100"/>
      <c r="L43" s="101" t="s">
        <v>733</v>
      </c>
      <c r="M43" s="102"/>
      <c r="N43" s="102"/>
      <c r="O43" s="102"/>
      <c r="P43" s="102"/>
      <c r="Q43" s="102"/>
      <c r="R43" s="102"/>
      <c r="S43" s="102"/>
      <c r="T43" s="102"/>
      <c r="U43" s="102"/>
      <c r="V43" s="102"/>
      <c r="W43" s="102"/>
      <c r="X43" s="103"/>
      <c r="Y43" s="104">
        <v>1.9</v>
      </c>
      <c r="Z43" s="105"/>
      <c r="AA43" s="105"/>
      <c r="AB43" s="398"/>
      <c r="AC43" s="98" t="s">
        <v>584</v>
      </c>
      <c r="AD43" s="99"/>
      <c r="AE43" s="99"/>
      <c r="AF43" s="99"/>
      <c r="AG43" s="100"/>
      <c r="AH43" s="101" t="s">
        <v>690</v>
      </c>
      <c r="AI43" s="102"/>
      <c r="AJ43" s="102"/>
      <c r="AK43" s="102"/>
      <c r="AL43" s="102"/>
      <c r="AM43" s="102"/>
      <c r="AN43" s="102"/>
      <c r="AO43" s="102"/>
      <c r="AP43" s="102"/>
      <c r="AQ43" s="102"/>
      <c r="AR43" s="102"/>
      <c r="AS43" s="102"/>
      <c r="AT43" s="103"/>
      <c r="AU43" s="104">
        <v>0.4</v>
      </c>
      <c r="AV43" s="105"/>
      <c r="AW43" s="105"/>
      <c r="AX43" s="106"/>
    </row>
    <row r="44" spans="1:50" ht="24.75" customHeight="1">
      <c r="A44" s="693"/>
      <c r="B44" s="694"/>
      <c r="C44" s="694"/>
      <c r="D44" s="694"/>
      <c r="E44" s="694"/>
      <c r="F44" s="695"/>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693"/>
      <c r="B45" s="694"/>
      <c r="C45" s="694"/>
      <c r="D45" s="694"/>
      <c r="E45" s="694"/>
      <c r="F45" s="695"/>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693"/>
      <c r="B46" s="694"/>
      <c r="C46" s="694"/>
      <c r="D46" s="694"/>
      <c r="E46" s="694"/>
      <c r="F46" s="695"/>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693"/>
      <c r="B47" s="694"/>
      <c r="C47" s="694"/>
      <c r="D47" s="694"/>
      <c r="E47" s="694"/>
      <c r="F47" s="695"/>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693"/>
      <c r="B48" s="694"/>
      <c r="C48" s="694"/>
      <c r="D48" s="694"/>
      <c r="E48" s="694"/>
      <c r="F48" s="695"/>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693"/>
      <c r="B49" s="694"/>
      <c r="C49" s="694"/>
      <c r="D49" s="694"/>
      <c r="E49" s="694"/>
      <c r="F49" s="695"/>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693"/>
      <c r="B50" s="694"/>
      <c r="C50" s="694"/>
      <c r="D50" s="694"/>
      <c r="E50" s="694"/>
      <c r="F50" s="695"/>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693"/>
      <c r="B51" s="694"/>
      <c r="C51" s="694"/>
      <c r="D51" s="694"/>
      <c r="E51" s="694"/>
      <c r="F51" s="695"/>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hidden="1" customHeight="1">
      <c r="A52" s="693"/>
      <c r="B52" s="694"/>
      <c r="C52" s="694"/>
      <c r="D52" s="694"/>
      <c r="E52" s="694"/>
      <c r="F52" s="695"/>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1.9</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0.4</v>
      </c>
      <c r="AV53" s="705"/>
      <c r="AW53" s="705"/>
      <c r="AX53" s="707"/>
    </row>
    <row r="54" spans="1:50" s="51" customFormat="1" ht="24.75" customHeight="1" thickBot="1"/>
    <row r="55" spans="1:50" ht="30.2" customHeight="1">
      <c r="A55" s="690" t="s">
        <v>34</v>
      </c>
      <c r="B55" s="691"/>
      <c r="C55" s="691"/>
      <c r="D55" s="691"/>
      <c r="E55" s="691"/>
      <c r="F55" s="692"/>
      <c r="G55" s="386" t="s">
        <v>725</v>
      </c>
      <c r="H55" s="387"/>
      <c r="I55" s="387"/>
      <c r="J55" s="387"/>
      <c r="K55" s="387"/>
      <c r="L55" s="387"/>
      <c r="M55" s="387"/>
      <c r="N55" s="387"/>
      <c r="O55" s="387"/>
      <c r="P55" s="387"/>
      <c r="Q55" s="387"/>
      <c r="R55" s="387"/>
      <c r="S55" s="387"/>
      <c r="T55" s="387"/>
      <c r="U55" s="387"/>
      <c r="V55" s="387"/>
      <c r="W55" s="387"/>
      <c r="X55" s="387"/>
      <c r="Y55" s="387"/>
      <c r="Z55" s="387"/>
      <c r="AA55" s="387"/>
      <c r="AB55" s="388"/>
      <c r="AC55" s="386" t="s">
        <v>721</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693"/>
      <c r="B56" s="694"/>
      <c r="C56" s="694"/>
      <c r="D56" s="694"/>
      <c r="E56" s="694"/>
      <c r="F56" s="695"/>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693"/>
      <c r="B57" s="694"/>
      <c r="C57" s="694"/>
      <c r="D57" s="694"/>
      <c r="E57" s="694"/>
      <c r="F57" s="695"/>
      <c r="G57" s="98" t="s">
        <v>522</v>
      </c>
      <c r="H57" s="99"/>
      <c r="I57" s="99"/>
      <c r="J57" s="99"/>
      <c r="K57" s="100"/>
      <c r="L57" s="101" t="s">
        <v>523</v>
      </c>
      <c r="M57" s="102"/>
      <c r="N57" s="102"/>
      <c r="O57" s="102"/>
      <c r="P57" s="102"/>
      <c r="Q57" s="102"/>
      <c r="R57" s="102"/>
      <c r="S57" s="102"/>
      <c r="T57" s="102"/>
      <c r="U57" s="102"/>
      <c r="V57" s="102"/>
      <c r="W57" s="102"/>
      <c r="X57" s="103"/>
      <c r="Y57" s="104">
        <v>9</v>
      </c>
      <c r="Z57" s="105"/>
      <c r="AA57" s="105"/>
      <c r="AB57" s="398"/>
      <c r="AC57" s="98" t="s">
        <v>497</v>
      </c>
      <c r="AD57" s="99"/>
      <c r="AE57" s="99"/>
      <c r="AF57" s="99"/>
      <c r="AG57" s="100"/>
      <c r="AH57" s="101" t="s">
        <v>536</v>
      </c>
      <c r="AI57" s="102"/>
      <c r="AJ57" s="102"/>
      <c r="AK57" s="102"/>
      <c r="AL57" s="102"/>
      <c r="AM57" s="102"/>
      <c r="AN57" s="102"/>
      <c r="AO57" s="102"/>
      <c r="AP57" s="102"/>
      <c r="AQ57" s="102"/>
      <c r="AR57" s="102"/>
      <c r="AS57" s="102"/>
      <c r="AT57" s="103"/>
      <c r="AU57" s="104">
        <v>1</v>
      </c>
      <c r="AV57" s="105"/>
      <c r="AW57" s="105"/>
      <c r="AX57" s="106"/>
    </row>
    <row r="58" spans="1:50" ht="24.75" customHeight="1">
      <c r="A58" s="693"/>
      <c r="B58" s="694"/>
      <c r="C58" s="694"/>
      <c r="D58" s="694"/>
      <c r="E58" s="694"/>
      <c r="F58" s="695"/>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693"/>
      <c r="B59" s="694"/>
      <c r="C59" s="694"/>
      <c r="D59" s="694"/>
      <c r="E59" s="694"/>
      <c r="F59" s="695"/>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693"/>
      <c r="B60" s="694"/>
      <c r="C60" s="694"/>
      <c r="D60" s="694"/>
      <c r="E60" s="694"/>
      <c r="F60" s="695"/>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693"/>
      <c r="B61" s="694"/>
      <c r="C61" s="694"/>
      <c r="D61" s="694"/>
      <c r="E61" s="694"/>
      <c r="F61" s="695"/>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693"/>
      <c r="B62" s="694"/>
      <c r="C62" s="694"/>
      <c r="D62" s="694"/>
      <c r="E62" s="694"/>
      <c r="F62" s="695"/>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693"/>
      <c r="B63" s="694"/>
      <c r="C63" s="694"/>
      <c r="D63" s="694"/>
      <c r="E63" s="694"/>
      <c r="F63" s="695"/>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693"/>
      <c r="B64" s="694"/>
      <c r="C64" s="694"/>
      <c r="D64" s="694"/>
      <c r="E64" s="694"/>
      <c r="F64" s="695"/>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c r="A65" s="693"/>
      <c r="B65" s="694"/>
      <c r="C65" s="694"/>
      <c r="D65" s="694"/>
      <c r="E65" s="694"/>
      <c r="F65" s="695"/>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c r="A66" s="693"/>
      <c r="B66" s="694"/>
      <c r="C66" s="694"/>
      <c r="D66" s="694"/>
      <c r="E66" s="694"/>
      <c r="F66" s="695"/>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693"/>
      <c r="B67" s="694"/>
      <c r="C67" s="694"/>
      <c r="D67" s="694"/>
      <c r="E67" s="694"/>
      <c r="F67" s="695"/>
      <c r="G67" s="84" t="s">
        <v>22</v>
      </c>
      <c r="H67" s="85"/>
      <c r="I67" s="85"/>
      <c r="J67" s="85"/>
      <c r="K67" s="85"/>
      <c r="L67" s="86"/>
      <c r="M67" s="87"/>
      <c r="N67" s="87"/>
      <c r="O67" s="87"/>
      <c r="P67" s="87"/>
      <c r="Q67" s="87"/>
      <c r="R67" s="87"/>
      <c r="S67" s="87"/>
      <c r="T67" s="87"/>
      <c r="U67" s="87"/>
      <c r="V67" s="87"/>
      <c r="W67" s="87"/>
      <c r="X67" s="88"/>
      <c r="Y67" s="89">
        <f>SUM(Y57:AB66)</f>
        <v>9</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1</v>
      </c>
      <c r="AV67" s="90"/>
      <c r="AW67" s="90"/>
      <c r="AX67" s="92"/>
    </row>
    <row r="68" spans="1:50" ht="30.2" customHeight="1">
      <c r="A68" s="693"/>
      <c r="B68" s="694"/>
      <c r="C68" s="694"/>
      <c r="D68" s="694"/>
      <c r="E68" s="694"/>
      <c r="F68" s="695"/>
      <c r="G68" s="386" t="s">
        <v>724</v>
      </c>
      <c r="H68" s="387"/>
      <c r="I68" s="387"/>
      <c r="J68" s="387"/>
      <c r="K68" s="387"/>
      <c r="L68" s="387"/>
      <c r="M68" s="387"/>
      <c r="N68" s="387"/>
      <c r="O68" s="387"/>
      <c r="P68" s="387"/>
      <c r="Q68" s="387"/>
      <c r="R68" s="387"/>
      <c r="S68" s="387"/>
      <c r="T68" s="387"/>
      <c r="U68" s="387"/>
      <c r="V68" s="387"/>
      <c r="W68" s="387"/>
      <c r="X68" s="387"/>
      <c r="Y68" s="387"/>
      <c r="Z68" s="387"/>
      <c r="AA68" s="387"/>
      <c r="AB68" s="388"/>
      <c r="AC68" s="386" t="s">
        <v>720</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693"/>
      <c r="B69" s="694"/>
      <c r="C69" s="694"/>
      <c r="D69" s="694"/>
      <c r="E69" s="694"/>
      <c r="F69" s="695"/>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693"/>
      <c r="B70" s="694"/>
      <c r="C70" s="694"/>
      <c r="D70" s="694"/>
      <c r="E70" s="694"/>
      <c r="F70" s="695"/>
      <c r="G70" s="98" t="s">
        <v>497</v>
      </c>
      <c r="H70" s="99"/>
      <c r="I70" s="99"/>
      <c r="J70" s="99"/>
      <c r="K70" s="100"/>
      <c r="L70" s="101" t="s">
        <v>525</v>
      </c>
      <c r="M70" s="102"/>
      <c r="N70" s="102"/>
      <c r="O70" s="102"/>
      <c r="P70" s="102"/>
      <c r="Q70" s="102"/>
      <c r="R70" s="102"/>
      <c r="S70" s="102"/>
      <c r="T70" s="102"/>
      <c r="U70" s="102"/>
      <c r="V70" s="102"/>
      <c r="W70" s="102"/>
      <c r="X70" s="103"/>
      <c r="Y70" s="104">
        <v>2</v>
      </c>
      <c r="Z70" s="105"/>
      <c r="AA70" s="105"/>
      <c r="AB70" s="398"/>
      <c r="AC70" s="98" t="s">
        <v>537</v>
      </c>
      <c r="AD70" s="99"/>
      <c r="AE70" s="99"/>
      <c r="AF70" s="99"/>
      <c r="AG70" s="100"/>
      <c r="AH70" s="101" t="s">
        <v>538</v>
      </c>
      <c r="AI70" s="102"/>
      <c r="AJ70" s="102"/>
      <c r="AK70" s="102"/>
      <c r="AL70" s="102"/>
      <c r="AM70" s="102"/>
      <c r="AN70" s="102"/>
      <c r="AO70" s="102"/>
      <c r="AP70" s="102"/>
      <c r="AQ70" s="102"/>
      <c r="AR70" s="102"/>
      <c r="AS70" s="102"/>
      <c r="AT70" s="103"/>
      <c r="AU70" s="104">
        <v>3</v>
      </c>
      <c r="AV70" s="105"/>
      <c r="AW70" s="105"/>
      <c r="AX70" s="106"/>
    </row>
    <row r="71" spans="1:50" ht="24.75" customHeight="1">
      <c r="A71" s="693"/>
      <c r="B71" s="694"/>
      <c r="C71" s="694"/>
      <c r="D71" s="694"/>
      <c r="E71" s="694"/>
      <c r="F71" s="695"/>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693"/>
      <c r="B72" s="694"/>
      <c r="C72" s="694"/>
      <c r="D72" s="694"/>
      <c r="E72" s="694"/>
      <c r="F72" s="695"/>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693"/>
      <c r="B73" s="694"/>
      <c r="C73" s="694"/>
      <c r="D73" s="694"/>
      <c r="E73" s="694"/>
      <c r="F73" s="695"/>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693"/>
      <c r="B74" s="694"/>
      <c r="C74" s="694"/>
      <c r="D74" s="694"/>
      <c r="E74" s="694"/>
      <c r="F74" s="695"/>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693"/>
      <c r="B75" s="694"/>
      <c r="C75" s="694"/>
      <c r="D75" s="694"/>
      <c r="E75" s="694"/>
      <c r="F75" s="695"/>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693"/>
      <c r="B76" s="694"/>
      <c r="C76" s="694"/>
      <c r="D76" s="694"/>
      <c r="E76" s="694"/>
      <c r="F76" s="695"/>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693"/>
      <c r="B77" s="694"/>
      <c r="C77" s="694"/>
      <c r="D77" s="694"/>
      <c r="E77" s="694"/>
      <c r="F77" s="695"/>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693"/>
      <c r="B78" s="694"/>
      <c r="C78" s="694"/>
      <c r="D78" s="694"/>
      <c r="E78" s="694"/>
      <c r="F78" s="695"/>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c r="A79" s="693"/>
      <c r="B79" s="694"/>
      <c r="C79" s="694"/>
      <c r="D79" s="694"/>
      <c r="E79" s="694"/>
      <c r="F79" s="695"/>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693"/>
      <c r="B80" s="694"/>
      <c r="C80" s="694"/>
      <c r="D80" s="694"/>
      <c r="E80" s="694"/>
      <c r="F80" s="695"/>
      <c r="G80" s="84" t="s">
        <v>22</v>
      </c>
      <c r="H80" s="85"/>
      <c r="I80" s="85"/>
      <c r="J80" s="85"/>
      <c r="K80" s="85"/>
      <c r="L80" s="86"/>
      <c r="M80" s="87"/>
      <c r="N80" s="87"/>
      <c r="O80" s="87"/>
      <c r="P80" s="87"/>
      <c r="Q80" s="87"/>
      <c r="R80" s="87"/>
      <c r="S80" s="87"/>
      <c r="T80" s="87"/>
      <c r="U80" s="87"/>
      <c r="V80" s="87"/>
      <c r="W80" s="87"/>
      <c r="X80" s="88"/>
      <c r="Y80" s="89">
        <f>SUM(Y70:AB79)</f>
        <v>2</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3</v>
      </c>
      <c r="AV80" s="90"/>
      <c r="AW80" s="90"/>
      <c r="AX80" s="92"/>
    </row>
    <row r="81" spans="1:50" ht="30.2" customHeight="1">
      <c r="A81" s="693"/>
      <c r="B81" s="694"/>
      <c r="C81" s="694"/>
      <c r="D81" s="694"/>
      <c r="E81" s="694"/>
      <c r="F81" s="695"/>
      <c r="G81" s="386" t="s">
        <v>723</v>
      </c>
      <c r="H81" s="387"/>
      <c r="I81" s="387"/>
      <c r="J81" s="387"/>
      <c r="K81" s="387"/>
      <c r="L81" s="387"/>
      <c r="M81" s="387"/>
      <c r="N81" s="387"/>
      <c r="O81" s="387"/>
      <c r="P81" s="387"/>
      <c r="Q81" s="387"/>
      <c r="R81" s="387"/>
      <c r="S81" s="387"/>
      <c r="T81" s="387"/>
      <c r="U81" s="387"/>
      <c r="V81" s="387"/>
      <c r="W81" s="387"/>
      <c r="X81" s="387"/>
      <c r="Y81" s="387"/>
      <c r="Z81" s="387"/>
      <c r="AA81" s="387"/>
      <c r="AB81" s="388"/>
      <c r="AC81" s="386" t="s">
        <v>717</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693"/>
      <c r="B82" s="694"/>
      <c r="C82" s="694"/>
      <c r="D82" s="694"/>
      <c r="E82" s="694"/>
      <c r="F82" s="695"/>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693"/>
      <c r="B83" s="694"/>
      <c r="C83" s="694"/>
      <c r="D83" s="694"/>
      <c r="E83" s="694"/>
      <c r="F83" s="695"/>
      <c r="G83" s="98" t="s">
        <v>526</v>
      </c>
      <c r="H83" s="99"/>
      <c r="I83" s="99"/>
      <c r="J83" s="99"/>
      <c r="K83" s="100"/>
      <c r="L83" s="101" t="s">
        <v>527</v>
      </c>
      <c r="M83" s="102"/>
      <c r="N83" s="102"/>
      <c r="O83" s="102"/>
      <c r="P83" s="102"/>
      <c r="Q83" s="102"/>
      <c r="R83" s="102"/>
      <c r="S83" s="102"/>
      <c r="T83" s="102"/>
      <c r="U83" s="102"/>
      <c r="V83" s="102"/>
      <c r="W83" s="102"/>
      <c r="X83" s="103"/>
      <c r="Y83" s="104">
        <v>0.4</v>
      </c>
      <c r="Z83" s="105"/>
      <c r="AA83" s="105"/>
      <c r="AB83" s="398"/>
      <c r="AC83" s="98" t="s">
        <v>498</v>
      </c>
      <c r="AD83" s="99"/>
      <c r="AE83" s="99"/>
      <c r="AF83" s="99"/>
      <c r="AG83" s="100"/>
      <c r="AH83" s="101" t="s">
        <v>718</v>
      </c>
      <c r="AI83" s="102"/>
      <c r="AJ83" s="102"/>
      <c r="AK83" s="102"/>
      <c r="AL83" s="102"/>
      <c r="AM83" s="102"/>
      <c r="AN83" s="102"/>
      <c r="AO83" s="102"/>
      <c r="AP83" s="102"/>
      <c r="AQ83" s="102"/>
      <c r="AR83" s="102"/>
      <c r="AS83" s="102"/>
      <c r="AT83" s="103"/>
      <c r="AU83" s="104">
        <v>0.1</v>
      </c>
      <c r="AV83" s="105"/>
      <c r="AW83" s="105"/>
      <c r="AX83" s="106"/>
    </row>
    <row r="84" spans="1:50" ht="24.75" customHeight="1">
      <c r="A84" s="693"/>
      <c r="B84" s="694"/>
      <c r="C84" s="694"/>
      <c r="D84" s="694"/>
      <c r="E84" s="694"/>
      <c r="F84" s="695"/>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693"/>
      <c r="B85" s="694"/>
      <c r="C85" s="694"/>
      <c r="D85" s="694"/>
      <c r="E85" s="694"/>
      <c r="F85" s="695"/>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693"/>
      <c r="B86" s="694"/>
      <c r="C86" s="694"/>
      <c r="D86" s="694"/>
      <c r="E86" s="694"/>
      <c r="F86" s="695"/>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693"/>
      <c r="B87" s="694"/>
      <c r="C87" s="694"/>
      <c r="D87" s="694"/>
      <c r="E87" s="694"/>
      <c r="F87" s="695"/>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693"/>
      <c r="B88" s="694"/>
      <c r="C88" s="694"/>
      <c r="D88" s="694"/>
      <c r="E88" s="694"/>
      <c r="F88" s="695"/>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693"/>
      <c r="B89" s="694"/>
      <c r="C89" s="694"/>
      <c r="D89" s="694"/>
      <c r="E89" s="694"/>
      <c r="F89" s="695"/>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693"/>
      <c r="B90" s="694"/>
      <c r="C90" s="694"/>
      <c r="D90" s="694"/>
      <c r="E90" s="694"/>
      <c r="F90" s="695"/>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693"/>
      <c r="B91" s="694"/>
      <c r="C91" s="694"/>
      <c r="D91" s="694"/>
      <c r="E91" s="694"/>
      <c r="F91" s="695"/>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c r="A92" s="693"/>
      <c r="B92" s="694"/>
      <c r="C92" s="694"/>
      <c r="D92" s="694"/>
      <c r="E92" s="694"/>
      <c r="F92" s="695"/>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693"/>
      <c r="B93" s="694"/>
      <c r="C93" s="694"/>
      <c r="D93" s="694"/>
      <c r="E93" s="694"/>
      <c r="F93" s="695"/>
      <c r="G93" s="84" t="s">
        <v>22</v>
      </c>
      <c r="H93" s="85"/>
      <c r="I93" s="85"/>
      <c r="J93" s="85"/>
      <c r="K93" s="85"/>
      <c r="L93" s="86"/>
      <c r="M93" s="87"/>
      <c r="N93" s="87"/>
      <c r="O93" s="87"/>
      <c r="P93" s="87"/>
      <c r="Q93" s="87"/>
      <c r="R93" s="87"/>
      <c r="S93" s="87"/>
      <c r="T93" s="87"/>
      <c r="U93" s="87"/>
      <c r="V93" s="87"/>
      <c r="W93" s="87"/>
      <c r="X93" s="88"/>
      <c r="Y93" s="89">
        <f>SUM(Y83:AB92)</f>
        <v>0.4</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0.1</v>
      </c>
      <c r="AV93" s="90"/>
      <c r="AW93" s="90"/>
      <c r="AX93" s="92"/>
    </row>
    <row r="94" spans="1:50" ht="30.2" customHeight="1">
      <c r="A94" s="693"/>
      <c r="B94" s="694"/>
      <c r="C94" s="694"/>
      <c r="D94" s="694"/>
      <c r="E94" s="694"/>
      <c r="F94" s="695"/>
      <c r="G94" s="386" t="s">
        <v>722</v>
      </c>
      <c r="H94" s="387"/>
      <c r="I94" s="387"/>
      <c r="J94" s="387"/>
      <c r="K94" s="387"/>
      <c r="L94" s="387"/>
      <c r="M94" s="387"/>
      <c r="N94" s="387"/>
      <c r="O94" s="387"/>
      <c r="P94" s="387"/>
      <c r="Q94" s="387"/>
      <c r="R94" s="387"/>
      <c r="S94" s="387"/>
      <c r="T94" s="387"/>
      <c r="U94" s="387"/>
      <c r="V94" s="387"/>
      <c r="W94" s="387"/>
      <c r="X94" s="387"/>
      <c r="Y94" s="387"/>
      <c r="Z94" s="387"/>
      <c r="AA94" s="387"/>
      <c r="AB94" s="388"/>
      <c r="AC94" s="386" t="s">
        <v>716</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693"/>
      <c r="B95" s="694"/>
      <c r="C95" s="694"/>
      <c r="D95" s="694"/>
      <c r="E95" s="694"/>
      <c r="F95" s="695"/>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c r="A96" s="693"/>
      <c r="B96" s="694"/>
      <c r="C96" s="694"/>
      <c r="D96" s="694"/>
      <c r="E96" s="694"/>
      <c r="F96" s="695"/>
      <c r="G96" s="98" t="s">
        <v>497</v>
      </c>
      <c r="H96" s="99"/>
      <c r="I96" s="99"/>
      <c r="J96" s="99"/>
      <c r="K96" s="100"/>
      <c r="L96" s="101" t="s">
        <v>528</v>
      </c>
      <c r="M96" s="102"/>
      <c r="N96" s="102"/>
      <c r="O96" s="102"/>
      <c r="P96" s="102"/>
      <c r="Q96" s="102"/>
      <c r="R96" s="102"/>
      <c r="S96" s="102"/>
      <c r="T96" s="102"/>
      <c r="U96" s="102"/>
      <c r="V96" s="102"/>
      <c r="W96" s="102"/>
      <c r="X96" s="103"/>
      <c r="Y96" s="104">
        <v>8</v>
      </c>
      <c r="Z96" s="105"/>
      <c r="AA96" s="105"/>
      <c r="AB96" s="398"/>
      <c r="AC96" s="98" t="s">
        <v>498</v>
      </c>
      <c r="AD96" s="99"/>
      <c r="AE96" s="99"/>
      <c r="AF96" s="99"/>
      <c r="AG96" s="100"/>
      <c r="AH96" s="101" t="s">
        <v>719</v>
      </c>
      <c r="AI96" s="102"/>
      <c r="AJ96" s="102"/>
      <c r="AK96" s="102"/>
      <c r="AL96" s="102"/>
      <c r="AM96" s="102"/>
      <c r="AN96" s="102"/>
      <c r="AO96" s="102"/>
      <c r="AP96" s="102"/>
      <c r="AQ96" s="102"/>
      <c r="AR96" s="102"/>
      <c r="AS96" s="102"/>
      <c r="AT96" s="103"/>
      <c r="AU96" s="104">
        <v>0.1</v>
      </c>
      <c r="AV96" s="105"/>
      <c r="AW96" s="105"/>
      <c r="AX96" s="106"/>
    </row>
    <row r="97" spans="1:50" ht="24.75" customHeight="1">
      <c r="A97" s="693"/>
      <c r="B97" s="694"/>
      <c r="C97" s="694"/>
      <c r="D97" s="694"/>
      <c r="E97" s="694"/>
      <c r="F97" s="695"/>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693"/>
      <c r="B98" s="694"/>
      <c r="C98" s="694"/>
      <c r="D98" s="694"/>
      <c r="E98" s="694"/>
      <c r="F98" s="695"/>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693"/>
      <c r="B99" s="694"/>
      <c r="C99" s="694"/>
      <c r="D99" s="694"/>
      <c r="E99" s="694"/>
      <c r="F99" s="695"/>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693"/>
      <c r="B100" s="694"/>
      <c r="C100" s="694"/>
      <c r="D100" s="694"/>
      <c r="E100" s="694"/>
      <c r="F100" s="695"/>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693"/>
      <c r="B101" s="694"/>
      <c r="C101" s="694"/>
      <c r="D101" s="694"/>
      <c r="E101" s="694"/>
      <c r="F101" s="695"/>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693"/>
      <c r="B102" s="694"/>
      <c r="C102" s="694"/>
      <c r="D102" s="694"/>
      <c r="E102" s="694"/>
      <c r="F102" s="695"/>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693"/>
      <c r="B103" s="694"/>
      <c r="C103" s="694"/>
      <c r="D103" s="694"/>
      <c r="E103" s="694"/>
      <c r="F103" s="695"/>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c r="A104" s="693"/>
      <c r="B104" s="694"/>
      <c r="C104" s="694"/>
      <c r="D104" s="694"/>
      <c r="E104" s="694"/>
      <c r="F104" s="695"/>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693"/>
      <c r="B105" s="694"/>
      <c r="C105" s="694"/>
      <c r="D105" s="694"/>
      <c r="E105" s="694"/>
      <c r="F105" s="695"/>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8</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0.1</v>
      </c>
      <c r="AV106" s="705"/>
      <c r="AW106" s="705"/>
      <c r="AX106" s="707"/>
    </row>
    <row r="107" spans="1:50" s="51" customFormat="1" ht="24.75" customHeight="1" thickBot="1"/>
    <row r="108" spans="1:50" ht="30.2" customHeight="1">
      <c r="A108" s="690" t="s">
        <v>34</v>
      </c>
      <c r="B108" s="691"/>
      <c r="C108" s="691"/>
      <c r="D108" s="691"/>
      <c r="E108" s="691"/>
      <c r="F108" s="692"/>
      <c r="G108" s="386" t="s">
        <v>715</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711</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693"/>
      <c r="B109" s="694"/>
      <c r="C109" s="694"/>
      <c r="D109" s="694"/>
      <c r="E109" s="694"/>
      <c r="F109" s="695"/>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c r="A110" s="693"/>
      <c r="B110" s="694"/>
      <c r="C110" s="694"/>
      <c r="D110" s="694"/>
      <c r="E110" s="694"/>
      <c r="F110" s="695"/>
      <c r="G110" s="98" t="s">
        <v>537</v>
      </c>
      <c r="H110" s="99"/>
      <c r="I110" s="99"/>
      <c r="J110" s="99"/>
      <c r="K110" s="100"/>
      <c r="L110" s="101" t="s">
        <v>538</v>
      </c>
      <c r="M110" s="102"/>
      <c r="N110" s="102"/>
      <c r="O110" s="102"/>
      <c r="P110" s="102"/>
      <c r="Q110" s="102"/>
      <c r="R110" s="102"/>
      <c r="S110" s="102"/>
      <c r="T110" s="102"/>
      <c r="U110" s="102"/>
      <c r="V110" s="102"/>
      <c r="W110" s="102"/>
      <c r="X110" s="103"/>
      <c r="Y110" s="104">
        <v>11</v>
      </c>
      <c r="Z110" s="105"/>
      <c r="AA110" s="105"/>
      <c r="AB110" s="398"/>
      <c r="AC110" s="98" t="s">
        <v>537</v>
      </c>
      <c r="AD110" s="99"/>
      <c r="AE110" s="99"/>
      <c r="AF110" s="99"/>
      <c r="AG110" s="100"/>
      <c r="AH110" s="101" t="s">
        <v>538</v>
      </c>
      <c r="AI110" s="102"/>
      <c r="AJ110" s="102"/>
      <c r="AK110" s="102"/>
      <c r="AL110" s="102"/>
      <c r="AM110" s="102"/>
      <c r="AN110" s="102"/>
      <c r="AO110" s="102"/>
      <c r="AP110" s="102"/>
      <c r="AQ110" s="102"/>
      <c r="AR110" s="102"/>
      <c r="AS110" s="102"/>
      <c r="AT110" s="103"/>
      <c r="AU110" s="104">
        <v>33</v>
      </c>
      <c r="AV110" s="105"/>
      <c r="AW110" s="105"/>
      <c r="AX110" s="106"/>
    </row>
    <row r="111" spans="1:50" ht="24.75" customHeight="1">
      <c r="A111" s="693"/>
      <c r="B111" s="694"/>
      <c r="C111" s="694"/>
      <c r="D111" s="694"/>
      <c r="E111" s="694"/>
      <c r="F111" s="695"/>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693"/>
      <c r="B112" s="694"/>
      <c r="C112" s="694"/>
      <c r="D112" s="694"/>
      <c r="E112" s="694"/>
      <c r="F112" s="695"/>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693"/>
      <c r="B113" s="694"/>
      <c r="C113" s="694"/>
      <c r="D113" s="694"/>
      <c r="E113" s="694"/>
      <c r="F113" s="695"/>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693"/>
      <c r="B114" s="694"/>
      <c r="C114" s="694"/>
      <c r="D114" s="694"/>
      <c r="E114" s="694"/>
      <c r="F114" s="695"/>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693"/>
      <c r="B115" s="694"/>
      <c r="C115" s="694"/>
      <c r="D115" s="694"/>
      <c r="E115" s="694"/>
      <c r="F115" s="695"/>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693"/>
      <c r="B116" s="694"/>
      <c r="C116" s="694"/>
      <c r="D116" s="694"/>
      <c r="E116" s="694"/>
      <c r="F116" s="695"/>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693"/>
      <c r="B117" s="694"/>
      <c r="C117" s="694"/>
      <c r="D117" s="694"/>
      <c r="E117" s="694"/>
      <c r="F117" s="695"/>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c r="A118" s="693"/>
      <c r="B118" s="694"/>
      <c r="C118" s="694"/>
      <c r="D118" s="694"/>
      <c r="E118" s="694"/>
      <c r="F118" s="695"/>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c r="A119" s="693"/>
      <c r="B119" s="694"/>
      <c r="C119" s="694"/>
      <c r="D119" s="694"/>
      <c r="E119" s="694"/>
      <c r="F119" s="695"/>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693"/>
      <c r="B120" s="694"/>
      <c r="C120" s="694"/>
      <c r="D120" s="694"/>
      <c r="E120" s="694"/>
      <c r="F120" s="695"/>
      <c r="G120" s="84" t="s">
        <v>22</v>
      </c>
      <c r="H120" s="85"/>
      <c r="I120" s="85"/>
      <c r="J120" s="85"/>
      <c r="K120" s="85"/>
      <c r="L120" s="86"/>
      <c r="M120" s="87"/>
      <c r="N120" s="87"/>
      <c r="O120" s="87"/>
      <c r="P120" s="87"/>
      <c r="Q120" s="87"/>
      <c r="R120" s="87"/>
      <c r="S120" s="87"/>
      <c r="T120" s="87"/>
      <c r="U120" s="87"/>
      <c r="V120" s="87"/>
      <c r="W120" s="87"/>
      <c r="X120" s="88"/>
      <c r="Y120" s="89">
        <f>SUM(Y110:AB119)</f>
        <v>11</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33</v>
      </c>
      <c r="AV120" s="90"/>
      <c r="AW120" s="90"/>
      <c r="AX120" s="92"/>
    </row>
    <row r="121" spans="1:50" ht="30.2" customHeight="1">
      <c r="A121" s="693"/>
      <c r="B121" s="694"/>
      <c r="C121" s="694"/>
      <c r="D121" s="694"/>
      <c r="E121" s="694"/>
      <c r="F121" s="695"/>
      <c r="G121" s="386" t="s">
        <v>714</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710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693"/>
      <c r="B122" s="694"/>
      <c r="C122" s="694"/>
      <c r="D122" s="694"/>
      <c r="E122" s="694"/>
      <c r="F122" s="695"/>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c r="A123" s="693"/>
      <c r="B123" s="694"/>
      <c r="C123" s="694"/>
      <c r="D123" s="694"/>
      <c r="E123" s="694"/>
      <c r="F123" s="695"/>
      <c r="G123" s="98" t="s">
        <v>584</v>
      </c>
      <c r="H123" s="99"/>
      <c r="I123" s="99"/>
      <c r="J123" s="99"/>
      <c r="K123" s="100"/>
      <c r="L123" s="101" t="s">
        <v>585</v>
      </c>
      <c r="M123" s="102"/>
      <c r="N123" s="102"/>
      <c r="O123" s="102"/>
      <c r="P123" s="102"/>
      <c r="Q123" s="102"/>
      <c r="R123" s="102"/>
      <c r="S123" s="102"/>
      <c r="T123" s="102"/>
      <c r="U123" s="102"/>
      <c r="V123" s="102"/>
      <c r="W123" s="102"/>
      <c r="X123" s="103"/>
      <c r="Y123" s="104">
        <v>2</v>
      </c>
      <c r="Z123" s="105"/>
      <c r="AA123" s="105"/>
      <c r="AB123" s="398"/>
      <c r="AC123" s="98" t="s">
        <v>584</v>
      </c>
      <c r="AD123" s="99"/>
      <c r="AE123" s="99"/>
      <c r="AF123" s="99"/>
      <c r="AG123" s="100"/>
      <c r="AH123" s="101" t="s">
        <v>593</v>
      </c>
      <c r="AI123" s="102"/>
      <c r="AJ123" s="102"/>
      <c r="AK123" s="102"/>
      <c r="AL123" s="102"/>
      <c r="AM123" s="102"/>
      <c r="AN123" s="102"/>
      <c r="AO123" s="102"/>
      <c r="AP123" s="102"/>
      <c r="AQ123" s="102"/>
      <c r="AR123" s="102"/>
      <c r="AS123" s="102"/>
      <c r="AT123" s="103"/>
      <c r="AU123" s="104">
        <v>13</v>
      </c>
      <c r="AV123" s="105"/>
      <c r="AW123" s="105"/>
      <c r="AX123" s="106"/>
    </row>
    <row r="124" spans="1:50" ht="24.75" customHeight="1">
      <c r="A124" s="693"/>
      <c r="B124" s="694"/>
      <c r="C124" s="694"/>
      <c r="D124" s="694"/>
      <c r="E124" s="694"/>
      <c r="F124" s="695"/>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693"/>
      <c r="B125" s="694"/>
      <c r="C125" s="694"/>
      <c r="D125" s="694"/>
      <c r="E125" s="694"/>
      <c r="F125" s="695"/>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693"/>
      <c r="B126" s="694"/>
      <c r="C126" s="694"/>
      <c r="D126" s="694"/>
      <c r="E126" s="694"/>
      <c r="F126" s="695"/>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693"/>
      <c r="B127" s="694"/>
      <c r="C127" s="694"/>
      <c r="D127" s="694"/>
      <c r="E127" s="694"/>
      <c r="F127" s="695"/>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693"/>
      <c r="B128" s="694"/>
      <c r="C128" s="694"/>
      <c r="D128" s="694"/>
      <c r="E128" s="694"/>
      <c r="F128" s="695"/>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693"/>
      <c r="B129" s="694"/>
      <c r="C129" s="694"/>
      <c r="D129" s="694"/>
      <c r="E129" s="694"/>
      <c r="F129" s="695"/>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693"/>
      <c r="B130" s="694"/>
      <c r="C130" s="694"/>
      <c r="D130" s="694"/>
      <c r="E130" s="694"/>
      <c r="F130" s="695"/>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693"/>
      <c r="B131" s="694"/>
      <c r="C131" s="694"/>
      <c r="D131" s="694"/>
      <c r="E131" s="694"/>
      <c r="F131" s="695"/>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c r="A132" s="693"/>
      <c r="B132" s="694"/>
      <c r="C132" s="694"/>
      <c r="D132" s="694"/>
      <c r="E132" s="694"/>
      <c r="F132" s="695"/>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693"/>
      <c r="B133" s="694"/>
      <c r="C133" s="694"/>
      <c r="D133" s="694"/>
      <c r="E133" s="694"/>
      <c r="F133" s="695"/>
      <c r="G133" s="84" t="s">
        <v>22</v>
      </c>
      <c r="H133" s="85"/>
      <c r="I133" s="85"/>
      <c r="J133" s="85"/>
      <c r="K133" s="85"/>
      <c r="L133" s="86"/>
      <c r="M133" s="87"/>
      <c r="N133" s="87"/>
      <c r="O133" s="87"/>
      <c r="P133" s="87"/>
      <c r="Q133" s="87"/>
      <c r="R133" s="87"/>
      <c r="S133" s="87"/>
      <c r="T133" s="87"/>
      <c r="U133" s="87"/>
      <c r="V133" s="87"/>
      <c r="W133" s="87"/>
      <c r="X133" s="88"/>
      <c r="Y133" s="89">
        <f>SUM(Y123:AB132)</f>
        <v>2</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13</v>
      </c>
      <c r="AV133" s="90"/>
      <c r="AW133" s="90"/>
      <c r="AX133" s="92"/>
    </row>
    <row r="134" spans="1:50" ht="30.2" customHeight="1">
      <c r="A134" s="693"/>
      <c r="B134" s="694"/>
      <c r="C134" s="694"/>
      <c r="D134" s="694"/>
      <c r="E134" s="694"/>
      <c r="F134" s="695"/>
      <c r="G134" s="386" t="s">
        <v>713</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708</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693"/>
      <c r="B135" s="694"/>
      <c r="C135" s="694"/>
      <c r="D135" s="694"/>
      <c r="E135" s="694"/>
      <c r="F135" s="695"/>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c r="A136" s="693"/>
      <c r="B136" s="694"/>
      <c r="C136" s="694"/>
      <c r="D136" s="694"/>
      <c r="E136" s="694"/>
      <c r="F136" s="695"/>
      <c r="G136" s="98" t="s">
        <v>584</v>
      </c>
      <c r="H136" s="99"/>
      <c r="I136" s="99"/>
      <c r="J136" s="99"/>
      <c r="K136" s="100"/>
      <c r="L136" s="101" t="s">
        <v>592</v>
      </c>
      <c r="M136" s="102"/>
      <c r="N136" s="102"/>
      <c r="O136" s="102"/>
      <c r="P136" s="102"/>
      <c r="Q136" s="102"/>
      <c r="R136" s="102"/>
      <c r="S136" s="102"/>
      <c r="T136" s="102"/>
      <c r="U136" s="102"/>
      <c r="V136" s="102"/>
      <c r="W136" s="102"/>
      <c r="X136" s="103"/>
      <c r="Y136" s="104">
        <v>0.04</v>
      </c>
      <c r="Z136" s="105"/>
      <c r="AA136" s="105"/>
      <c r="AB136" s="398"/>
      <c r="AC136" s="98" t="s">
        <v>498</v>
      </c>
      <c r="AD136" s="99"/>
      <c r="AE136" s="99"/>
      <c r="AF136" s="99"/>
      <c r="AG136" s="100"/>
      <c r="AH136" s="101" t="s">
        <v>709</v>
      </c>
      <c r="AI136" s="102"/>
      <c r="AJ136" s="102"/>
      <c r="AK136" s="102"/>
      <c r="AL136" s="102"/>
      <c r="AM136" s="102"/>
      <c r="AN136" s="102"/>
      <c r="AO136" s="102"/>
      <c r="AP136" s="102"/>
      <c r="AQ136" s="102"/>
      <c r="AR136" s="102"/>
      <c r="AS136" s="102"/>
      <c r="AT136" s="103"/>
      <c r="AU136" s="104">
        <v>27</v>
      </c>
      <c r="AV136" s="105"/>
      <c r="AW136" s="105"/>
      <c r="AX136" s="106"/>
    </row>
    <row r="137" spans="1:50" ht="24.75" customHeight="1">
      <c r="A137" s="693"/>
      <c r="B137" s="694"/>
      <c r="C137" s="694"/>
      <c r="D137" s="694"/>
      <c r="E137" s="694"/>
      <c r="F137" s="695"/>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693"/>
      <c r="B138" s="694"/>
      <c r="C138" s="694"/>
      <c r="D138" s="694"/>
      <c r="E138" s="694"/>
      <c r="F138" s="695"/>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693"/>
      <c r="B139" s="694"/>
      <c r="C139" s="694"/>
      <c r="D139" s="694"/>
      <c r="E139" s="694"/>
      <c r="F139" s="695"/>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693"/>
      <c r="B140" s="694"/>
      <c r="C140" s="694"/>
      <c r="D140" s="694"/>
      <c r="E140" s="694"/>
      <c r="F140" s="695"/>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693"/>
      <c r="B141" s="694"/>
      <c r="C141" s="694"/>
      <c r="D141" s="694"/>
      <c r="E141" s="694"/>
      <c r="F141" s="695"/>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693"/>
      <c r="B142" s="694"/>
      <c r="C142" s="694"/>
      <c r="D142" s="694"/>
      <c r="E142" s="694"/>
      <c r="F142" s="695"/>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693"/>
      <c r="B143" s="694"/>
      <c r="C143" s="694"/>
      <c r="D143" s="694"/>
      <c r="E143" s="694"/>
      <c r="F143" s="695"/>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693"/>
      <c r="B144" s="694"/>
      <c r="C144" s="694"/>
      <c r="D144" s="694"/>
      <c r="E144" s="694"/>
      <c r="F144" s="695"/>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c r="A145" s="693"/>
      <c r="B145" s="694"/>
      <c r="C145" s="694"/>
      <c r="D145" s="694"/>
      <c r="E145" s="694"/>
      <c r="F145" s="695"/>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693"/>
      <c r="B146" s="694"/>
      <c r="C146" s="694"/>
      <c r="D146" s="694"/>
      <c r="E146" s="694"/>
      <c r="F146" s="695"/>
      <c r="G146" s="84" t="s">
        <v>22</v>
      </c>
      <c r="H146" s="85"/>
      <c r="I146" s="85"/>
      <c r="J146" s="85"/>
      <c r="K146" s="85"/>
      <c r="L146" s="86"/>
      <c r="M146" s="87"/>
      <c r="N146" s="87"/>
      <c r="O146" s="87"/>
      <c r="P146" s="87"/>
      <c r="Q146" s="87"/>
      <c r="R146" s="87"/>
      <c r="S146" s="87"/>
      <c r="T146" s="87"/>
      <c r="U146" s="87"/>
      <c r="V146" s="87"/>
      <c r="W146" s="87"/>
      <c r="X146" s="88"/>
      <c r="Y146" s="89">
        <f>SUM(Y136:AB145)</f>
        <v>0.04</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27</v>
      </c>
      <c r="AV146" s="90"/>
      <c r="AW146" s="90"/>
      <c r="AX146" s="92"/>
    </row>
    <row r="147" spans="1:50" ht="30.2" customHeight="1">
      <c r="A147" s="693"/>
      <c r="B147" s="694"/>
      <c r="C147" s="694"/>
      <c r="D147" s="694"/>
      <c r="E147" s="694"/>
      <c r="F147" s="695"/>
      <c r="G147" s="386" t="s">
        <v>712</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704</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693"/>
      <c r="B148" s="694"/>
      <c r="C148" s="694"/>
      <c r="D148" s="694"/>
      <c r="E148" s="694"/>
      <c r="F148" s="695"/>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c r="A149" s="693"/>
      <c r="B149" s="694"/>
      <c r="C149" s="694"/>
      <c r="D149" s="694"/>
      <c r="E149" s="694"/>
      <c r="F149" s="695"/>
      <c r="G149" s="98" t="s">
        <v>584</v>
      </c>
      <c r="H149" s="99"/>
      <c r="I149" s="99"/>
      <c r="J149" s="99"/>
      <c r="K149" s="100"/>
      <c r="L149" s="101" t="s">
        <v>691</v>
      </c>
      <c r="M149" s="102"/>
      <c r="N149" s="102"/>
      <c r="O149" s="102"/>
      <c r="P149" s="102"/>
      <c r="Q149" s="102"/>
      <c r="R149" s="102"/>
      <c r="S149" s="102"/>
      <c r="T149" s="102"/>
      <c r="U149" s="102"/>
      <c r="V149" s="102"/>
      <c r="W149" s="102"/>
      <c r="X149" s="103"/>
      <c r="Y149" s="104">
        <v>0.05</v>
      </c>
      <c r="Z149" s="105"/>
      <c r="AA149" s="105"/>
      <c r="AB149" s="398"/>
      <c r="AC149" s="98" t="s">
        <v>685</v>
      </c>
      <c r="AD149" s="99"/>
      <c r="AE149" s="99"/>
      <c r="AF149" s="99"/>
      <c r="AG149" s="100"/>
      <c r="AH149" s="101" t="s">
        <v>705</v>
      </c>
      <c r="AI149" s="102"/>
      <c r="AJ149" s="102"/>
      <c r="AK149" s="102"/>
      <c r="AL149" s="102"/>
      <c r="AM149" s="102"/>
      <c r="AN149" s="102"/>
      <c r="AO149" s="102"/>
      <c r="AP149" s="102"/>
      <c r="AQ149" s="102"/>
      <c r="AR149" s="102"/>
      <c r="AS149" s="102"/>
      <c r="AT149" s="103"/>
      <c r="AU149" s="104">
        <v>2</v>
      </c>
      <c r="AV149" s="105"/>
      <c r="AW149" s="105"/>
      <c r="AX149" s="106"/>
    </row>
    <row r="150" spans="1:50" ht="24.75" customHeight="1">
      <c r="A150" s="693"/>
      <c r="B150" s="694"/>
      <c r="C150" s="694"/>
      <c r="D150" s="694"/>
      <c r="E150" s="694"/>
      <c r="F150" s="695"/>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693"/>
      <c r="B151" s="694"/>
      <c r="C151" s="694"/>
      <c r="D151" s="694"/>
      <c r="E151" s="694"/>
      <c r="F151" s="695"/>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693"/>
      <c r="B152" s="694"/>
      <c r="C152" s="694"/>
      <c r="D152" s="694"/>
      <c r="E152" s="694"/>
      <c r="F152" s="695"/>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693"/>
      <c r="B153" s="694"/>
      <c r="C153" s="694"/>
      <c r="D153" s="694"/>
      <c r="E153" s="694"/>
      <c r="F153" s="695"/>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693"/>
      <c r="B154" s="694"/>
      <c r="C154" s="694"/>
      <c r="D154" s="694"/>
      <c r="E154" s="694"/>
      <c r="F154" s="695"/>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693"/>
      <c r="B155" s="694"/>
      <c r="C155" s="694"/>
      <c r="D155" s="694"/>
      <c r="E155" s="694"/>
      <c r="F155" s="695"/>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693"/>
      <c r="B156" s="694"/>
      <c r="C156" s="694"/>
      <c r="D156" s="694"/>
      <c r="E156" s="694"/>
      <c r="F156" s="695"/>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693"/>
      <c r="B157" s="694"/>
      <c r="C157" s="694"/>
      <c r="D157" s="694"/>
      <c r="E157" s="694"/>
      <c r="F157" s="695"/>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c r="A158" s="693"/>
      <c r="B158" s="694"/>
      <c r="C158" s="694"/>
      <c r="D158" s="694"/>
      <c r="E158" s="694"/>
      <c r="F158" s="695"/>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0.05</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2</v>
      </c>
      <c r="AV159" s="705"/>
      <c r="AW159" s="705"/>
      <c r="AX159" s="707"/>
    </row>
    <row r="160" spans="1:50" s="51" customFormat="1" ht="24.75" customHeight="1" thickBot="1"/>
    <row r="161" spans="1:50" ht="30.2" customHeight="1">
      <c r="A161" s="690" t="s">
        <v>34</v>
      </c>
      <c r="B161" s="691"/>
      <c r="C161" s="691"/>
      <c r="D161" s="691"/>
      <c r="E161" s="691"/>
      <c r="F161" s="692"/>
      <c r="G161" s="386" t="s">
        <v>703</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367</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693"/>
      <c r="B162" s="694"/>
      <c r="C162" s="694"/>
      <c r="D162" s="694"/>
      <c r="E162" s="694"/>
      <c r="F162" s="695"/>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c r="A163" s="693"/>
      <c r="B163" s="694"/>
      <c r="C163" s="694"/>
      <c r="D163" s="694"/>
      <c r="E163" s="694"/>
      <c r="F163" s="695"/>
      <c r="G163" s="98" t="s">
        <v>685</v>
      </c>
      <c r="H163" s="99"/>
      <c r="I163" s="99"/>
      <c r="J163" s="99"/>
      <c r="K163" s="100"/>
      <c r="L163" s="101" t="s">
        <v>687</v>
      </c>
      <c r="M163" s="102"/>
      <c r="N163" s="102"/>
      <c r="O163" s="102"/>
      <c r="P163" s="102"/>
      <c r="Q163" s="102"/>
      <c r="R163" s="102"/>
      <c r="S163" s="102"/>
      <c r="T163" s="102"/>
      <c r="U163" s="102"/>
      <c r="V163" s="102"/>
      <c r="W163" s="102"/>
      <c r="X163" s="103"/>
      <c r="Y163" s="104">
        <v>1.3</v>
      </c>
      <c r="Z163" s="105"/>
      <c r="AA163" s="105"/>
      <c r="AB163" s="398"/>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8"/>
    </row>
    <row r="164" spans="1:50" ht="24.75" customHeight="1">
      <c r="A164" s="693"/>
      <c r="B164" s="694"/>
      <c r="C164" s="694"/>
      <c r="D164" s="694"/>
      <c r="E164" s="694"/>
      <c r="F164" s="695"/>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693"/>
      <c r="B165" s="694"/>
      <c r="C165" s="694"/>
      <c r="D165" s="694"/>
      <c r="E165" s="694"/>
      <c r="F165" s="695"/>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693"/>
      <c r="B166" s="694"/>
      <c r="C166" s="694"/>
      <c r="D166" s="694"/>
      <c r="E166" s="694"/>
      <c r="F166" s="695"/>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693"/>
      <c r="B167" s="694"/>
      <c r="C167" s="694"/>
      <c r="D167" s="694"/>
      <c r="E167" s="694"/>
      <c r="F167" s="695"/>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693"/>
      <c r="B168" s="694"/>
      <c r="C168" s="694"/>
      <c r="D168" s="694"/>
      <c r="E168" s="694"/>
      <c r="F168" s="695"/>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693"/>
      <c r="B169" s="694"/>
      <c r="C169" s="694"/>
      <c r="D169" s="694"/>
      <c r="E169" s="694"/>
      <c r="F169" s="695"/>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693"/>
      <c r="B170" s="694"/>
      <c r="C170" s="694"/>
      <c r="D170" s="694"/>
      <c r="E170" s="694"/>
      <c r="F170" s="695"/>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693"/>
      <c r="B171" s="694"/>
      <c r="C171" s="694"/>
      <c r="D171" s="694"/>
      <c r="E171" s="694"/>
      <c r="F171" s="695"/>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693"/>
      <c r="B172" s="694"/>
      <c r="C172" s="694"/>
      <c r="D172" s="694"/>
      <c r="E172" s="694"/>
      <c r="F172" s="695"/>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693"/>
      <c r="B173" s="694"/>
      <c r="C173" s="694"/>
      <c r="D173" s="694"/>
      <c r="E173" s="694"/>
      <c r="F173" s="695"/>
      <c r="G173" s="84" t="s">
        <v>22</v>
      </c>
      <c r="H173" s="85"/>
      <c r="I173" s="85"/>
      <c r="J173" s="85"/>
      <c r="K173" s="85"/>
      <c r="L173" s="86"/>
      <c r="M173" s="87"/>
      <c r="N173" s="87"/>
      <c r="O173" s="87"/>
      <c r="P173" s="87"/>
      <c r="Q173" s="87"/>
      <c r="R173" s="87"/>
      <c r="S173" s="87"/>
      <c r="T173" s="87"/>
      <c r="U173" s="87"/>
      <c r="V173" s="87"/>
      <c r="W173" s="87"/>
      <c r="X173" s="88"/>
      <c r="Y173" s="89">
        <f>SUM(Y163:AB172)</f>
        <v>1.3</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2" customHeight="1">
      <c r="A174" s="693"/>
      <c r="B174" s="694"/>
      <c r="C174" s="694"/>
      <c r="D174" s="694"/>
      <c r="E174" s="694"/>
      <c r="F174" s="695"/>
      <c r="G174" s="386" t="s">
        <v>702</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368</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693"/>
      <c r="B175" s="694"/>
      <c r="C175" s="694"/>
      <c r="D175" s="694"/>
      <c r="E175" s="694"/>
      <c r="F175" s="695"/>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c r="A176" s="693"/>
      <c r="B176" s="694"/>
      <c r="C176" s="694"/>
      <c r="D176" s="694"/>
      <c r="E176" s="694"/>
      <c r="F176" s="695"/>
      <c r="G176" s="98" t="s">
        <v>692</v>
      </c>
      <c r="H176" s="99"/>
      <c r="I176" s="99"/>
      <c r="J176" s="99"/>
      <c r="K176" s="100"/>
      <c r="L176" s="101" t="s">
        <v>706</v>
      </c>
      <c r="M176" s="102"/>
      <c r="N176" s="102"/>
      <c r="O176" s="102"/>
      <c r="P176" s="102"/>
      <c r="Q176" s="102"/>
      <c r="R176" s="102"/>
      <c r="S176" s="102"/>
      <c r="T176" s="102"/>
      <c r="U176" s="102"/>
      <c r="V176" s="102"/>
      <c r="W176" s="102"/>
      <c r="X176" s="103"/>
      <c r="Y176" s="104">
        <v>2.1</v>
      </c>
      <c r="Z176" s="105"/>
      <c r="AA176" s="105"/>
      <c r="AB176" s="398"/>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8"/>
    </row>
    <row r="177" spans="1:50" ht="24.75" customHeight="1">
      <c r="A177" s="693"/>
      <c r="B177" s="694"/>
      <c r="C177" s="694"/>
      <c r="D177" s="694"/>
      <c r="E177" s="694"/>
      <c r="F177" s="695"/>
      <c r="G177" s="75"/>
      <c r="H177" s="76"/>
      <c r="I177" s="76"/>
      <c r="J177" s="76"/>
      <c r="K177" s="77"/>
      <c r="L177" s="78"/>
      <c r="M177" s="79"/>
      <c r="N177" s="79"/>
      <c r="O177" s="79"/>
      <c r="P177" s="79"/>
      <c r="Q177" s="79"/>
      <c r="R177" s="79"/>
      <c r="S177" s="79"/>
      <c r="T177" s="79"/>
      <c r="U177" s="79"/>
      <c r="V177" s="79"/>
      <c r="W177" s="79"/>
      <c r="X177" s="80"/>
      <c r="Y177" s="81"/>
      <c r="Z177" s="82"/>
      <c r="AA177" s="82"/>
      <c r="AB177" s="8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693"/>
      <c r="B178" s="694"/>
      <c r="C178" s="694"/>
      <c r="D178" s="694"/>
      <c r="E178" s="694"/>
      <c r="F178" s="695"/>
      <c r="G178" s="75"/>
      <c r="H178" s="76"/>
      <c r="I178" s="76"/>
      <c r="J178" s="76"/>
      <c r="K178" s="77"/>
      <c r="L178" s="78"/>
      <c r="M178" s="79"/>
      <c r="N178" s="79"/>
      <c r="O178" s="79"/>
      <c r="P178" s="79"/>
      <c r="Q178" s="79"/>
      <c r="R178" s="79"/>
      <c r="S178" s="79"/>
      <c r="T178" s="79"/>
      <c r="U178" s="79"/>
      <c r="V178" s="79"/>
      <c r="W178" s="79"/>
      <c r="X178" s="80"/>
      <c r="Y178" s="81"/>
      <c r="Z178" s="82"/>
      <c r="AA178" s="82"/>
      <c r="AB178" s="8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693"/>
      <c r="B179" s="694"/>
      <c r="C179" s="694"/>
      <c r="D179" s="694"/>
      <c r="E179" s="694"/>
      <c r="F179" s="695"/>
      <c r="G179" s="75"/>
      <c r="H179" s="76"/>
      <c r="I179" s="76"/>
      <c r="J179" s="76"/>
      <c r="K179" s="77"/>
      <c r="L179" s="78"/>
      <c r="M179" s="79"/>
      <c r="N179" s="79"/>
      <c r="O179" s="79"/>
      <c r="P179" s="79"/>
      <c r="Q179" s="79"/>
      <c r="R179" s="79"/>
      <c r="S179" s="79"/>
      <c r="T179" s="79"/>
      <c r="U179" s="79"/>
      <c r="V179" s="79"/>
      <c r="W179" s="79"/>
      <c r="X179" s="80"/>
      <c r="Y179" s="81"/>
      <c r="Z179" s="82"/>
      <c r="AA179" s="82"/>
      <c r="AB179" s="8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693"/>
      <c r="B180" s="694"/>
      <c r="C180" s="694"/>
      <c r="D180" s="694"/>
      <c r="E180" s="694"/>
      <c r="F180" s="695"/>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693"/>
      <c r="B181" s="694"/>
      <c r="C181" s="694"/>
      <c r="D181" s="694"/>
      <c r="E181" s="694"/>
      <c r="F181" s="69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693"/>
      <c r="B182" s="694"/>
      <c r="C182" s="694"/>
      <c r="D182" s="694"/>
      <c r="E182" s="694"/>
      <c r="F182" s="69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c r="A183" s="693"/>
      <c r="B183" s="694"/>
      <c r="C183" s="694"/>
      <c r="D183" s="694"/>
      <c r="E183" s="694"/>
      <c r="F183" s="69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c r="A184" s="693"/>
      <c r="B184" s="694"/>
      <c r="C184" s="694"/>
      <c r="D184" s="694"/>
      <c r="E184" s="694"/>
      <c r="F184" s="69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c r="A185" s="693"/>
      <c r="B185" s="694"/>
      <c r="C185" s="694"/>
      <c r="D185" s="694"/>
      <c r="E185" s="694"/>
      <c r="F185" s="69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693"/>
      <c r="B186" s="694"/>
      <c r="C186" s="694"/>
      <c r="D186" s="694"/>
      <c r="E186" s="694"/>
      <c r="F186" s="695"/>
      <c r="G186" s="84" t="s">
        <v>22</v>
      </c>
      <c r="H186" s="85"/>
      <c r="I186" s="85"/>
      <c r="J186" s="85"/>
      <c r="K186" s="85"/>
      <c r="L186" s="86"/>
      <c r="M186" s="87"/>
      <c r="N186" s="87"/>
      <c r="O186" s="87"/>
      <c r="P186" s="87"/>
      <c r="Q186" s="87"/>
      <c r="R186" s="87"/>
      <c r="S186" s="87"/>
      <c r="T186" s="87"/>
      <c r="U186" s="87"/>
      <c r="V186" s="87"/>
      <c r="W186" s="87"/>
      <c r="X186" s="88"/>
      <c r="Y186" s="89">
        <f>SUM(Y176:AB185)</f>
        <v>2.1</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2" customHeight="1">
      <c r="A187" s="693"/>
      <c r="B187" s="694"/>
      <c r="C187" s="694"/>
      <c r="D187" s="694"/>
      <c r="E187" s="694"/>
      <c r="F187" s="695"/>
      <c r="G187" s="386" t="s">
        <v>701</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369</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693"/>
      <c r="B188" s="694"/>
      <c r="C188" s="694"/>
      <c r="D188" s="694"/>
      <c r="E188" s="694"/>
      <c r="F188" s="695"/>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c r="A189" s="693"/>
      <c r="B189" s="694"/>
      <c r="C189" s="694"/>
      <c r="D189" s="694"/>
      <c r="E189" s="694"/>
      <c r="F189" s="695"/>
      <c r="G189" s="98" t="s">
        <v>693</v>
      </c>
      <c r="H189" s="99"/>
      <c r="I189" s="99"/>
      <c r="J189" s="99"/>
      <c r="K189" s="100"/>
      <c r="L189" s="101" t="s">
        <v>707</v>
      </c>
      <c r="M189" s="102"/>
      <c r="N189" s="102"/>
      <c r="O189" s="102"/>
      <c r="P189" s="102"/>
      <c r="Q189" s="102"/>
      <c r="R189" s="102"/>
      <c r="S189" s="102"/>
      <c r="T189" s="102"/>
      <c r="U189" s="102"/>
      <c r="V189" s="102"/>
      <c r="W189" s="102"/>
      <c r="X189" s="103"/>
      <c r="Y189" s="104">
        <v>1.1000000000000001</v>
      </c>
      <c r="Z189" s="105"/>
      <c r="AA189" s="105"/>
      <c r="AB189" s="398"/>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8"/>
    </row>
    <row r="190" spans="1:50" ht="24.75" customHeight="1">
      <c r="A190" s="693"/>
      <c r="B190" s="694"/>
      <c r="C190" s="694"/>
      <c r="D190" s="694"/>
      <c r="E190" s="694"/>
      <c r="F190" s="695"/>
      <c r="G190" s="75"/>
      <c r="H190" s="76"/>
      <c r="I190" s="76"/>
      <c r="J190" s="76"/>
      <c r="K190" s="77"/>
      <c r="L190" s="78"/>
      <c r="M190" s="79"/>
      <c r="N190" s="79"/>
      <c r="O190" s="79"/>
      <c r="P190" s="79"/>
      <c r="Q190" s="79"/>
      <c r="R190" s="79"/>
      <c r="S190" s="79"/>
      <c r="T190" s="79"/>
      <c r="U190" s="79"/>
      <c r="V190" s="79"/>
      <c r="W190" s="79"/>
      <c r="X190" s="80"/>
      <c r="Y190" s="81"/>
      <c r="Z190" s="82"/>
      <c r="AA190" s="82"/>
      <c r="AB190" s="8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693"/>
      <c r="B191" s="694"/>
      <c r="C191" s="694"/>
      <c r="D191" s="694"/>
      <c r="E191" s="694"/>
      <c r="F191" s="695"/>
      <c r="G191" s="75"/>
      <c r="H191" s="76"/>
      <c r="I191" s="76"/>
      <c r="J191" s="76"/>
      <c r="K191" s="77"/>
      <c r="L191" s="78"/>
      <c r="M191" s="79"/>
      <c r="N191" s="79"/>
      <c r="O191" s="79"/>
      <c r="P191" s="79"/>
      <c r="Q191" s="79"/>
      <c r="R191" s="79"/>
      <c r="S191" s="79"/>
      <c r="T191" s="79"/>
      <c r="U191" s="79"/>
      <c r="V191" s="79"/>
      <c r="W191" s="79"/>
      <c r="X191" s="80"/>
      <c r="Y191" s="81"/>
      <c r="Z191" s="82"/>
      <c r="AA191" s="82"/>
      <c r="AB191" s="8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693"/>
      <c r="B192" s="694"/>
      <c r="C192" s="694"/>
      <c r="D192" s="694"/>
      <c r="E192" s="694"/>
      <c r="F192" s="695"/>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693"/>
      <c r="B193" s="694"/>
      <c r="C193" s="694"/>
      <c r="D193" s="694"/>
      <c r="E193" s="694"/>
      <c r="F193" s="695"/>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693"/>
      <c r="B194" s="694"/>
      <c r="C194" s="694"/>
      <c r="D194" s="694"/>
      <c r="E194" s="694"/>
      <c r="F194" s="69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693"/>
      <c r="B195" s="694"/>
      <c r="C195" s="694"/>
      <c r="D195" s="694"/>
      <c r="E195" s="694"/>
      <c r="F195" s="69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693"/>
      <c r="B196" s="694"/>
      <c r="C196" s="694"/>
      <c r="D196" s="694"/>
      <c r="E196" s="694"/>
      <c r="F196" s="69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693"/>
      <c r="B197" s="694"/>
      <c r="C197" s="694"/>
      <c r="D197" s="694"/>
      <c r="E197" s="694"/>
      <c r="F197" s="69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c r="A198" s="693"/>
      <c r="B198" s="694"/>
      <c r="C198" s="694"/>
      <c r="D198" s="694"/>
      <c r="E198" s="694"/>
      <c r="F198" s="69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693"/>
      <c r="B199" s="694"/>
      <c r="C199" s="694"/>
      <c r="D199" s="694"/>
      <c r="E199" s="694"/>
      <c r="F199" s="695"/>
      <c r="G199" s="84" t="s">
        <v>22</v>
      </c>
      <c r="H199" s="85"/>
      <c r="I199" s="85"/>
      <c r="J199" s="85"/>
      <c r="K199" s="85"/>
      <c r="L199" s="86"/>
      <c r="M199" s="87"/>
      <c r="N199" s="87"/>
      <c r="O199" s="87"/>
      <c r="P199" s="87"/>
      <c r="Q199" s="87"/>
      <c r="R199" s="87"/>
      <c r="S199" s="87"/>
      <c r="T199" s="87"/>
      <c r="U199" s="87"/>
      <c r="V199" s="87"/>
      <c r="W199" s="87"/>
      <c r="X199" s="88"/>
      <c r="Y199" s="89">
        <f>SUM(Y189:AB198)</f>
        <v>1.1000000000000001</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2" customHeight="1">
      <c r="A200" s="693"/>
      <c r="B200" s="694"/>
      <c r="C200" s="694"/>
      <c r="D200" s="694"/>
      <c r="E200" s="694"/>
      <c r="F200" s="695"/>
      <c r="G200" s="386" t="s">
        <v>699</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370</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693"/>
      <c r="B201" s="694"/>
      <c r="C201" s="694"/>
      <c r="D201" s="694"/>
      <c r="E201" s="694"/>
      <c r="F201" s="695"/>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c r="A202" s="693"/>
      <c r="B202" s="694"/>
      <c r="C202" s="694"/>
      <c r="D202" s="694"/>
      <c r="E202" s="694"/>
      <c r="F202" s="695"/>
      <c r="G202" s="98" t="s">
        <v>688</v>
      </c>
      <c r="H202" s="99"/>
      <c r="I202" s="99"/>
      <c r="J202" s="99"/>
      <c r="K202" s="100"/>
      <c r="L202" s="101" t="s">
        <v>700</v>
      </c>
      <c r="M202" s="102"/>
      <c r="N202" s="102"/>
      <c r="O202" s="102"/>
      <c r="P202" s="102"/>
      <c r="Q202" s="102"/>
      <c r="R202" s="102"/>
      <c r="S202" s="102"/>
      <c r="T202" s="102"/>
      <c r="U202" s="102"/>
      <c r="V202" s="102"/>
      <c r="W202" s="102"/>
      <c r="X202" s="103"/>
      <c r="Y202" s="104">
        <v>33</v>
      </c>
      <c r="Z202" s="105"/>
      <c r="AA202" s="105"/>
      <c r="AB202" s="398"/>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8"/>
    </row>
    <row r="203" spans="1:50" ht="24.75" customHeight="1">
      <c r="A203" s="693"/>
      <c r="B203" s="694"/>
      <c r="C203" s="694"/>
      <c r="D203" s="694"/>
      <c r="E203" s="694"/>
      <c r="F203" s="695"/>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693"/>
      <c r="B204" s="694"/>
      <c r="C204" s="694"/>
      <c r="D204" s="694"/>
      <c r="E204" s="694"/>
      <c r="F204" s="695"/>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693"/>
      <c r="B205" s="694"/>
      <c r="C205" s="694"/>
      <c r="D205" s="694"/>
      <c r="E205" s="694"/>
      <c r="F205" s="695"/>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693"/>
      <c r="B206" s="694"/>
      <c r="C206" s="694"/>
      <c r="D206" s="694"/>
      <c r="E206" s="694"/>
      <c r="F206" s="695"/>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693"/>
      <c r="B207" s="694"/>
      <c r="C207" s="694"/>
      <c r="D207" s="694"/>
      <c r="E207" s="694"/>
      <c r="F207" s="69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693"/>
      <c r="B208" s="694"/>
      <c r="C208" s="694"/>
      <c r="D208" s="694"/>
      <c r="E208" s="694"/>
      <c r="F208" s="69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693"/>
      <c r="B209" s="694"/>
      <c r="C209" s="694"/>
      <c r="D209" s="694"/>
      <c r="E209" s="694"/>
      <c r="F209" s="69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693"/>
      <c r="B210" s="694"/>
      <c r="C210" s="694"/>
      <c r="D210" s="694"/>
      <c r="E210" s="694"/>
      <c r="F210" s="69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c r="A211" s="693"/>
      <c r="B211" s="694"/>
      <c r="C211" s="694"/>
      <c r="D211" s="694"/>
      <c r="E211" s="694"/>
      <c r="F211" s="69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33</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2" customHeight="1">
      <c r="A214" s="708" t="s">
        <v>34</v>
      </c>
      <c r="B214" s="709"/>
      <c r="C214" s="709"/>
      <c r="D214" s="709"/>
      <c r="E214" s="709"/>
      <c r="F214" s="710"/>
      <c r="G214" s="386" t="s">
        <v>371</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372</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693"/>
      <c r="B215" s="694"/>
      <c r="C215" s="694"/>
      <c r="D215" s="694"/>
      <c r="E215" s="694"/>
      <c r="F215" s="695"/>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c r="A216" s="693"/>
      <c r="B216" s="694"/>
      <c r="C216" s="694"/>
      <c r="D216" s="694"/>
      <c r="E216" s="694"/>
      <c r="F216" s="695"/>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8"/>
    </row>
    <row r="217" spans="1:50" ht="24.75" customHeight="1">
      <c r="A217" s="693"/>
      <c r="B217" s="694"/>
      <c r="C217" s="694"/>
      <c r="D217" s="694"/>
      <c r="E217" s="694"/>
      <c r="F217" s="695"/>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693"/>
      <c r="B218" s="694"/>
      <c r="C218" s="694"/>
      <c r="D218" s="694"/>
      <c r="E218" s="694"/>
      <c r="F218" s="695"/>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693"/>
      <c r="B219" s="694"/>
      <c r="C219" s="694"/>
      <c r="D219" s="694"/>
      <c r="E219" s="694"/>
      <c r="F219" s="695"/>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693"/>
      <c r="B220" s="694"/>
      <c r="C220" s="694"/>
      <c r="D220" s="694"/>
      <c r="E220" s="694"/>
      <c r="F220" s="69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693"/>
      <c r="B221" s="694"/>
      <c r="C221" s="694"/>
      <c r="D221" s="694"/>
      <c r="E221" s="694"/>
      <c r="F221" s="69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693"/>
      <c r="B222" s="694"/>
      <c r="C222" s="694"/>
      <c r="D222" s="694"/>
      <c r="E222" s="694"/>
      <c r="F222" s="69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693"/>
      <c r="B223" s="694"/>
      <c r="C223" s="694"/>
      <c r="D223" s="694"/>
      <c r="E223" s="694"/>
      <c r="F223" s="69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c r="A224" s="693"/>
      <c r="B224" s="694"/>
      <c r="C224" s="694"/>
      <c r="D224" s="694"/>
      <c r="E224" s="694"/>
      <c r="F224" s="69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c r="A225" s="693"/>
      <c r="B225" s="694"/>
      <c r="C225" s="694"/>
      <c r="D225" s="694"/>
      <c r="E225" s="694"/>
      <c r="F225" s="69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693"/>
      <c r="B226" s="694"/>
      <c r="C226" s="694"/>
      <c r="D226" s="694"/>
      <c r="E226" s="694"/>
      <c r="F226" s="695"/>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2" customHeight="1">
      <c r="A227" s="693"/>
      <c r="B227" s="694"/>
      <c r="C227" s="694"/>
      <c r="D227" s="694"/>
      <c r="E227" s="694"/>
      <c r="F227" s="695"/>
      <c r="G227" s="386" t="s">
        <v>373</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374</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693"/>
      <c r="B228" s="694"/>
      <c r="C228" s="694"/>
      <c r="D228" s="694"/>
      <c r="E228" s="694"/>
      <c r="F228" s="695"/>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c r="A229" s="693"/>
      <c r="B229" s="694"/>
      <c r="C229" s="694"/>
      <c r="D229" s="694"/>
      <c r="E229" s="694"/>
      <c r="F229" s="695"/>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8"/>
    </row>
    <row r="230" spans="1:50" ht="24.75" customHeight="1">
      <c r="A230" s="693"/>
      <c r="B230" s="694"/>
      <c r="C230" s="694"/>
      <c r="D230" s="694"/>
      <c r="E230" s="694"/>
      <c r="F230" s="695"/>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693"/>
      <c r="B231" s="694"/>
      <c r="C231" s="694"/>
      <c r="D231" s="694"/>
      <c r="E231" s="694"/>
      <c r="F231" s="695"/>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693"/>
      <c r="B232" s="694"/>
      <c r="C232" s="694"/>
      <c r="D232" s="694"/>
      <c r="E232" s="694"/>
      <c r="F232" s="695"/>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693"/>
      <c r="B233" s="694"/>
      <c r="C233" s="694"/>
      <c r="D233" s="694"/>
      <c r="E233" s="694"/>
      <c r="F233" s="695"/>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693"/>
      <c r="B234" s="694"/>
      <c r="C234" s="694"/>
      <c r="D234" s="694"/>
      <c r="E234" s="694"/>
      <c r="F234" s="695"/>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693"/>
      <c r="B235" s="694"/>
      <c r="C235" s="694"/>
      <c r="D235" s="694"/>
      <c r="E235" s="694"/>
      <c r="F235" s="695"/>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693"/>
      <c r="B236" s="694"/>
      <c r="C236" s="694"/>
      <c r="D236" s="694"/>
      <c r="E236" s="694"/>
      <c r="F236" s="695"/>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693"/>
      <c r="B237" s="694"/>
      <c r="C237" s="694"/>
      <c r="D237" s="694"/>
      <c r="E237" s="694"/>
      <c r="F237" s="695"/>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c r="A238" s="693"/>
      <c r="B238" s="694"/>
      <c r="C238" s="694"/>
      <c r="D238" s="694"/>
      <c r="E238" s="694"/>
      <c r="F238" s="695"/>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693"/>
      <c r="B239" s="694"/>
      <c r="C239" s="694"/>
      <c r="D239" s="694"/>
      <c r="E239" s="694"/>
      <c r="F239" s="695"/>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2" customHeight="1">
      <c r="A240" s="693"/>
      <c r="B240" s="694"/>
      <c r="C240" s="694"/>
      <c r="D240" s="694"/>
      <c r="E240" s="694"/>
      <c r="F240" s="695"/>
      <c r="G240" s="386" t="s">
        <v>375</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376</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693"/>
      <c r="B241" s="694"/>
      <c r="C241" s="694"/>
      <c r="D241" s="694"/>
      <c r="E241" s="694"/>
      <c r="F241" s="695"/>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c r="A242" s="693"/>
      <c r="B242" s="694"/>
      <c r="C242" s="694"/>
      <c r="D242" s="694"/>
      <c r="E242" s="694"/>
      <c r="F242" s="695"/>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8"/>
    </row>
    <row r="243" spans="1:50" ht="24.75" customHeight="1">
      <c r="A243" s="693"/>
      <c r="B243" s="694"/>
      <c r="C243" s="694"/>
      <c r="D243" s="694"/>
      <c r="E243" s="694"/>
      <c r="F243" s="695"/>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693"/>
      <c r="B244" s="694"/>
      <c r="C244" s="694"/>
      <c r="D244" s="694"/>
      <c r="E244" s="694"/>
      <c r="F244" s="695"/>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693"/>
      <c r="B245" s="694"/>
      <c r="C245" s="694"/>
      <c r="D245" s="694"/>
      <c r="E245" s="694"/>
      <c r="F245" s="695"/>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693"/>
      <c r="B246" s="694"/>
      <c r="C246" s="694"/>
      <c r="D246" s="694"/>
      <c r="E246" s="694"/>
      <c r="F246" s="695"/>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693"/>
      <c r="B247" s="694"/>
      <c r="C247" s="694"/>
      <c r="D247" s="694"/>
      <c r="E247" s="694"/>
      <c r="F247" s="695"/>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693"/>
      <c r="B248" s="694"/>
      <c r="C248" s="694"/>
      <c r="D248" s="694"/>
      <c r="E248" s="694"/>
      <c r="F248" s="695"/>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693"/>
      <c r="B249" s="694"/>
      <c r="C249" s="694"/>
      <c r="D249" s="694"/>
      <c r="E249" s="694"/>
      <c r="F249" s="695"/>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693"/>
      <c r="B250" s="694"/>
      <c r="C250" s="694"/>
      <c r="D250" s="694"/>
      <c r="E250" s="694"/>
      <c r="F250" s="695"/>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c r="A251" s="693"/>
      <c r="B251" s="694"/>
      <c r="C251" s="694"/>
      <c r="D251" s="694"/>
      <c r="E251" s="694"/>
      <c r="F251" s="695"/>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693"/>
      <c r="B252" s="694"/>
      <c r="C252" s="694"/>
      <c r="D252" s="694"/>
      <c r="E252" s="694"/>
      <c r="F252" s="695"/>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2" customHeight="1">
      <c r="A253" s="693"/>
      <c r="B253" s="694"/>
      <c r="C253" s="694"/>
      <c r="D253" s="694"/>
      <c r="E253" s="694"/>
      <c r="F253" s="695"/>
      <c r="G253" s="386" t="s">
        <v>377</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378</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693"/>
      <c r="B254" s="694"/>
      <c r="C254" s="694"/>
      <c r="D254" s="694"/>
      <c r="E254" s="694"/>
      <c r="F254" s="695"/>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c r="A255" s="693"/>
      <c r="B255" s="694"/>
      <c r="C255" s="694"/>
      <c r="D255" s="694"/>
      <c r="E255" s="694"/>
      <c r="F255" s="695"/>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8"/>
    </row>
    <row r="256" spans="1:50" ht="24.75" customHeight="1">
      <c r="A256" s="693"/>
      <c r="B256" s="694"/>
      <c r="C256" s="694"/>
      <c r="D256" s="694"/>
      <c r="E256" s="694"/>
      <c r="F256" s="695"/>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693"/>
      <c r="B257" s="694"/>
      <c r="C257" s="694"/>
      <c r="D257" s="694"/>
      <c r="E257" s="694"/>
      <c r="F257" s="695"/>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693"/>
      <c r="B258" s="694"/>
      <c r="C258" s="694"/>
      <c r="D258" s="694"/>
      <c r="E258" s="694"/>
      <c r="F258" s="695"/>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693"/>
      <c r="B259" s="694"/>
      <c r="C259" s="694"/>
      <c r="D259" s="694"/>
      <c r="E259" s="694"/>
      <c r="F259" s="695"/>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693"/>
      <c r="B260" s="694"/>
      <c r="C260" s="694"/>
      <c r="D260" s="694"/>
      <c r="E260" s="694"/>
      <c r="F260" s="695"/>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693"/>
      <c r="B261" s="694"/>
      <c r="C261" s="694"/>
      <c r="D261" s="694"/>
      <c r="E261" s="694"/>
      <c r="F261" s="695"/>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693"/>
      <c r="B262" s="694"/>
      <c r="C262" s="694"/>
      <c r="D262" s="694"/>
      <c r="E262" s="694"/>
      <c r="F262" s="695"/>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693"/>
      <c r="B263" s="694"/>
      <c r="C263" s="694"/>
      <c r="D263" s="694"/>
      <c r="E263" s="694"/>
      <c r="F263" s="695"/>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c r="A264" s="693"/>
      <c r="B264" s="694"/>
      <c r="C264" s="694"/>
      <c r="D264" s="694"/>
      <c r="E264" s="694"/>
      <c r="F264" s="695"/>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95" priority="335">
      <formula>IF(RIGHT(TEXT(Y5,"0.#"),1)=".",FALSE,TRUE)</formula>
    </cfRule>
    <cfRule type="expression" dxfId="794" priority="336">
      <formula>IF(RIGHT(TEXT(Y5,"0.#"),1)=".",TRUE,FALSE)</formula>
    </cfRule>
  </conditionalFormatting>
  <conditionalFormatting sqref="Y14">
    <cfRule type="expression" dxfId="793" priority="333">
      <formula>IF(RIGHT(TEXT(Y14,"0.#"),1)=".",FALSE,TRUE)</formula>
    </cfRule>
    <cfRule type="expression" dxfId="792" priority="334">
      <formula>IF(RIGHT(TEXT(Y14,"0.#"),1)=".",TRUE,FALSE)</formula>
    </cfRule>
  </conditionalFormatting>
  <conditionalFormatting sqref="Y6:Y13">
    <cfRule type="expression" dxfId="791" priority="331">
      <formula>IF(RIGHT(TEXT(Y6,"0.#"),1)=".",FALSE,TRUE)</formula>
    </cfRule>
    <cfRule type="expression" dxfId="790" priority="332">
      <formula>IF(RIGHT(TEXT(Y6,"0.#"),1)=".",TRUE,FALSE)</formula>
    </cfRule>
  </conditionalFormatting>
  <conditionalFormatting sqref="AU5">
    <cfRule type="expression" dxfId="789" priority="329">
      <formula>IF(RIGHT(TEXT(AU5,"0.#"),1)=".",FALSE,TRUE)</formula>
    </cfRule>
    <cfRule type="expression" dxfId="788" priority="330">
      <formula>IF(RIGHT(TEXT(AU5,"0.#"),1)=".",TRUE,FALSE)</formula>
    </cfRule>
  </conditionalFormatting>
  <conditionalFormatting sqref="AU14">
    <cfRule type="expression" dxfId="787" priority="327">
      <formula>IF(RIGHT(TEXT(AU14,"0.#"),1)=".",FALSE,TRUE)</formula>
    </cfRule>
    <cfRule type="expression" dxfId="786" priority="328">
      <formula>IF(RIGHT(TEXT(AU14,"0.#"),1)=".",TRUE,FALSE)</formula>
    </cfRule>
  </conditionalFormatting>
  <conditionalFormatting sqref="AU6:AU13">
    <cfRule type="expression" dxfId="785" priority="325">
      <formula>IF(RIGHT(TEXT(AU6,"0.#"),1)=".",FALSE,TRUE)</formula>
    </cfRule>
    <cfRule type="expression" dxfId="784" priority="326">
      <formula>IF(RIGHT(TEXT(AU6,"0.#"),1)=".",TRUE,FALSE)</formula>
    </cfRule>
  </conditionalFormatting>
  <conditionalFormatting sqref="Y18">
    <cfRule type="expression" dxfId="783" priority="323">
      <formula>IF(RIGHT(TEXT(Y18,"0.#"),1)=".",FALSE,TRUE)</formula>
    </cfRule>
    <cfRule type="expression" dxfId="782" priority="324">
      <formula>IF(RIGHT(TEXT(Y18,"0.#"),1)=".",TRUE,FALSE)</formula>
    </cfRule>
  </conditionalFormatting>
  <conditionalFormatting sqref="Y27">
    <cfRule type="expression" dxfId="781" priority="321">
      <formula>IF(RIGHT(TEXT(Y27,"0.#"),1)=".",FALSE,TRUE)</formula>
    </cfRule>
    <cfRule type="expression" dxfId="780" priority="322">
      <formula>IF(RIGHT(TEXT(Y27,"0.#"),1)=".",TRUE,FALSE)</formula>
    </cfRule>
  </conditionalFormatting>
  <conditionalFormatting sqref="Y19:Y26">
    <cfRule type="expression" dxfId="779" priority="319">
      <formula>IF(RIGHT(TEXT(Y19,"0.#"),1)=".",FALSE,TRUE)</formula>
    </cfRule>
    <cfRule type="expression" dxfId="778" priority="320">
      <formula>IF(RIGHT(TEXT(Y19,"0.#"),1)=".",TRUE,FALSE)</formula>
    </cfRule>
  </conditionalFormatting>
  <conditionalFormatting sqref="AU27">
    <cfRule type="expression" dxfId="777" priority="315">
      <formula>IF(RIGHT(TEXT(AU27,"0.#"),1)=".",FALSE,TRUE)</formula>
    </cfRule>
    <cfRule type="expression" dxfId="776" priority="316">
      <formula>IF(RIGHT(TEXT(AU27,"0.#"),1)=".",TRUE,FALSE)</formula>
    </cfRule>
  </conditionalFormatting>
  <conditionalFormatting sqref="AU19:AU26">
    <cfRule type="expression" dxfId="775" priority="313">
      <formula>IF(RIGHT(TEXT(AU19,"0.#"),1)=".",FALSE,TRUE)</formula>
    </cfRule>
    <cfRule type="expression" dxfId="774" priority="314">
      <formula>IF(RIGHT(TEXT(AU19,"0.#"),1)=".",TRUE,FALSE)</formula>
    </cfRule>
  </conditionalFormatting>
  <conditionalFormatting sqref="Y31">
    <cfRule type="expression" dxfId="773" priority="311">
      <formula>IF(RIGHT(TEXT(Y31,"0.#"),1)=".",FALSE,TRUE)</formula>
    </cfRule>
    <cfRule type="expression" dxfId="772" priority="312">
      <formula>IF(RIGHT(TEXT(Y31,"0.#"),1)=".",TRUE,FALSE)</formula>
    </cfRule>
  </conditionalFormatting>
  <conditionalFormatting sqref="Y40">
    <cfRule type="expression" dxfId="771" priority="309">
      <formula>IF(RIGHT(TEXT(Y40,"0.#"),1)=".",FALSE,TRUE)</formula>
    </cfRule>
    <cfRule type="expression" dxfId="770" priority="310">
      <formula>IF(RIGHT(TEXT(Y40,"0.#"),1)=".",TRUE,FALSE)</formula>
    </cfRule>
  </conditionalFormatting>
  <conditionalFormatting sqref="Y32:Y39">
    <cfRule type="expression" dxfId="769" priority="307">
      <formula>IF(RIGHT(TEXT(Y32,"0.#"),1)=".",FALSE,TRUE)</formula>
    </cfRule>
    <cfRule type="expression" dxfId="768" priority="308">
      <formula>IF(RIGHT(TEXT(Y32,"0.#"),1)=".",TRUE,FALSE)</formula>
    </cfRule>
  </conditionalFormatting>
  <conditionalFormatting sqref="AU40">
    <cfRule type="expression" dxfId="767" priority="303">
      <formula>IF(RIGHT(TEXT(AU40,"0.#"),1)=".",FALSE,TRUE)</formula>
    </cfRule>
    <cfRule type="expression" dxfId="766" priority="304">
      <formula>IF(RIGHT(TEXT(AU40,"0.#"),1)=".",TRUE,FALSE)</formula>
    </cfRule>
  </conditionalFormatting>
  <conditionalFormatting sqref="AU33:AU39">
    <cfRule type="expression" dxfId="765" priority="301">
      <formula>IF(RIGHT(TEXT(AU33,"0.#"),1)=".",FALSE,TRUE)</formula>
    </cfRule>
    <cfRule type="expression" dxfId="764" priority="302">
      <formula>IF(RIGHT(TEXT(AU33,"0.#"),1)=".",TRUE,FALSE)</formula>
    </cfRule>
  </conditionalFormatting>
  <conditionalFormatting sqref="Y44">
    <cfRule type="expression" dxfId="763" priority="299">
      <formula>IF(RIGHT(TEXT(Y44,"0.#"),1)=".",FALSE,TRUE)</formula>
    </cfRule>
    <cfRule type="expression" dxfId="762" priority="300">
      <formula>IF(RIGHT(TEXT(Y44,"0.#"),1)=".",TRUE,FALSE)</formula>
    </cfRule>
  </conditionalFormatting>
  <conditionalFormatting sqref="Y53">
    <cfRule type="expression" dxfId="761" priority="297">
      <formula>IF(RIGHT(TEXT(Y53,"0.#"),1)=".",FALSE,TRUE)</formula>
    </cfRule>
    <cfRule type="expression" dxfId="760" priority="298">
      <formula>IF(RIGHT(TEXT(Y53,"0.#"),1)=".",TRUE,FALSE)</formula>
    </cfRule>
  </conditionalFormatting>
  <conditionalFormatting sqref="Y45:Y52">
    <cfRule type="expression" dxfId="759" priority="295">
      <formula>IF(RIGHT(TEXT(Y45,"0.#"),1)=".",FALSE,TRUE)</formula>
    </cfRule>
    <cfRule type="expression" dxfId="758" priority="296">
      <formula>IF(RIGHT(TEXT(Y45,"0.#"),1)=".",TRUE,FALSE)</formula>
    </cfRule>
  </conditionalFormatting>
  <conditionalFormatting sqref="AU44">
    <cfRule type="expression" dxfId="757" priority="293">
      <formula>IF(RIGHT(TEXT(AU44,"0.#"),1)=".",FALSE,TRUE)</formula>
    </cfRule>
    <cfRule type="expression" dxfId="756" priority="294">
      <formula>IF(RIGHT(TEXT(AU44,"0.#"),1)=".",TRUE,FALSE)</formula>
    </cfRule>
  </conditionalFormatting>
  <conditionalFormatting sqref="AU53">
    <cfRule type="expression" dxfId="755" priority="291">
      <formula>IF(RIGHT(TEXT(AU53,"0.#"),1)=".",FALSE,TRUE)</formula>
    </cfRule>
    <cfRule type="expression" dxfId="754" priority="292">
      <formula>IF(RIGHT(TEXT(AU53,"0.#"),1)=".",TRUE,FALSE)</formula>
    </cfRule>
  </conditionalFormatting>
  <conditionalFormatting sqref="AU45:AU52">
    <cfRule type="expression" dxfId="753" priority="289">
      <formula>IF(RIGHT(TEXT(AU45,"0.#"),1)=".",FALSE,TRUE)</formula>
    </cfRule>
    <cfRule type="expression" dxfId="752" priority="290">
      <formula>IF(RIGHT(TEXT(AU45,"0.#"),1)=".",TRUE,FALSE)</formula>
    </cfRule>
  </conditionalFormatting>
  <conditionalFormatting sqref="Y58">
    <cfRule type="expression" dxfId="751" priority="287">
      <formula>IF(RIGHT(TEXT(Y58,"0.#"),1)=".",FALSE,TRUE)</formula>
    </cfRule>
    <cfRule type="expression" dxfId="750" priority="288">
      <formula>IF(RIGHT(TEXT(Y58,"0.#"),1)=".",TRUE,FALSE)</formula>
    </cfRule>
  </conditionalFormatting>
  <conditionalFormatting sqref="Y67">
    <cfRule type="expression" dxfId="749" priority="285">
      <formula>IF(RIGHT(TEXT(Y67,"0.#"),1)=".",FALSE,TRUE)</formula>
    </cfRule>
    <cfRule type="expression" dxfId="748" priority="286">
      <formula>IF(RIGHT(TEXT(Y67,"0.#"),1)=".",TRUE,FALSE)</formula>
    </cfRule>
  </conditionalFormatting>
  <conditionalFormatting sqref="Y59:Y66">
    <cfRule type="expression" dxfId="747" priority="283">
      <formula>IF(RIGHT(TEXT(Y59,"0.#"),1)=".",FALSE,TRUE)</formula>
    </cfRule>
    <cfRule type="expression" dxfId="746" priority="284">
      <formula>IF(RIGHT(TEXT(Y59,"0.#"),1)=".",TRUE,FALSE)</formula>
    </cfRule>
  </conditionalFormatting>
  <conditionalFormatting sqref="AU58">
    <cfRule type="expression" dxfId="745" priority="281">
      <formula>IF(RIGHT(TEXT(AU58,"0.#"),1)=".",FALSE,TRUE)</formula>
    </cfRule>
    <cfRule type="expression" dxfId="744" priority="282">
      <formula>IF(RIGHT(TEXT(AU58,"0.#"),1)=".",TRUE,FALSE)</formula>
    </cfRule>
  </conditionalFormatting>
  <conditionalFormatting sqref="AU67">
    <cfRule type="expression" dxfId="743" priority="279">
      <formula>IF(RIGHT(TEXT(AU67,"0.#"),1)=".",FALSE,TRUE)</formula>
    </cfRule>
    <cfRule type="expression" dxfId="742" priority="280">
      <formula>IF(RIGHT(TEXT(AU67,"0.#"),1)=".",TRUE,FALSE)</formula>
    </cfRule>
  </conditionalFormatting>
  <conditionalFormatting sqref="AU59:AU66">
    <cfRule type="expression" dxfId="741" priority="277">
      <formula>IF(RIGHT(TEXT(AU59,"0.#"),1)=".",FALSE,TRUE)</formula>
    </cfRule>
    <cfRule type="expression" dxfId="740" priority="278">
      <formula>IF(RIGHT(TEXT(AU59,"0.#"),1)=".",TRUE,FALSE)</formula>
    </cfRule>
  </conditionalFormatting>
  <conditionalFormatting sqref="Y71">
    <cfRule type="expression" dxfId="739" priority="275">
      <formula>IF(RIGHT(TEXT(Y71,"0.#"),1)=".",FALSE,TRUE)</formula>
    </cfRule>
    <cfRule type="expression" dxfId="738" priority="276">
      <formula>IF(RIGHT(TEXT(Y71,"0.#"),1)=".",TRUE,FALSE)</formula>
    </cfRule>
  </conditionalFormatting>
  <conditionalFormatting sqref="Y80">
    <cfRule type="expression" dxfId="737" priority="273">
      <formula>IF(RIGHT(TEXT(Y80,"0.#"),1)=".",FALSE,TRUE)</formula>
    </cfRule>
    <cfRule type="expression" dxfId="736" priority="274">
      <formula>IF(RIGHT(TEXT(Y80,"0.#"),1)=".",TRUE,FALSE)</formula>
    </cfRule>
  </conditionalFormatting>
  <conditionalFormatting sqref="Y72:Y79">
    <cfRule type="expression" dxfId="735" priority="271">
      <formula>IF(RIGHT(TEXT(Y72,"0.#"),1)=".",FALSE,TRUE)</formula>
    </cfRule>
    <cfRule type="expression" dxfId="734" priority="272">
      <formula>IF(RIGHT(TEXT(Y72,"0.#"),1)=".",TRUE,FALSE)</formula>
    </cfRule>
  </conditionalFormatting>
  <conditionalFormatting sqref="AU71">
    <cfRule type="expression" dxfId="733" priority="269">
      <formula>IF(RIGHT(TEXT(AU71,"0.#"),1)=".",FALSE,TRUE)</formula>
    </cfRule>
    <cfRule type="expression" dxfId="732" priority="270">
      <formula>IF(RIGHT(TEXT(AU71,"0.#"),1)=".",TRUE,FALSE)</formula>
    </cfRule>
  </conditionalFormatting>
  <conditionalFormatting sqref="AU80">
    <cfRule type="expression" dxfId="731" priority="267">
      <formula>IF(RIGHT(TEXT(AU80,"0.#"),1)=".",FALSE,TRUE)</formula>
    </cfRule>
    <cfRule type="expression" dxfId="730" priority="268">
      <formula>IF(RIGHT(TEXT(AU80,"0.#"),1)=".",TRUE,FALSE)</formula>
    </cfRule>
  </conditionalFormatting>
  <conditionalFormatting sqref="AU72:AU79">
    <cfRule type="expression" dxfId="729" priority="265">
      <formula>IF(RIGHT(TEXT(AU72,"0.#"),1)=".",FALSE,TRUE)</formula>
    </cfRule>
    <cfRule type="expression" dxfId="728" priority="266">
      <formula>IF(RIGHT(TEXT(AU72,"0.#"),1)=".",TRUE,FALSE)</formula>
    </cfRule>
  </conditionalFormatting>
  <conditionalFormatting sqref="Y84">
    <cfRule type="expression" dxfId="727" priority="263">
      <formula>IF(RIGHT(TEXT(Y84,"0.#"),1)=".",FALSE,TRUE)</formula>
    </cfRule>
    <cfRule type="expression" dxfId="726" priority="264">
      <formula>IF(RIGHT(TEXT(Y84,"0.#"),1)=".",TRUE,FALSE)</formula>
    </cfRule>
  </conditionalFormatting>
  <conditionalFormatting sqref="Y93">
    <cfRule type="expression" dxfId="725" priority="261">
      <formula>IF(RIGHT(TEXT(Y93,"0.#"),1)=".",FALSE,TRUE)</formula>
    </cfRule>
    <cfRule type="expression" dxfId="724" priority="262">
      <formula>IF(RIGHT(TEXT(Y93,"0.#"),1)=".",TRUE,FALSE)</formula>
    </cfRule>
  </conditionalFormatting>
  <conditionalFormatting sqref="Y85:Y92">
    <cfRule type="expression" dxfId="723" priority="259">
      <formula>IF(RIGHT(TEXT(Y85,"0.#"),1)=".",FALSE,TRUE)</formula>
    </cfRule>
    <cfRule type="expression" dxfId="722" priority="260">
      <formula>IF(RIGHT(TEXT(Y85,"0.#"),1)=".",TRUE,FALSE)</formula>
    </cfRule>
  </conditionalFormatting>
  <conditionalFormatting sqref="AU84">
    <cfRule type="expression" dxfId="721" priority="257">
      <formula>IF(RIGHT(TEXT(AU84,"0.#"),1)=".",FALSE,TRUE)</formula>
    </cfRule>
    <cfRule type="expression" dxfId="720" priority="258">
      <formula>IF(RIGHT(TEXT(AU84,"0.#"),1)=".",TRUE,FALSE)</formula>
    </cfRule>
  </conditionalFormatting>
  <conditionalFormatting sqref="AU93">
    <cfRule type="expression" dxfId="719" priority="255">
      <formula>IF(RIGHT(TEXT(AU93,"0.#"),1)=".",FALSE,TRUE)</formula>
    </cfRule>
    <cfRule type="expression" dxfId="718" priority="256">
      <formula>IF(RIGHT(TEXT(AU93,"0.#"),1)=".",TRUE,FALSE)</formula>
    </cfRule>
  </conditionalFormatting>
  <conditionalFormatting sqref="AU85:AU92">
    <cfRule type="expression" dxfId="717" priority="253">
      <formula>IF(RIGHT(TEXT(AU85,"0.#"),1)=".",FALSE,TRUE)</formula>
    </cfRule>
    <cfRule type="expression" dxfId="716" priority="254">
      <formula>IF(RIGHT(TEXT(AU85,"0.#"),1)=".",TRUE,FALSE)</formula>
    </cfRule>
  </conditionalFormatting>
  <conditionalFormatting sqref="Y97">
    <cfRule type="expression" dxfId="715" priority="251">
      <formula>IF(RIGHT(TEXT(Y97,"0.#"),1)=".",FALSE,TRUE)</formula>
    </cfRule>
    <cfRule type="expression" dxfId="714" priority="252">
      <formula>IF(RIGHT(TEXT(Y97,"0.#"),1)=".",TRUE,FALSE)</formula>
    </cfRule>
  </conditionalFormatting>
  <conditionalFormatting sqref="Y106">
    <cfRule type="expression" dxfId="713" priority="249">
      <formula>IF(RIGHT(TEXT(Y106,"0.#"),1)=".",FALSE,TRUE)</formula>
    </cfRule>
    <cfRule type="expression" dxfId="712" priority="250">
      <formula>IF(RIGHT(TEXT(Y106,"0.#"),1)=".",TRUE,FALSE)</formula>
    </cfRule>
  </conditionalFormatting>
  <conditionalFormatting sqref="Y98:Y105">
    <cfRule type="expression" dxfId="711" priority="247">
      <formula>IF(RIGHT(TEXT(Y98,"0.#"),1)=".",FALSE,TRUE)</formula>
    </cfRule>
    <cfRule type="expression" dxfId="710" priority="248">
      <formula>IF(RIGHT(TEXT(Y98,"0.#"),1)=".",TRUE,FALSE)</formula>
    </cfRule>
  </conditionalFormatting>
  <conditionalFormatting sqref="AU97">
    <cfRule type="expression" dxfId="709" priority="245">
      <formula>IF(RIGHT(TEXT(AU97,"0.#"),1)=".",FALSE,TRUE)</formula>
    </cfRule>
    <cfRule type="expression" dxfId="708" priority="246">
      <formula>IF(RIGHT(TEXT(AU97,"0.#"),1)=".",TRUE,FALSE)</formula>
    </cfRule>
  </conditionalFormatting>
  <conditionalFormatting sqref="AU106">
    <cfRule type="expression" dxfId="707" priority="243">
      <formula>IF(RIGHT(TEXT(AU106,"0.#"),1)=".",FALSE,TRUE)</formula>
    </cfRule>
    <cfRule type="expression" dxfId="706" priority="244">
      <formula>IF(RIGHT(TEXT(AU106,"0.#"),1)=".",TRUE,FALSE)</formula>
    </cfRule>
  </conditionalFormatting>
  <conditionalFormatting sqref="AU98:AU105">
    <cfRule type="expression" dxfId="705" priority="241">
      <formula>IF(RIGHT(TEXT(AU98,"0.#"),1)=".",FALSE,TRUE)</formula>
    </cfRule>
    <cfRule type="expression" dxfId="704" priority="242">
      <formula>IF(RIGHT(TEXT(AU98,"0.#"),1)=".",TRUE,FALSE)</formula>
    </cfRule>
  </conditionalFormatting>
  <conditionalFormatting sqref="Y111">
    <cfRule type="expression" dxfId="703" priority="239">
      <formula>IF(RIGHT(TEXT(Y111,"0.#"),1)=".",FALSE,TRUE)</formula>
    </cfRule>
    <cfRule type="expression" dxfId="702" priority="240">
      <formula>IF(RIGHT(TEXT(Y111,"0.#"),1)=".",TRUE,FALSE)</formula>
    </cfRule>
  </conditionalFormatting>
  <conditionalFormatting sqref="Y120">
    <cfRule type="expression" dxfId="701" priority="237">
      <formula>IF(RIGHT(TEXT(Y120,"0.#"),1)=".",FALSE,TRUE)</formula>
    </cfRule>
    <cfRule type="expression" dxfId="700" priority="238">
      <formula>IF(RIGHT(TEXT(Y120,"0.#"),1)=".",TRUE,FALSE)</formula>
    </cfRule>
  </conditionalFormatting>
  <conditionalFormatting sqref="Y112:Y119">
    <cfRule type="expression" dxfId="699" priority="235">
      <formula>IF(RIGHT(TEXT(Y112,"0.#"),1)=".",FALSE,TRUE)</formula>
    </cfRule>
    <cfRule type="expression" dxfId="698" priority="236">
      <formula>IF(RIGHT(TEXT(Y112,"0.#"),1)=".",TRUE,FALSE)</formula>
    </cfRule>
  </conditionalFormatting>
  <conditionalFormatting sqref="AU111">
    <cfRule type="expression" dxfId="697" priority="233">
      <formula>IF(RIGHT(TEXT(AU111,"0.#"),1)=".",FALSE,TRUE)</formula>
    </cfRule>
    <cfRule type="expression" dxfId="696" priority="234">
      <formula>IF(RIGHT(TEXT(AU111,"0.#"),1)=".",TRUE,FALSE)</formula>
    </cfRule>
  </conditionalFormatting>
  <conditionalFormatting sqref="AU120">
    <cfRule type="expression" dxfId="695" priority="231">
      <formula>IF(RIGHT(TEXT(AU120,"0.#"),1)=".",FALSE,TRUE)</formula>
    </cfRule>
    <cfRule type="expression" dxfId="694" priority="232">
      <formula>IF(RIGHT(TEXT(AU120,"0.#"),1)=".",TRUE,FALSE)</formula>
    </cfRule>
  </conditionalFormatting>
  <conditionalFormatting sqref="AU112:AU119">
    <cfRule type="expression" dxfId="693" priority="229">
      <formula>IF(RIGHT(TEXT(AU112,"0.#"),1)=".",FALSE,TRUE)</formula>
    </cfRule>
    <cfRule type="expression" dxfId="692" priority="230">
      <formula>IF(RIGHT(TEXT(AU112,"0.#"),1)=".",TRUE,FALSE)</formula>
    </cfRule>
  </conditionalFormatting>
  <conditionalFormatting sqref="Y124">
    <cfRule type="expression" dxfId="691" priority="215">
      <formula>IF(RIGHT(TEXT(Y124,"0.#"),1)=".",FALSE,TRUE)</formula>
    </cfRule>
    <cfRule type="expression" dxfId="690" priority="216">
      <formula>IF(RIGHT(TEXT(Y124,"0.#"),1)=".",TRUE,FALSE)</formula>
    </cfRule>
  </conditionalFormatting>
  <conditionalFormatting sqref="Y133">
    <cfRule type="expression" dxfId="689" priority="213">
      <formula>IF(RIGHT(TEXT(Y133,"0.#"),1)=".",FALSE,TRUE)</formula>
    </cfRule>
    <cfRule type="expression" dxfId="688" priority="214">
      <formula>IF(RIGHT(TEXT(Y133,"0.#"),1)=".",TRUE,FALSE)</formula>
    </cfRule>
  </conditionalFormatting>
  <conditionalFormatting sqref="Y125:Y132">
    <cfRule type="expression" dxfId="687" priority="211">
      <formula>IF(RIGHT(TEXT(Y125,"0.#"),1)=".",FALSE,TRUE)</formula>
    </cfRule>
    <cfRule type="expression" dxfId="686" priority="212">
      <formula>IF(RIGHT(TEXT(Y125,"0.#"),1)=".",TRUE,FALSE)</formula>
    </cfRule>
  </conditionalFormatting>
  <conditionalFormatting sqref="AU124">
    <cfRule type="expression" dxfId="685" priority="209">
      <formula>IF(RIGHT(TEXT(AU124,"0.#"),1)=".",FALSE,TRUE)</formula>
    </cfRule>
    <cfRule type="expression" dxfId="684" priority="210">
      <formula>IF(RIGHT(TEXT(AU124,"0.#"),1)=".",TRUE,FALSE)</formula>
    </cfRule>
  </conditionalFormatting>
  <conditionalFormatting sqref="AU133">
    <cfRule type="expression" dxfId="683" priority="207">
      <formula>IF(RIGHT(TEXT(AU133,"0.#"),1)=".",FALSE,TRUE)</formula>
    </cfRule>
    <cfRule type="expression" dxfId="682" priority="208">
      <formula>IF(RIGHT(TEXT(AU133,"0.#"),1)=".",TRUE,FALSE)</formula>
    </cfRule>
  </conditionalFormatting>
  <conditionalFormatting sqref="AU125:AU132">
    <cfRule type="expression" dxfId="681" priority="205">
      <formula>IF(RIGHT(TEXT(AU125,"0.#"),1)=".",FALSE,TRUE)</formula>
    </cfRule>
    <cfRule type="expression" dxfId="680" priority="206">
      <formula>IF(RIGHT(TEXT(AU125,"0.#"),1)=".",TRUE,FALSE)</formula>
    </cfRule>
  </conditionalFormatting>
  <conditionalFormatting sqref="Y137">
    <cfRule type="expression" dxfId="679" priority="195">
      <formula>IF(RIGHT(TEXT(Y137,"0.#"),1)=".",FALSE,TRUE)</formula>
    </cfRule>
    <cfRule type="expression" dxfId="678" priority="196">
      <formula>IF(RIGHT(TEXT(Y137,"0.#"),1)=".",TRUE,FALSE)</formula>
    </cfRule>
  </conditionalFormatting>
  <conditionalFormatting sqref="Y146">
    <cfRule type="expression" dxfId="677" priority="193">
      <formula>IF(RIGHT(TEXT(Y146,"0.#"),1)=".",FALSE,TRUE)</formula>
    </cfRule>
    <cfRule type="expression" dxfId="676" priority="194">
      <formula>IF(RIGHT(TEXT(Y146,"0.#"),1)=".",TRUE,FALSE)</formula>
    </cfRule>
  </conditionalFormatting>
  <conditionalFormatting sqref="Y138:Y145">
    <cfRule type="expression" dxfId="675" priority="191">
      <formula>IF(RIGHT(TEXT(Y138,"0.#"),1)=".",FALSE,TRUE)</formula>
    </cfRule>
    <cfRule type="expression" dxfId="674" priority="192">
      <formula>IF(RIGHT(TEXT(Y138,"0.#"),1)=".",TRUE,FALSE)</formula>
    </cfRule>
  </conditionalFormatting>
  <conditionalFormatting sqref="AU137">
    <cfRule type="expression" dxfId="673" priority="189">
      <formula>IF(RIGHT(TEXT(AU137,"0.#"),1)=".",FALSE,TRUE)</formula>
    </cfRule>
    <cfRule type="expression" dxfId="672" priority="190">
      <formula>IF(RIGHT(TEXT(AU137,"0.#"),1)=".",TRUE,FALSE)</formula>
    </cfRule>
  </conditionalFormatting>
  <conditionalFormatting sqref="AU146">
    <cfRule type="expression" dxfId="671" priority="187">
      <formula>IF(RIGHT(TEXT(AU146,"0.#"),1)=".",FALSE,TRUE)</formula>
    </cfRule>
    <cfRule type="expression" dxfId="670" priority="188">
      <formula>IF(RIGHT(TEXT(AU146,"0.#"),1)=".",TRUE,FALSE)</formula>
    </cfRule>
  </conditionalFormatting>
  <conditionalFormatting sqref="AU138:AU145">
    <cfRule type="expression" dxfId="669" priority="185">
      <formula>IF(RIGHT(TEXT(AU138,"0.#"),1)=".",FALSE,TRUE)</formula>
    </cfRule>
    <cfRule type="expression" dxfId="668" priority="186">
      <formula>IF(RIGHT(TEXT(AU138,"0.#"),1)=".",TRUE,FALSE)</formula>
    </cfRule>
  </conditionalFormatting>
  <conditionalFormatting sqref="Y150">
    <cfRule type="expression" dxfId="667" priority="183">
      <formula>IF(RIGHT(TEXT(Y150,"0.#"),1)=".",FALSE,TRUE)</formula>
    </cfRule>
    <cfRule type="expression" dxfId="666" priority="184">
      <formula>IF(RIGHT(TEXT(Y150,"0.#"),1)=".",TRUE,FALSE)</formula>
    </cfRule>
  </conditionalFormatting>
  <conditionalFormatting sqref="Y159">
    <cfRule type="expression" dxfId="665" priority="181">
      <formula>IF(RIGHT(TEXT(Y159,"0.#"),1)=".",FALSE,TRUE)</formula>
    </cfRule>
    <cfRule type="expression" dxfId="664" priority="182">
      <formula>IF(RIGHT(TEXT(Y159,"0.#"),1)=".",TRUE,FALSE)</formula>
    </cfRule>
  </conditionalFormatting>
  <conditionalFormatting sqref="Y151:Y158">
    <cfRule type="expression" dxfId="663" priority="179">
      <formula>IF(RIGHT(TEXT(Y151,"0.#"),1)=".",FALSE,TRUE)</formula>
    </cfRule>
    <cfRule type="expression" dxfId="662" priority="180">
      <formula>IF(RIGHT(TEXT(Y151,"0.#"),1)=".",TRUE,FALSE)</formula>
    </cfRule>
  </conditionalFormatting>
  <conditionalFormatting sqref="AU150">
    <cfRule type="expression" dxfId="661" priority="177">
      <formula>IF(RIGHT(TEXT(AU150,"0.#"),1)=".",FALSE,TRUE)</formula>
    </cfRule>
    <cfRule type="expression" dxfId="660" priority="178">
      <formula>IF(RIGHT(TEXT(AU150,"0.#"),1)=".",TRUE,FALSE)</formula>
    </cfRule>
  </conditionalFormatting>
  <conditionalFormatting sqref="AU159">
    <cfRule type="expression" dxfId="659" priority="175">
      <formula>IF(RIGHT(TEXT(AU159,"0.#"),1)=".",FALSE,TRUE)</formula>
    </cfRule>
    <cfRule type="expression" dxfId="658" priority="176">
      <formula>IF(RIGHT(TEXT(AU159,"0.#"),1)=".",TRUE,FALSE)</formula>
    </cfRule>
  </conditionalFormatting>
  <conditionalFormatting sqref="AU151:AU158">
    <cfRule type="expression" dxfId="657" priority="173">
      <formula>IF(RIGHT(TEXT(AU151,"0.#"),1)=".",FALSE,TRUE)</formula>
    </cfRule>
    <cfRule type="expression" dxfId="656" priority="174">
      <formula>IF(RIGHT(TEXT(AU151,"0.#"),1)=".",TRUE,FALSE)</formula>
    </cfRule>
  </conditionalFormatting>
  <conditionalFormatting sqref="Y164">
    <cfRule type="expression" dxfId="655" priority="171">
      <formula>IF(RIGHT(TEXT(Y164,"0.#"),1)=".",FALSE,TRUE)</formula>
    </cfRule>
    <cfRule type="expression" dxfId="654" priority="172">
      <formula>IF(RIGHT(TEXT(Y164,"0.#"),1)=".",TRUE,FALSE)</formula>
    </cfRule>
  </conditionalFormatting>
  <conditionalFormatting sqref="Y173">
    <cfRule type="expression" dxfId="653" priority="169">
      <formula>IF(RIGHT(TEXT(Y173,"0.#"),1)=".",FALSE,TRUE)</formula>
    </cfRule>
    <cfRule type="expression" dxfId="652" priority="170">
      <formula>IF(RIGHT(TEXT(Y173,"0.#"),1)=".",TRUE,FALSE)</formula>
    </cfRule>
  </conditionalFormatting>
  <conditionalFormatting sqref="Y165:Y172">
    <cfRule type="expression" dxfId="651" priority="167">
      <formula>IF(RIGHT(TEXT(Y165,"0.#"),1)=".",FALSE,TRUE)</formula>
    </cfRule>
    <cfRule type="expression" dxfId="650" priority="168">
      <formula>IF(RIGHT(TEXT(Y165,"0.#"),1)=".",TRUE,FALSE)</formula>
    </cfRule>
  </conditionalFormatting>
  <conditionalFormatting sqref="AU164">
    <cfRule type="expression" dxfId="649" priority="165">
      <formula>IF(RIGHT(TEXT(AU164,"0.#"),1)=".",FALSE,TRUE)</formula>
    </cfRule>
    <cfRule type="expression" dxfId="648" priority="166">
      <formula>IF(RIGHT(TEXT(AU164,"0.#"),1)=".",TRUE,FALSE)</formula>
    </cfRule>
  </conditionalFormatting>
  <conditionalFormatting sqref="AU173">
    <cfRule type="expression" dxfId="647" priority="163">
      <formula>IF(RIGHT(TEXT(AU173,"0.#"),1)=".",FALSE,TRUE)</formula>
    </cfRule>
    <cfRule type="expression" dxfId="646" priority="164">
      <formula>IF(RIGHT(TEXT(AU173,"0.#"),1)=".",TRUE,FALSE)</formula>
    </cfRule>
  </conditionalFormatting>
  <conditionalFormatting sqref="AU165:AU172 AU163">
    <cfRule type="expression" dxfId="645" priority="161">
      <formula>IF(RIGHT(TEXT(AU163,"0.#"),1)=".",FALSE,TRUE)</formula>
    </cfRule>
    <cfRule type="expression" dxfId="644" priority="162">
      <formula>IF(RIGHT(TEXT(AU163,"0.#"),1)=".",TRUE,FALSE)</formula>
    </cfRule>
  </conditionalFormatting>
  <conditionalFormatting sqref="Y186">
    <cfRule type="expression" dxfId="643" priority="157">
      <formula>IF(RIGHT(TEXT(Y186,"0.#"),1)=".",FALSE,TRUE)</formula>
    </cfRule>
    <cfRule type="expression" dxfId="642" priority="158">
      <formula>IF(RIGHT(TEXT(Y186,"0.#"),1)=".",TRUE,FALSE)</formula>
    </cfRule>
  </conditionalFormatting>
  <conditionalFormatting sqref="Y180:Y185">
    <cfRule type="expression" dxfId="641" priority="155">
      <formula>IF(RIGHT(TEXT(Y180,"0.#"),1)=".",FALSE,TRUE)</formula>
    </cfRule>
    <cfRule type="expression" dxfId="640" priority="156">
      <formula>IF(RIGHT(TEXT(Y180,"0.#"),1)=".",TRUE,FALSE)</formula>
    </cfRule>
  </conditionalFormatting>
  <conditionalFormatting sqref="AU177">
    <cfRule type="expression" dxfId="639" priority="153">
      <formula>IF(RIGHT(TEXT(AU177,"0.#"),1)=".",FALSE,TRUE)</formula>
    </cfRule>
    <cfRule type="expression" dxfId="638" priority="154">
      <formula>IF(RIGHT(TEXT(AU177,"0.#"),1)=".",TRUE,FALSE)</formula>
    </cfRule>
  </conditionalFormatting>
  <conditionalFormatting sqref="AU186">
    <cfRule type="expression" dxfId="637" priority="151">
      <formula>IF(RIGHT(TEXT(AU186,"0.#"),1)=".",FALSE,TRUE)</formula>
    </cfRule>
    <cfRule type="expression" dxfId="636" priority="152">
      <formula>IF(RIGHT(TEXT(AU186,"0.#"),1)=".",TRUE,FALSE)</formula>
    </cfRule>
  </conditionalFormatting>
  <conditionalFormatting sqref="AU178:AU185 AU176">
    <cfRule type="expression" dxfId="635" priority="149">
      <formula>IF(RIGHT(TEXT(AU176,"0.#"),1)=".",FALSE,TRUE)</formula>
    </cfRule>
    <cfRule type="expression" dxfId="634" priority="150">
      <formula>IF(RIGHT(TEXT(AU176,"0.#"),1)=".",TRUE,FALSE)</formula>
    </cfRule>
  </conditionalFormatting>
  <conditionalFormatting sqref="Y199">
    <cfRule type="expression" dxfId="633" priority="145">
      <formula>IF(RIGHT(TEXT(Y199,"0.#"),1)=".",FALSE,TRUE)</formula>
    </cfRule>
    <cfRule type="expression" dxfId="632" priority="146">
      <formula>IF(RIGHT(TEXT(Y199,"0.#"),1)=".",TRUE,FALSE)</formula>
    </cfRule>
  </conditionalFormatting>
  <conditionalFormatting sqref="Y192:Y198">
    <cfRule type="expression" dxfId="631" priority="143">
      <formula>IF(RIGHT(TEXT(Y192,"0.#"),1)=".",FALSE,TRUE)</formula>
    </cfRule>
    <cfRule type="expression" dxfId="630" priority="144">
      <formula>IF(RIGHT(TEXT(Y192,"0.#"),1)=".",TRUE,FALSE)</formula>
    </cfRule>
  </conditionalFormatting>
  <conditionalFormatting sqref="AU190">
    <cfRule type="expression" dxfId="629" priority="141">
      <formula>IF(RIGHT(TEXT(AU190,"0.#"),1)=".",FALSE,TRUE)</formula>
    </cfRule>
    <cfRule type="expression" dxfId="628" priority="142">
      <formula>IF(RIGHT(TEXT(AU190,"0.#"),1)=".",TRUE,FALSE)</formula>
    </cfRule>
  </conditionalFormatting>
  <conditionalFormatting sqref="AU199">
    <cfRule type="expression" dxfId="627" priority="139">
      <formula>IF(RIGHT(TEXT(AU199,"0.#"),1)=".",FALSE,TRUE)</formula>
    </cfRule>
    <cfRule type="expression" dxfId="626" priority="140">
      <formula>IF(RIGHT(TEXT(AU199,"0.#"),1)=".",TRUE,FALSE)</formula>
    </cfRule>
  </conditionalFormatting>
  <conditionalFormatting sqref="AU191:AU198 AU189">
    <cfRule type="expression" dxfId="625" priority="137">
      <formula>IF(RIGHT(TEXT(AU189,"0.#"),1)=".",FALSE,TRUE)</formula>
    </cfRule>
    <cfRule type="expression" dxfId="624" priority="138">
      <formula>IF(RIGHT(TEXT(AU189,"0.#"),1)=".",TRUE,FALSE)</formula>
    </cfRule>
  </conditionalFormatting>
  <conditionalFormatting sqref="Y203">
    <cfRule type="expression" dxfId="623" priority="135">
      <formula>IF(RIGHT(TEXT(Y203,"0.#"),1)=".",FALSE,TRUE)</formula>
    </cfRule>
    <cfRule type="expression" dxfId="622" priority="136">
      <formula>IF(RIGHT(TEXT(Y203,"0.#"),1)=".",TRUE,FALSE)</formula>
    </cfRule>
  </conditionalFormatting>
  <conditionalFormatting sqref="Y212">
    <cfRule type="expression" dxfId="621" priority="133">
      <formula>IF(RIGHT(TEXT(Y212,"0.#"),1)=".",FALSE,TRUE)</formula>
    </cfRule>
    <cfRule type="expression" dxfId="620" priority="134">
      <formula>IF(RIGHT(TEXT(Y212,"0.#"),1)=".",TRUE,FALSE)</formula>
    </cfRule>
  </conditionalFormatting>
  <conditionalFormatting sqref="Y204:Y211">
    <cfRule type="expression" dxfId="619" priority="131">
      <formula>IF(RIGHT(TEXT(Y204,"0.#"),1)=".",FALSE,TRUE)</formula>
    </cfRule>
    <cfRule type="expression" dxfId="618" priority="132">
      <formula>IF(RIGHT(TEXT(Y204,"0.#"),1)=".",TRUE,FALSE)</formula>
    </cfRule>
  </conditionalFormatting>
  <conditionalFormatting sqref="AU203">
    <cfRule type="expression" dxfId="617" priority="129">
      <formula>IF(RIGHT(TEXT(AU203,"0.#"),1)=".",FALSE,TRUE)</formula>
    </cfRule>
    <cfRule type="expression" dxfId="616" priority="130">
      <formula>IF(RIGHT(TEXT(AU203,"0.#"),1)=".",TRUE,FALSE)</formula>
    </cfRule>
  </conditionalFormatting>
  <conditionalFormatting sqref="AU212">
    <cfRule type="expression" dxfId="615" priority="127">
      <formula>IF(RIGHT(TEXT(AU212,"0.#"),1)=".",FALSE,TRUE)</formula>
    </cfRule>
    <cfRule type="expression" dxfId="614" priority="128">
      <formula>IF(RIGHT(TEXT(AU212,"0.#"),1)=".",TRUE,FALSE)</formula>
    </cfRule>
  </conditionalFormatting>
  <conditionalFormatting sqref="AU204:AU211 AU202">
    <cfRule type="expression" dxfId="613" priority="125">
      <formula>IF(RIGHT(TEXT(AU202,"0.#"),1)=".",FALSE,TRUE)</formula>
    </cfRule>
    <cfRule type="expression" dxfId="612" priority="126">
      <formula>IF(RIGHT(TEXT(AU202,"0.#"),1)=".",TRUE,FALSE)</formula>
    </cfRule>
  </conditionalFormatting>
  <conditionalFormatting sqref="Y217">
    <cfRule type="expression" dxfId="611" priority="123">
      <formula>IF(RIGHT(TEXT(Y217,"0.#"),1)=".",FALSE,TRUE)</formula>
    </cfRule>
    <cfRule type="expression" dxfId="610" priority="124">
      <formula>IF(RIGHT(TEXT(Y217,"0.#"),1)=".",TRUE,FALSE)</formula>
    </cfRule>
  </conditionalFormatting>
  <conditionalFormatting sqref="Y226">
    <cfRule type="expression" dxfId="609" priority="121">
      <formula>IF(RIGHT(TEXT(Y226,"0.#"),1)=".",FALSE,TRUE)</formula>
    </cfRule>
    <cfRule type="expression" dxfId="608" priority="122">
      <formula>IF(RIGHT(TEXT(Y226,"0.#"),1)=".",TRUE,FALSE)</formula>
    </cfRule>
  </conditionalFormatting>
  <conditionalFormatting sqref="Y218:Y225 Y216">
    <cfRule type="expression" dxfId="607" priority="119">
      <formula>IF(RIGHT(TEXT(Y216,"0.#"),1)=".",FALSE,TRUE)</formula>
    </cfRule>
    <cfRule type="expression" dxfId="606" priority="120">
      <formula>IF(RIGHT(TEXT(Y216,"0.#"),1)=".",TRUE,FALSE)</formula>
    </cfRule>
  </conditionalFormatting>
  <conditionalFormatting sqref="AU217">
    <cfRule type="expression" dxfId="605" priority="117">
      <formula>IF(RIGHT(TEXT(AU217,"0.#"),1)=".",FALSE,TRUE)</formula>
    </cfRule>
    <cfRule type="expression" dxfId="604" priority="118">
      <formula>IF(RIGHT(TEXT(AU217,"0.#"),1)=".",TRUE,FALSE)</formula>
    </cfRule>
  </conditionalFormatting>
  <conditionalFormatting sqref="AU226">
    <cfRule type="expression" dxfId="603" priority="115">
      <formula>IF(RIGHT(TEXT(AU226,"0.#"),1)=".",FALSE,TRUE)</formula>
    </cfRule>
    <cfRule type="expression" dxfId="602" priority="116">
      <formula>IF(RIGHT(TEXT(AU226,"0.#"),1)=".",TRUE,FALSE)</formula>
    </cfRule>
  </conditionalFormatting>
  <conditionalFormatting sqref="AU218:AU225 AU216">
    <cfRule type="expression" dxfId="601" priority="113">
      <formula>IF(RIGHT(TEXT(AU216,"0.#"),1)=".",FALSE,TRUE)</formula>
    </cfRule>
    <cfRule type="expression" dxfId="600" priority="114">
      <formula>IF(RIGHT(TEXT(AU216,"0.#"),1)=".",TRUE,FALSE)</formula>
    </cfRule>
  </conditionalFormatting>
  <conditionalFormatting sqref="Y230">
    <cfRule type="expression" dxfId="599" priority="99">
      <formula>IF(RIGHT(TEXT(Y230,"0.#"),1)=".",FALSE,TRUE)</formula>
    </cfRule>
    <cfRule type="expression" dxfId="598" priority="100">
      <formula>IF(RIGHT(TEXT(Y230,"0.#"),1)=".",TRUE,FALSE)</formula>
    </cfRule>
  </conditionalFormatting>
  <conditionalFormatting sqref="Y239">
    <cfRule type="expression" dxfId="597" priority="97">
      <formula>IF(RIGHT(TEXT(Y239,"0.#"),1)=".",FALSE,TRUE)</formula>
    </cfRule>
    <cfRule type="expression" dxfId="596" priority="98">
      <formula>IF(RIGHT(TEXT(Y239,"0.#"),1)=".",TRUE,FALSE)</formula>
    </cfRule>
  </conditionalFormatting>
  <conditionalFormatting sqref="Y231:Y238 Y229">
    <cfRule type="expression" dxfId="595" priority="95">
      <formula>IF(RIGHT(TEXT(Y229,"0.#"),1)=".",FALSE,TRUE)</formula>
    </cfRule>
    <cfRule type="expression" dxfId="594" priority="96">
      <formula>IF(RIGHT(TEXT(Y229,"0.#"),1)=".",TRUE,FALSE)</formula>
    </cfRule>
  </conditionalFormatting>
  <conditionalFormatting sqref="AU230">
    <cfRule type="expression" dxfId="593" priority="93">
      <formula>IF(RIGHT(TEXT(AU230,"0.#"),1)=".",FALSE,TRUE)</formula>
    </cfRule>
    <cfRule type="expression" dxfId="592" priority="94">
      <formula>IF(RIGHT(TEXT(AU230,"0.#"),1)=".",TRUE,FALSE)</formula>
    </cfRule>
  </conditionalFormatting>
  <conditionalFormatting sqref="AU239">
    <cfRule type="expression" dxfId="591" priority="91">
      <formula>IF(RIGHT(TEXT(AU239,"0.#"),1)=".",FALSE,TRUE)</formula>
    </cfRule>
    <cfRule type="expression" dxfId="590" priority="92">
      <formula>IF(RIGHT(TEXT(AU239,"0.#"),1)=".",TRUE,FALSE)</formula>
    </cfRule>
  </conditionalFormatting>
  <conditionalFormatting sqref="AU231:AU238 AU229">
    <cfRule type="expression" dxfId="589" priority="89">
      <formula>IF(RIGHT(TEXT(AU229,"0.#"),1)=".",FALSE,TRUE)</formula>
    </cfRule>
    <cfRule type="expression" dxfId="588" priority="90">
      <formula>IF(RIGHT(TEXT(AU229,"0.#"),1)=".",TRUE,FALSE)</formula>
    </cfRule>
  </conditionalFormatting>
  <conditionalFormatting sqref="Y243">
    <cfRule type="expression" dxfId="587" priority="87">
      <formula>IF(RIGHT(TEXT(Y243,"0.#"),1)=".",FALSE,TRUE)</formula>
    </cfRule>
    <cfRule type="expression" dxfId="586" priority="88">
      <formula>IF(RIGHT(TEXT(Y243,"0.#"),1)=".",TRUE,FALSE)</formula>
    </cfRule>
  </conditionalFormatting>
  <conditionalFormatting sqref="Y252">
    <cfRule type="expression" dxfId="585" priority="85">
      <formula>IF(RIGHT(TEXT(Y252,"0.#"),1)=".",FALSE,TRUE)</formula>
    </cfRule>
    <cfRule type="expression" dxfId="584" priority="86">
      <formula>IF(RIGHT(TEXT(Y252,"0.#"),1)=".",TRUE,FALSE)</formula>
    </cfRule>
  </conditionalFormatting>
  <conditionalFormatting sqref="Y244:Y251 Y242">
    <cfRule type="expression" dxfId="583" priority="83">
      <formula>IF(RIGHT(TEXT(Y242,"0.#"),1)=".",FALSE,TRUE)</formula>
    </cfRule>
    <cfRule type="expression" dxfId="582" priority="84">
      <formula>IF(RIGHT(TEXT(Y242,"0.#"),1)=".",TRUE,FALSE)</formula>
    </cfRule>
  </conditionalFormatting>
  <conditionalFormatting sqref="AU243">
    <cfRule type="expression" dxfId="581" priority="81">
      <formula>IF(RIGHT(TEXT(AU243,"0.#"),1)=".",FALSE,TRUE)</formula>
    </cfRule>
    <cfRule type="expression" dxfId="580" priority="82">
      <formula>IF(RIGHT(TEXT(AU243,"0.#"),1)=".",TRUE,FALSE)</formula>
    </cfRule>
  </conditionalFormatting>
  <conditionalFormatting sqref="AU252">
    <cfRule type="expression" dxfId="579" priority="79">
      <formula>IF(RIGHT(TEXT(AU252,"0.#"),1)=".",FALSE,TRUE)</formula>
    </cfRule>
    <cfRule type="expression" dxfId="578" priority="80">
      <formula>IF(RIGHT(TEXT(AU252,"0.#"),1)=".",TRUE,FALSE)</formula>
    </cfRule>
  </conditionalFormatting>
  <conditionalFormatting sqref="AU244:AU251 AU242">
    <cfRule type="expression" dxfId="577" priority="77">
      <formula>IF(RIGHT(TEXT(AU242,"0.#"),1)=".",FALSE,TRUE)</formula>
    </cfRule>
    <cfRule type="expression" dxfId="576" priority="78">
      <formula>IF(RIGHT(TEXT(AU242,"0.#"),1)=".",TRUE,FALSE)</formula>
    </cfRule>
  </conditionalFormatting>
  <conditionalFormatting sqref="Y256">
    <cfRule type="expression" dxfId="575" priority="75">
      <formula>IF(RIGHT(TEXT(Y256,"0.#"),1)=".",FALSE,TRUE)</formula>
    </cfRule>
    <cfRule type="expression" dxfId="574" priority="76">
      <formula>IF(RIGHT(TEXT(Y256,"0.#"),1)=".",TRUE,FALSE)</formula>
    </cfRule>
  </conditionalFormatting>
  <conditionalFormatting sqref="Y265">
    <cfRule type="expression" dxfId="573" priority="73">
      <formula>IF(RIGHT(TEXT(Y265,"0.#"),1)=".",FALSE,TRUE)</formula>
    </cfRule>
    <cfRule type="expression" dxfId="572" priority="74">
      <formula>IF(RIGHT(TEXT(Y265,"0.#"),1)=".",TRUE,FALSE)</formula>
    </cfRule>
  </conditionalFormatting>
  <conditionalFormatting sqref="Y257:Y264 Y255">
    <cfRule type="expression" dxfId="571" priority="71">
      <formula>IF(RIGHT(TEXT(Y255,"0.#"),1)=".",FALSE,TRUE)</formula>
    </cfRule>
    <cfRule type="expression" dxfId="570" priority="72">
      <formula>IF(RIGHT(TEXT(Y255,"0.#"),1)=".",TRUE,FALSE)</formula>
    </cfRule>
  </conditionalFormatting>
  <conditionalFormatting sqref="AU256">
    <cfRule type="expression" dxfId="569" priority="69">
      <formula>IF(RIGHT(TEXT(AU256,"0.#"),1)=".",FALSE,TRUE)</formula>
    </cfRule>
    <cfRule type="expression" dxfId="568" priority="70">
      <formula>IF(RIGHT(TEXT(AU256,"0.#"),1)=".",TRUE,FALSE)</formula>
    </cfRule>
  </conditionalFormatting>
  <conditionalFormatting sqref="AU265">
    <cfRule type="expression" dxfId="567" priority="67">
      <formula>IF(RIGHT(TEXT(AU265,"0.#"),1)=".",FALSE,TRUE)</formula>
    </cfRule>
    <cfRule type="expression" dxfId="566" priority="68">
      <formula>IF(RIGHT(TEXT(AU265,"0.#"),1)=".",TRUE,FALSE)</formula>
    </cfRule>
  </conditionalFormatting>
  <conditionalFormatting sqref="AU257:AU264 AU255">
    <cfRule type="expression" dxfId="565" priority="65">
      <formula>IF(RIGHT(TEXT(AU255,"0.#"),1)=".",FALSE,TRUE)</formula>
    </cfRule>
    <cfRule type="expression" dxfId="564" priority="66">
      <formula>IF(RIGHT(TEXT(AU255,"0.#"),1)=".",TRUE,FALSE)</formula>
    </cfRule>
  </conditionalFormatting>
  <conditionalFormatting sqref="Y202">
    <cfRule type="expression" dxfId="563" priority="63">
      <formula>IF(RIGHT(TEXT(Y202,"0.#"),1)=".",FALSE,TRUE)</formula>
    </cfRule>
    <cfRule type="expression" dxfId="562" priority="64">
      <formula>IF(RIGHT(TEXT(Y202,"0.#"),1)=".",TRUE,FALSE)</formula>
    </cfRule>
  </conditionalFormatting>
  <conditionalFormatting sqref="Y190">
    <cfRule type="expression" dxfId="561" priority="61">
      <formula>IF(RIGHT(TEXT(Y190,"0.#"),1)=".",FALSE,TRUE)</formula>
    </cfRule>
    <cfRule type="expression" dxfId="560" priority="62">
      <formula>IF(RIGHT(TEXT(Y190,"0.#"),1)=".",TRUE,FALSE)</formula>
    </cfRule>
  </conditionalFormatting>
  <conditionalFormatting sqref="Y191 Y189">
    <cfRule type="expression" dxfId="559" priority="59">
      <formula>IF(RIGHT(TEXT(Y189,"0.#"),1)=".",FALSE,TRUE)</formula>
    </cfRule>
    <cfRule type="expression" dxfId="558" priority="60">
      <formula>IF(RIGHT(TEXT(Y189,"0.#"),1)=".",TRUE,FALSE)</formula>
    </cfRule>
  </conditionalFormatting>
  <conditionalFormatting sqref="Y177">
    <cfRule type="expression" dxfId="557" priority="57">
      <formula>IF(RIGHT(TEXT(Y177,"0.#"),1)=".",FALSE,TRUE)</formula>
    </cfRule>
    <cfRule type="expression" dxfId="556" priority="58">
      <formula>IF(RIGHT(TEXT(Y177,"0.#"),1)=".",TRUE,FALSE)</formula>
    </cfRule>
  </conditionalFormatting>
  <conditionalFormatting sqref="Y178:Y179 Y176">
    <cfRule type="expression" dxfId="555" priority="55">
      <formula>IF(RIGHT(TEXT(Y176,"0.#"),1)=".",FALSE,TRUE)</formula>
    </cfRule>
    <cfRule type="expression" dxfId="554" priority="56">
      <formula>IF(RIGHT(TEXT(Y176,"0.#"),1)=".",TRUE,FALSE)</formula>
    </cfRule>
  </conditionalFormatting>
  <conditionalFormatting sqref="Y163">
    <cfRule type="expression" dxfId="553" priority="53">
      <formula>IF(RIGHT(TEXT(Y163,"0.#"),1)=".",FALSE,TRUE)</formula>
    </cfRule>
    <cfRule type="expression" dxfId="552" priority="54">
      <formula>IF(RIGHT(TEXT(Y163,"0.#"),1)=".",TRUE,FALSE)</formula>
    </cfRule>
  </conditionalFormatting>
  <conditionalFormatting sqref="AU149">
    <cfRule type="expression" dxfId="551" priority="51">
      <formula>IF(RIGHT(TEXT(AU149,"0.#"),1)=".",FALSE,TRUE)</formula>
    </cfRule>
    <cfRule type="expression" dxfId="550" priority="52">
      <formula>IF(RIGHT(TEXT(AU149,"0.#"),1)=".",TRUE,FALSE)</formula>
    </cfRule>
  </conditionalFormatting>
  <conditionalFormatting sqref="AU136">
    <cfRule type="expression" dxfId="549" priority="49">
      <formula>IF(RIGHT(TEXT(AU136,"0.#"),1)=".",FALSE,TRUE)</formula>
    </cfRule>
    <cfRule type="expression" dxfId="548" priority="50">
      <formula>IF(RIGHT(TEXT(AU136,"0.#"),1)=".",TRUE,FALSE)</formula>
    </cfRule>
  </conditionalFormatting>
  <conditionalFormatting sqref="AU123">
    <cfRule type="expression" dxfId="547" priority="47">
      <formula>IF(RIGHT(TEXT(AU123,"0.#"),1)=".",FALSE,TRUE)</formula>
    </cfRule>
    <cfRule type="expression" dxfId="546" priority="48">
      <formula>IF(RIGHT(TEXT(AU123,"0.#"),1)=".",TRUE,FALSE)</formula>
    </cfRule>
  </conditionalFormatting>
  <conditionalFormatting sqref="AU110">
    <cfRule type="expression" dxfId="545" priority="45">
      <formula>IF(RIGHT(TEXT(AU110,"0.#"),1)=".",FALSE,TRUE)</formula>
    </cfRule>
    <cfRule type="expression" dxfId="544" priority="46">
      <formula>IF(RIGHT(TEXT(AU110,"0.#"),1)=".",TRUE,FALSE)</formula>
    </cfRule>
  </conditionalFormatting>
  <conditionalFormatting sqref="Y149">
    <cfRule type="expression" dxfId="543" priority="43">
      <formula>IF(RIGHT(TEXT(Y149,"0.#"),1)=".",FALSE,TRUE)</formula>
    </cfRule>
    <cfRule type="expression" dxfId="542" priority="44">
      <formula>IF(RIGHT(TEXT(Y149,"0.#"),1)=".",TRUE,FALSE)</formula>
    </cfRule>
  </conditionalFormatting>
  <conditionalFormatting sqref="Y136">
    <cfRule type="expression" dxfId="541" priority="41">
      <formula>IF(RIGHT(TEXT(Y136,"0.#"),1)=".",FALSE,TRUE)</formula>
    </cfRule>
    <cfRule type="expression" dxfId="540" priority="42">
      <formula>IF(RIGHT(TEXT(Y136,"0.#"),1)=".",TRUE,FALSE)</formula>
    </cfRule>
  </conditionalFormatting>
  <conditionalFormatting sqref="Y123">
    <cfRule type="expression" dxfId="539" priority="39">
      <formula>IF(RIGHT(TEXT(Y123,"0.#"),1)=".",FALSE,TRUE)</formula>
    </cfRule>
    <cfRule type="expression" dxfId="538" priority="40">
      <formula>IF(RIGHT(TEXT(Y123,"0.#"),1)=".",TRUE,FALSE)</formula>
    </cfRule>
  </conditionalFormatting>
  <conditionalFormatting sqref="Y110">
    <cfRule type="expression" dxfId="537" priority="37">
      <formula>IF(RIGHT(TEXT(Y110,"0.#"),1)=".",FALSE,TRUE)</formula>
    </cfRule>
    <cfRule type="expression" dxfId="536" priority="38">
      <formula>IF(RIGHT(TEXT(Y110,"0.#"),1)=".",TRUE,FALSE)</formula>
    </cfRule>
  </conditionalFormatting>
  <conditionalFormatting sqref="AU96">
    <cfRule type="expression" dxfId="535" priority="35">
      <formula>IF(RIGHT(TEXT(AU96,"0.#"),1)=".",FALSE,TRUE)</formula>
    </cfRule>
    <cfRule type="expression" dxfId="534" priority="36">
      <formula>IF(RIGHT(TEXT(AU96,"0.#"),1)=".",TRUE,FALSE)</formula>
    </cfRule>
  </conditionalFormatting>
  <conditionalFormatting sqref="AU83">
    <cfRule type="expression" dxfId="533" priority="33">
      <formula>IF(RIGHT(TEXT(AU83,"0.#"),1)=".",FALSE,TRUE)</formula>
    </cfRule>
    <cfRule type="expression" dxfId="532" priority="34">
      <formula>IF(RIGHT(TEXT(AU83,"0.#"),1)=".",TRUE,FALSE)</formula>
    </cfRule>
  </conditionalFormatting>
  <conditionalFormatting sqref="AU70">
    <cfRule type="expression" dxfId="531" priority="31">
      <formula>IF(RIGHT(TEXT(AU70,"0.#"),1)=".",FALSE,TRUE)</formula>
    </cfRule>
    <cfRule type="expression" dxfId="530" priority="32">
      <formula>IF(RIGHT(TEXT(AU70,"0.#"),1)=".",TRUE,FALSE)</formula>
    </cfRule>
  </conditionalFormatting>
  <conditionalFormatting sqref="AU57">
    <cfRule type="expression" dxfId="529" priority="29">
      <formula>IF(RIGHT(TEXT(AU57,"0.#"),1)=".",FALSE,TRUE)</formula>
    </cfRule>
    <cfRule type="expression" dxfId="528" priority="30">
      <formula>IF(RIGHT(TEXT(AU57,"0.#"),1)=".",TRUE,FALSE)</formula>
    </cfRule>
  </conditionalFormatting>
  <conditionalFormatting sqref="Y96">
    <cfRule type="expression" dxfId="527" priority="27">
      <formula>IF(RIGHT(TEXT(Y96,"0.#"),1)=".",FALSE,TRUE)</formula>
    </cfRule>
    <cfRule type="expression" dxfId="526" priority="28">
      <formula>IF(RIGHT(TEXT(Y96,"0.#"),1)=".",TRUE,FALSE)</formula>
    </cfRule>
  </conditionalFormatting>
  <conditionalFormatting sqref="Y83">
    <cfRule type="expression" dxfId="525" priority="25">
      <formula>IF(RIGHT(TEXT(Y83,"0.#"),1)=".",FALSE,TRUE)</formula>
    </cfRule>
    <cfRule type="expression" dxfId="524" priority="26">
      <formula>IF(RIGHT(TEXT(Y83,"0.#"),1)=".",TRUE,FALSE)</formula>
    </cfRule>
  </conditionalFormatting>
  <conditionalFormatting sqref="Y70">
    <cfRule type="expression" dxfId="523" priority="23">
      <formula>IF(RIGHT(TEXT(Y70,"0.#"),1)=".",FALSE,TRUE)</formula>
    </cfRule>
    <cfRule type="expression" dxfId="522" priority="24">
      <formula>IF(RIGHT(TEXT(Y70,"0.#"),1)=".",TRUE,FALSE)</formula>
    </cfRule>
  </conditionalFormatting>
  <conditionalFormatting sqref="Y57">
    <cfRule type="expression" dxfId="521" priority="21">
      <formula>IF(RIGHT(TEXT(Y57,"0.#"),1)=".",FALSE,TRUE)</formula>
    </cfRule>
    <cfRule type="expression" dxfId="520" priority="22">
      <formula>IF(RIGHT(TEXT(Y57,"0.#"),1)=".",TRUE,FALSE)</formula>
    </cfRule>
  </conditionalFormatting>
  <conditionalFormatting sqref="AU43">
    <cfRule type="expression" dxfId="519" priority="19">
      <formula>IF(RIGHT(TEXT(AU43,"0.#"),1)=".",FALSE,TRUE)</formula>
    </cfRule>
    <cfRule type="expression" dxfId="518" priority="20">
      <formula>IF(RIGHT(TEXT(AU43,"0.#"),1)=".",TRUE,FALSE)</formula>
    </cfRule>
  </conditionalFormatting>
  <conditionalFormatting sqref="AU31">
    <cfRule type="expression" dxfId="517" priority="17">
      <formula>IF(RIGHT(TEXT(AU31,"0.#"),1)=".",FALSE,TRUE)</formula>
    </cfRule>
    <cfRule type="expression" dxfId="516" priority="18">
      <formula>IF(RIGHT(TEXT(AU31,"0.#"),1)=".",TRUE,FALSE)</formula>
    </cfRule>
  </conditionalFormatting>
  <conditionalFormatting sqref="AU32 AU30">
    <cfRule type="expression" dxfId="515" priority="15">
      <formula>IF(RIGHT(TEXT(AU30,"0.#"),1)=".",FALSE,TRUE)</formula>
    </cfRule>
    <cfRule type="expression" dxfId="514" priority="16">
      <formula>IF(RIGHT(TEXT(AU30,"0.#"),1)=".",TRUE,FALSE)</formula>
    </cfRule>
  </conditionalFormatting>
  <conditionalFormatting sqref="AU18">
    <cfRule type="expression" dxfId="513" priority="13">
      <formula>IF(RIGHT(TEXT(AU18,"0.#"),1)=".",FALSE,TRUE)</formula>
    </cfRule>
    <cfRule type="expression" dxfId="512" priority="14">
      <formula>IF(RIGHT(TEXT(AU18,"0.#"),1)=".",TRUE,FALSE)</formula>
    </cfRule>
  </conditionalFormatting>
  <conditionalFormatting sqref="AU17">
    <cfRule type="expression" dxfId="511" priority="11">
      <formula>IF(RIGHT(TEXT(AU17,"0.#"),1)=".",FALSE,TRUE)</formula>
    </cfRule>
    <cfRule type="expression" dxfId="510" priority="12">
      <formula>IF(RIGHT(TEXT(AU17,"0.#"),1)=".",TRUE,FALSE)</formula>
    </cfRule>
  </conditionalFormatting>
  <conditionalFormatting sqref="AU4">
    <cfRule type="expression" dxfId="509" priority="9">
      <formula>IF(RIGHT(TEXT(AU4,"0.#"),1)=".",FALSE,TRUE)</formula>
    </cfRule>
    <cfRule type="expression" dxfId="508" priority="10">
      <formula>IF(RIGHT(TEXT(AU4,"0.#"),1)=".",TRUE,FALSE)</formula>
    </cfRule>
  </conditionalFormatting>
  <conditionalFormatting sqref="Y43">
    <cfRule type="expression" dxfId="507" priority="7">
      <formula>IF(RIGHT(TEXT(Y43,"0.#"),1)=".",FALSE,TRUE)</formula>
    </cfRule>
    <cfRule type="expression" dxfId="506" priority="8">
      <formula>IF(RIGHT(TEXT(Y43,"0.#"),1)=".",TRUE,FALSE)</formula>
    </cfRule>
  </conditionalFormatting>
  <conditionalFormatting sqref="Y30">
    <cfRule type="expression" dxfId="505" priority="5">
      <formula>IF(RIGHT(TEXT(Y30,"0.#"),1)=".",FALSE,TRUE)</formula>
    </cfRule>
    <cfRule type="expression" dxfId="504" priority="6">
      <formula>IF(RIGHT(TEXT(Y30,"0.#"),1)=".",TRUE,FALSE)</formula>
    </cfRule>
  </conditionalFormatting>
  <conditionalFormatting sqref="Y17">
    <cfRule type="expression" dxfId="503" priority="3">
      <formula>IF(RIGHT(TEXT(Y17,"0.#"),1)=".",FALSE,TRUE)</formula>
    </cfRule>
    <cfRule type="expression" dxfId="502" priority="4">
      <formula>IF(RIGHT(TEXT(Y17,"0.#"),1)=".",TRUE,FALSE)</formula>
    </cfRule>
  </conditionalFormatting>
  <conditionalFormatting sqref="Y4">
    <cfRule type="expression" dxfId="501" priority="1">
      <formula>IF(RIGHT(TEXT(Y4,"0.#"),1)=".",FALSE,TRUE)</formula>
    </cfRule>
    <cfRule type="expression" dxfId="50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48" zoomScale="85" zoomScaleNormal="75" zoomScalePageLayoutView="85" workbookViewId="0">
      <selection activeCell="AQ4" sqref="AQ4:AT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2.5" customHeight="1">
      <c r="A4" s="113">
        <v>1</v>
      </c>
      <c r="B4" s="113">
        <v>1</v>
      </c>
      <c r="C4" s="118" t="s">
        <v>494</v>
      </c>
      <c r="D4" s="114"/>
      <c r="E4" s="114"/>
      <c r="F4" s="114"/>
      <c r="G4" s="114"/>
      <c r="H4" s="114"/>
      <c r="I4" s="114"/>
      <c r="J4" s="114"/>
      <c r="K4" s="114"/>
      <c r="L4" s="114"/>
      <c r="M4" s="118" t="s">
        <v>485</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3</v>
      </c>
      <c r="AL4" s="116"/>
      <c r="AM4" s="116"/>
      <c r="AN4" s="116"/>
      <c r="AO4" s="116"/>
      <c r="AP4" s="117"/>
      <c r="AQ4" s="118"/>
      <c r="AR4" s="114"/>
      <c r="AS4" s="114"/>
      <c r="AT4" s="114"/>
      <c r="AU4" s="115"/>
      <c r="AV4" s="116"/>
      <c r="AW4" s="116"/>
      <c r="AX4" s="117"/>
    </row>
    <row r="5" spans="1:50" ht="1.5" hidden="1"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hidden="1"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hidden="1"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8" t="s">
        <v>495</v>
      </c>
      <c r="D37" s="114"/>
      <c r="E37" s="114"/>
      <c r="F37" s="114"/>
      <c r="G37" s="114"/>
      <c r="H37" s="114"/>
      <c r="I37" s="114"/>
      <c r="J37" s="114"/>
      <c r="K37" s="114"/>
      <c r="L37" s="114"/>
      <c r="M37" s="118" t="s">
        <v>485</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0.2</v>
      </c>
      <c r="AL37" s="116"/>
      <c r="AM37" s="116"/>
      <c r="AN37" s="116"/>
      <c r="AO37" s="116"/>
      <c r="AP37" s="117"/>
      <c r="AQ37" s="118"/>
      <c r="AR37" s="114"/>
      <c r="AS37" s="114"/>
      <c r="AT37" s="114"/>
      <c r="AU37" s="115"/>
      <c r="AV37" s="116"/>
      <c r="AW37" s="116"/>
      <c r="AX37" s="117"/>
    </row>
    <row r="38" spans="1:50" ht="1.5" hidden="1"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hidden="1"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389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8" t="s">
        <v>496</v>
      </c>
      <c r="D70" s="114"/>
      <c r="E70" s="114"/>
      <c r="F70" s="114"/>
      <c r="G70" s="114"/>
      <c r="H70" s="114"/>
      <c r="I70" s="114"/>
      <c r="J70" s="114"/>
      <c r="K70" s="114"/>
      <c r="L70" s="114"/>
      <c r="M70" s="118" t="s">
        <v>485</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v>0.3</v>
      </c>
      <c r="AL70" s="116"/>
      <c r="AM70" s="116"/>
      <c r="AN70" s="116"/>
      <c r="AO70" s="116"/>
      <c r="AP70" s="117"/>
      <c r="AQ70" s="118"/>
      <c r="AR70" s="114"/>
      <c r="AS70" s="114"/>
      <c r="AT70" s="114"/>
      <c r="AU70" s="115"/>
      <c r="AV70" s="116"/>
      <c r="AW70" s="116"/>
      <c r="AX70" s="117"/>
    </row>
    <row r="71" spans="1:50" ht="1.5"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3.75" hidden="1"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390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1.75" customHeight="1">
      <c r="A103" s="113">
        <v>1</v>
      </c>
      <c r="B103" s="113">
        <v>1</v>
      </c>
      <c r="C103" s="118" t="s">
        <v>501</v>
      </c>
      <c r="D103" s="114"/>
      <c r="E103" s="114"/>
      <c r="F103" s="114"/>
      <c r="G103" s="114"/>
      <c r="H103" s="114"/>
      <c r="I103" s="114"/>
      <c r="J103" s="114"/>
      <c r="K103" s="114"/>
      <c r="L103" s="114"/>
      <c r="M103" s="118" t="s">
        <v>502</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1.9</v>
      </c>
      <c r="AL103" s="116"/>
      <c r="AM103" s="116"/>
      <c r="AN103" s="116"/>
      <c r="AO103" s="116"/>
      <c r="AP103" s="117"/>
      <c r="AQ103" s="118"/>
      <c r="AR103" s="114"/>
      <c r="AS103" s="114"/>
      <c r="AT103" s="114"/>
      <c r="AU103" s="115"/>
      <c r="AV103" s="116"/>
      <c r="AW103" s="116"/>
      <c r="AX103" s="117"/>
    </row>
    <row r="104" spans="1:50" ht="7.5" hidden="1"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9.75" hidden="1"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391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380</v>
      </c>
      <c r="D135" s="119"/>
      <c r="E135" s="119"/>
      <c r="F135" s="119"/>
      <c r="G135" s="119"/>
      <c r="H135" s="119"/>
      <c r="I135" s="119"/>
      <c r="J135" s="119"/>
      <c r="K135" s="119"/>
      <c r="L135" s="119"/>
      <c r="M135" s="119" t="s">
        <v>381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382</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8" t="s">
        <v>503</v>
      </c>
      <c r="D136" s="114"/>
      <c r="E136" s="114"/>
      <c r="F136" s="114"/>
      <c r="G136" s="114"/>
      <c r="H136" s="114"/>
      <c r="I136" s="114"/>
      <c r="J136" s="114"/>
      <c r="K136" s="114"/>
      <c r="L136" s="114"/>
      <c r="M136" s="118" t="s">
        <v>504</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1</v>
      </c>
      <c r="AL136" s="116"/>
      <c r="AM136" s="116"/>
      <c r="AN136" s="116"/>
      <c r="AO136" s="116"/>
      <c r="AP136" s="117"/>
      <c r="AQ136" s="118" t="s">
        <v>505</v>
      </c>
      <c r="AR136" s="114"/>
      <c r="AS136" s="114"/>
      <c r="AT136" s="114"/>
      <c r="AU136" s="115"/>
      <c r="AV136" s="116"/>
      <c r="AW136" s="116"/>
      <c r="AX136" s="117"/>
    </row>
    <row r="137" spans="1:50" ht="0.75"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16.5" hidden="1"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392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380</v>
      </c>
      <c r="D168" s="119"/>
      <c r="E168" s="119"/>
      <c r="F168" s="119"/>
      <c r="G168" s="119"/>
      <c r="H168" s="119"/>
      <c r="I168" s="119"/>
      <c r="J168" s="119"/>
      <c r="K168" s="119"/>
      <c r="L168" s="119"/>
      <c r="M168" s="119" t="s">
        <v>381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382</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t="s">
        <v>506</v>
      </c>
      <c r="D169" s="114"/>
      <c r="E169" s="114"/>
      <c r="F169" s="114"/>
      <c r="G169" s="114"/>
      <c r="H169" s="114"/>
      <c r="I169" s="114"/>
      <c r="J169" s="114"/>
      <c r="K169" s="114"/>
      <c r="L169" s="114"/>
      <c r="M169" s="114" t="s">
        <v>507</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0.5</v>
      </c>
      <c r="AL169" s="116"/>
      <c r="AM169" s="116"/>
      <c r="AN169" s="116"/>
      <c r="AO169" s="116"/>
      <c r="AP169" s="117"/>
      <c r="AQ169" s="118"/>
      <c r="AR169" s="114"/>
      <c r="AS169" s="114"/>
      <c r="AT169" s="114"/>
      <c r="AU169" s="115"/>
      <c r="AV169" s="116"/>
      <c r="AW169" s="116"/>
      <c r="AX169" s="117"/>
    </row>
    <row r="170" spans="1:50" ht="24" customHeight="1">
      <c r="A170" s="113">
        <v>2</v>
      </c>
      <c r="B170" s="113">
        <v>1</v>
      </c>
      <c r="C170" s="114" t="s">
        <v>508</v>
      </c>
      <c r="D170" s="114"/>
      <c r="E170" s="114"/>
      <c r="F170" s="114"/>
      <c r="G170" s="114"/>
      <c r="H170" s="114"/>
      <c r="I170" s="114"/>
      <c r="J170" s="114"/>
      <c r="K170" s="114"/>
      <c r="L170" s="114"/>
      <c r="M170" s="114" t="s">
        <v>507</v>
      </c>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v>0.5</v>
      </c>
      <c r="AL170" s="116"/>
      <c r="AM170" s="116"/>
      <c r="AN170" s="116"/>
      <c r="AO170" s="116"/>
      <c r="AP170" s="117"/>
      <c r="AQ170" s="118"/>
      <c r="AR170" s="114"/>
      <c r="AS170" s="114"/>
      <c r="AT170" s="114"/>
      <c r="AU170" s="115"/>
      <c r="AV170" s="116"/>
      <c r="AW170" s="116"/>
      <c r="AX170" s="117"/>
    </row>
    <row r="171" spans="1:50" ht="24" customHeight="1">
      <c r="A171" s="113">
        <v>3</v>
      </c>
      <c r="B171" s="113">
        <v>1</v>
      </c>
      <c r="C171" s="114" t="s">
        <v>509</v>
      </c>
      <c r="D171" s="114"/>
      <c r="E171" s="114"/>
      <c r="F171" s="114"/>
      <c r="G171" s="114"/>
      <c r="H171" s="114"/>
      <c r="I171" s="114"/>
      <c r="J171" s="114"/>
      <c r="K171" s="114"/>
      <c r="L171" s="114"/>
      <c r="M171" s="114" t="s">
        <v>507</v>
      </c>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v>0.3</v>
      </c>
      <c r="AL171" s="116"/>
      <c r="AM171" s="116"/>
      <c r="AN171" s="116"/>
      <c r="AO171" s="116"/>
      <c r="AP171" s="117"/>
      <c r="AQ171" s="118"/>
      <c r="AR171" s="114"/>
      <c r="AS171" s="114"/>
      <c r="AT171" s="114"/>
      <c r="AU171" s="115"/>
      <c r="AV171" s="116"/>
      <c r="AW171" s="116"/>
      <c r="AX171" s="117"/>
    </row>
    <row r="172" spans="1:50" ht="24" customHeight="1">
      <c r="A172" s="113">
        <v>4</v>
      </c>
      <c r="B172" s="113">
        <v>1</v>
      </c>
      <c r="C172" s="114" t="s">
        <v>510</v>
      </c>
      <c r="D172" s="114"/>
      <c r="E172" s="114"/>
      <c r="F172" s="114"/>
      <c r="G172" s="114"/>
      <c r="H172" s="114"/>
      <c r="I172" s="114"/>
      <c r="J172" s="114"/>
      <c r="K172" s="114"/>
      <c r="L172" s="114"/>
      <c r="M172" s="114" t="s">
        <v>507</v>
      </c>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v>0.3</v>
      </c>
      <c r="AL172" s="116"/>
      <c r="AM172" s="116"/>
      <c r="AN172" s="116"/>
      <c r="AO172" s="116"/>
      <c r="AP172" s="117"/>
      <c r="AQ172" s="118"/>
      <c r="AR172" s="114"/>
      <c r="AS172" s="114"/>
      <c r="AT172" s="114"/>
      <c r="AU172" s="115"/>
      <c r="AV172" s="116"/>
      <c r="AW172" s="116"/>
      <c r="AX172" s="117"/>
    </row>
    <row r="173" spans="1:50" ht="24" customHeight="1">
      <c r="A173" s="113">
        <v>5</v>
      </c>
      <c r="B173" s="113">
        <v>1</v>
      </c>
      <c r="C173" s="114" t="s">
        <v>511</v>
      </c>
      <c r="D173" s="114"/>
      <c r="E173" s="114"/>
      <c r="F173" s="114"/>
      <c r="G173" s="114"/>
      <c r="H173" s="114"/>
      <c r="I173" s="114"/>
      <c r="J173" s="114"/>
      <c r="K173" s="114"/>
      <c r="L173" s="114"/>
      <c r="M173" s="114" t="s">
        <v>507</v>
      </c>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v>0.4</v>
      </c>
      <c r="AL173" s="116"/>
      <c r="AM173" s="116"/>
      <c r="AN173" s="116"/>
      <c r="AO173" s="116"/>
      <c r="AP173" s="117"/>
      <c r="AQ173" s="118"/>
      <c r="AR173" s="114"/>
      <c r="AS173" s="114"/>
      <c r="AT173" s="114"/>
      <c r="AU173" s="115"/>
      <c r="AV173" s="116"/>
      <c r="AW173" s="116"/>
      <c r="AX173" s="117"/>
    </row>
    <row r="174" spans="1:50" ht="24" customHeight="1">
      <c r="A174" s="113">
        <v>6</v>
      </c>
      <c r="B174" s="113">
        <v>1</v>
      </c>
      <c r="C174" s="114" t="s">
        <v>512</v>
      </c>
      <c r="D174" s="114"/>
      <c r="E174" s="114"/>
      <c r="F174" s="114"/>
      <c r="G174" s="114"/>
      <c r="H174" s="114"/>
      <c r="I174" s="114"/>
      <c r="J174" s="114"/>
      <c r="K174" s="114"/>
      <c r="L174" s="114"/>
      <c r="M174" s="114" t="s">
        <v>507</v>
      </c>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v>0.4</v>
      </c>
      <c r="AL174" s="116"/>
      <c r="AM174" s="116"/>
      <c r="AN174" s="116"/>
      <c r="AO174" s="116"/>
      <c r="AP174" s="117"/>
      <c r="AQ174" s="118"/>
      <c r="AR174" s="114"/>
      <c r="AS174" s="114"/>
      <c r="AT174" s="114"/>
      <c r="AU174" s="115"/>
      <c r="AV174" s="116"/>
      <c r="AW174" s="116"/>
      <c r="AX174" s="117"/>
    </row>
    <row r="175" spans="1:50" ht="24" customHeight="1">
      <c r="A175" s="113">
        <v>7</v>
      </c>
      <c r="B175" s="113">
        <v>1</v>
      </c>
      <c r="C175" s="114" t="s">
        <v>513</v>
      </c>
      <c r="D175" s="114"/>
      <c r="E175" s="114"/>
      <c r="F175" s="114"/>
      <c r="G175" s="114"/>
      <c r="H175" s="114"/>
      <c r="I175" s="114"/>
      <c r="J175" s="114"/>
      <c r="K175" s="114"/>
      <c r="L175" s="114"/>
      <c r="M175" s="114" t="s">
        <v>507</v>
      </c>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v>0.3</v>
      </c>
      <c r="AL175" s="116"/>
      <c r="AM175" s="116"/>
      <c r="AN175" s="116"/>
      <c r="AO175" s="116"/>
      <c r="AP175" s="117"/>
      <c r="AQ175" s="118"/>
      <c r="AR175" s="114"/>
      <c r="AS175" s="114"/>
      <c r="AT175" s="114"/>
      <c r="AU175" s="115"/>
      <c r="AV175" s="116"/>
      <c r="AW175" s="116"/>
      <c r="AX175" s="117"/>
    </row>
    <row r="176" spans="1:50" ht="24" customHeight="1">
      <c r="A176" s="113">
        <v>8</v>
      </c>
      <c r="B176" s="113">
        <v>1</v>
      </c>
      <c r="C176" s="114" t="s">
        <v>514</v>
      </c>
      <c r="D176" s="114"/>
      <c r="E176" s="114"/>
      <c r="F176" s="114"/>
      <c r="G176" s="114"/>
      <c r="H176" s="114"/>
      <c r="I176" s="114"/>
      <c r="J176" s="114"/>
      <c r="K176" s="114"/>
      <c r="L176" s="114"/>
      <c r="M176" s="114" t="s">
        <v>507</v>
      </c>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v>0.3</v>
      </c>
      <c r="AL176" s="116"/>
      <c r="AM176" s="116"/>
      <c r="AN176" s="116"/>
      <c r="AO176" s="116"/>
      <c r="AP176" s="117"/>
      <c r="AQ176" s="118"/>
      <c r="AR176" s="114"/>
      <c r="AS176" s="114"/>
      <c r="AT176" s="114"/>
      <c r="AU176" s="115"/>
      <c r="AV176" s="116"/>
      <c r="AW176" s="116"/>
      <c r="AX176" s="117"/>
    </row>
    <row r="177" spans="1:50" ht="0.75"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393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380</v>
      </c>
      <c r="D201" s="119"/>
      <c r="E201" s="119"/>
      <c r="F201" s="119"/>
      <c r="G201" s="119"/>
      <c r="H201" s="119"/>
      <c r="I201" s="119"/>
      <c r="J201" s="119"/>
      <c r="K201" s="119"/>
      <c r="L201" s="119"/>
      <c r="M201" s="119" t="s">
        <v>381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382</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t="s">
        <v>515</v>
      </c>
      <c r="D202" s="114"/>
      <c r="E202" s="114"/>
      <c r="F202" s="114"/>
      <c r="G202" s="114"/>
      <c r="H202" s="114"/>
      <c r="I202" s="114"/>
      <c r="J202" s="114"/>
      <c r="K202" s="114"/>
      <c r="L202" s="114"/>
      <c r="M202" s="114" t="s">
        <v>516</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4.3</v>
      </c>
      <c r="AL202" s="116"/>
      <c r="AM202" s="116"/>
      <c r="AN202" s="116"/>
      <c r="AO202" s="116"/>
      <c r="AP202" s="117"/>
      <c r="AQ202" s="118"/>
      <c r="AR202" s="114"/>
      <c r="AS202" s="114"/>
      <c r="AT202" s="114"/>
      <c r="AU202" s="115"/>
      <c r="AV202" s="116"/>
      <c r="AW202" s="116"/>
      <c r="AX202" s="117"/>
    </row>
    <row r="203" spans="1:50" ht="24" customHeight="1">
      <c r="A203" s="113">
        <v>2</v>
      </c>
      <c r="B203" s="113">
        <v>1</v>
      </c>
      <c r="C203" s="114" t="s">
        <v>517</v>
      </c>
      <c r="D203" s="114"/>
      <c r="E203" s="114"/>
      <c r="F203" s="114"/>
      <c r="G203" s="114"/>
      <c r="H203" s="114"/>
      <c r="I203" s="114"/>
      <c r="J203" s="114"/>
      <c r="K203" s="114"/>
      <c r="L203" s="114"/>
      <c r="M203" s="114" t="s">
        <v>516</v>
      </c>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v>1.7</v>
      </c>
      <c r="AL203" s="116"/>
      <c r="AM203" s="116"/>
      <c r="AN203" s="116"/>
      <c r="AO203" s="116"/>
      <c r="AP203" s="117"/>
      <c r="AQ203" s="118"/>
      <c r="AR203" s="114"/>
      <c r="AS203" s="114"/>
      <c r="AT203" s="114"/>
      <c r="AU203" s="115"/>
      <c r="AV203" s="116"/>
      <c r="AW203" s="116"/>
      <c r="AX203" s="117"/>
    </row>
    <row r="204" spans="1:50" ht="0.75"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3.75" hidden="1"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25" hidden="1"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394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395</v>
      </c>
      <c r="D234" s="119"/>
      <c r="E234" s="119"/>
      <c r="F234" s="119"/>
      <c r="G234" s="119"/>
      <c r="H234" s="119"/>
      <c r="I234" s="119"/>
      <c r="J234" s="119"/>
      <c r="K234" s="119"/>
      <c r="L234" s="119"/>
      <c r="M234" s="119" t="s">
        <v>396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397</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t="s">
        <v>518</v>
      </c>
      <c r="D235" s="114"/>
      <c r="E235" s="114"/>
      <c r="F235" s="114"/>
      <c r="G235" s="114"/>
      <c r="H235" s="114"/>
      <c r="I235" s="114"/>
      <c r="J235" s="114"/>
      <c r="K235" s="114"/>
      <c r="L235" s="114"/>
      <c r="M235" s="114" t="s">
        <v>519</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0.3</v>
      </c>
      <c r="AL235" s="116"/>
      <c r="AM235" s="116"/>
      <c r="AN235" s="116"/>
      <c r="AO235" s="116"/>
      <c r="AP235" s="117"/>
      <c r="AQ235" s="118"/>
      <c r="AR235" s="114"/>
      <c r="AS235" s="114"/>
      <c r="AT235" s="114"/>
      <c r="AU235" s="115"/>
      <c r="AV235" s="116"/>
      <c r="AW235" s="116"/>
      <c r="AX235" s="117"/>
    </row>
    <row r="236" spans="1:50" ht="24" customHeight="1">
      <c r="A236" s="113">
        <v>2</v>
      </c>
      <c r="B236" s="113">
        <v>1</v>
      </c>
      <c r="C236" s="114" t="s">
        <v>520</v>
      </c>
      <c r="D236" s="114"/>
      <c r="E236" s="114"/>
      <c r="F236" s="114"/>
      <c r="G236" s="114"/>
      <c r="H236" s="114"/>
      <c r="I236" s="114"/>
      <c r="J236" s="114"/>
      <c r="K236" s="114"/>
      <c r="L236" s="114"/>
      <c r="M236" s="114" t="s">
        <v>521</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0.1</v>
      </c>
      <c r="AL236" s="116"/>
      <c r="AM236" s="116"/>
      <c r="AN236" s="116"/>
      <c r="AO236" s="116"/>
      <c r="AP236" s="117"/>
      <c r="AQ236" s="118"/>
      <c r="AR236" s="114"/>
      <c r="AS236" s="114"/>
      <c r="AT236" s="114"/>
      <c r="AU236" s="115"/>
      <c r="AV236" s="116"/>
      <c r="AW236" s="116"/>
      <c r="AX236" s="117"/>
    </row>
    <row r="237" spans="1:50" ht="2.25" hidden="1"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0.75" hidden="1"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398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380</v>
      </c>
      <c r="D267" s="119"/>
      <c r="E267" s="119"/>
      <c r="F267" s="119"/>
      <c r="G267" s="119"/>
      <c r="H267" s="119"/>
      <c r="I267" s="119"/>
      <c r="J267" s="119"/>
      <c r="K267" s="119"/>
      <c r="L267" s="119"/>
      <c r="M267" s="119" t="s">
        <v>381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382</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8" t="s">
        <v>785</v>
      </c>
      <c r="D268" s="114"/>
      <c r="E268" s="114"/>
      <c r="F268" s="114"/>
      <c r="G268" s="114"/>
      <c r="H268" s="114"/>
      <c r="I268" s="114"/>
      <c r="J268" s="114"/>
      <c r="K268" s="114"/>
      <c r="L268" s="114"/>
      <c r="M268" s="118" t="s">
        <v>524</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9</v>
      </c>
      <c r="AL268" s="116"/>
      <c r="AM268" s="116"/>
      <c r="AN268" s="116"/>
      <c r="AO268" s="116"/>
      <c r="AP268" s="117"/>
      <c r="AQ268" s="118">
        <v>9</v>
      </c>
      <c r="AR268" s="114"/>
      <c r="AS268" s="114"/>
      <c r="AT268" s="114"/>
      <c r="AU268" s="115">
        <v>78.88</v>
      </c>
      <c r="AV268" s="116"/>
      <c r="AW268" s="116"/>
      <c r="AX268" s="117"/>
    </row>
    <row r="269" spans="1:50" ht="1.5" hidden="1"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3.75" hidden="1"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399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8" t="s">
        <v>501</v>
      </c>
      <c r="D301" s="114"/>
      <c r="E301" s="114"/>
      <c r="F301" s="114"/>
      <c r="G301" s="114"/>
      <c r="H301" s="114"/>
      <c r="I301" s="114"/>
      <c r="J301" s="114"/>
      <c r="K301" s="114"/>
      <c r="L301" s="114"/>
      <c r="M301" s="118" t="s">
        <v>529</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v>2</v>
      </c>
      <c r="AL301" s="116"/>
      <c r="AM301" s="116"/>
      <c r="AN301" s="116"/>
      <c r="AO301" s="116"/>
      <c r="AP301" s="117"/>
      <c r="AQ301" s="118" t="s">
        <v>530</v>
      </c>
      <c r="AR301" s="114"/>
      <c r="AS301" s="114"/>
      <c r="AT301" s="114"/>
      <c r="AU301" s="115" t="s">
        <v>461</v>
      </c>
      <c r="AV301" s="116"/>
      <c r="AW301" s="116"/>
      <c r="AX301" s="117"/>
    </row>
    <row r="302" spans="1:50" ht="0.75"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3.25" hidden="1"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13.5" hidden="1"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400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380</v>
      </c>
      <c r="D333" s="119"/>
      <c r="E333" s="119"/>
      <c r="F333" s="119"/>
      <c r="G333" s="119"/>
      <c r="H333" s="119"/>
      <c r="I333" s="119"/>
      <c r="J333" s="119"/>
      <c r="K333" s="119"/>
      <c r="L333" s="119"/>
      <c r="M333" s="119" t="s">
        <v>381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382</v>
      </c>
      <c r="AL333" s="119"/>
      <c r="AM333" s="119"/>
      <c r="AN333" s="119"/>
      <c r="AO333" s="119"/>
      <c r="AP333" s="119"/>
      <c r="AQ333" s="119" t="s">
        <v>23</v>
      </c>
      <c r="AR333" s="119"/>
      <c r="AS333" s="119"/>
      <c r="AT333" s="119"/>
      <c r="AU333" s="121" t="s">
        <v>24</v>
      </c>
      <c r="AV333" s="122"/>
      <c r="AW333" s="122"/>
      <c r="AX333" s="123"/>
    </row>
    <row r="334" spans="1:50" ht="23.25" customHeight="1">
      <c r="A334" s="113">
        <v>1</v>
      </c>
      <c r="B334" s="113">
        <v>1</v>
      </c>
      <c r="C334" s="118" t="s">
        <v>531</v>
      </c>
      <c r="D334" s="114"/>
      <c r="E334" s="114"/>
      <c r="F334" s="114"/>
      <c r="G334" s="114"/>
      <c r="H334" s="114"/>
      <c r="I334" s="114"/>
      <c r="J334" s="114"/>
      <c r="K334" s="114"/>
      <c r="L334" s="114"/>
      <c r="M334" s="118" t="s">
        <v>527</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v>0.4</v>
      </c>
      <c r="AL334" s="116"/>
      <c r="AM334" s="116"/>
      <c r="AN334" s="116"/>
      <c r="AO334" s="116"/>
      <c r="AP334" s="117"/>
      <c r="AQ334" s="118">
        <v>3</v>
      </c>
      <c r="AR334" s="114"/>
      <c r="AS334" s="114"/>
      <c r="AT334" s="114"/>
      <c r="AU334" s="115" t="s">
        <v>461</v>
      </c>
      <c r="AV334" s="116"/>
      <c r="AW334" s="116"/>
      <c r="AX334" s="117"/>
    </row>
    <row r="335" spans="1:50" ht="2.25" hidden="1"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6" hidden="1"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401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t="s">
        <v>506</v>
      </c>
      <c r="D367" s="114"/>
      <c r="E367" s="114"/>
      <c r="F367" s="114"/>
      <c r="G367" s="114"/>
      <c r="H367" s="114"/>
      <c r="I367" s="114"/>
      <c r="J367" s="114"/>
      <c r="K367" s="114"/>
      <c r="L367" s="114"/>
      <c r="M367" s="114" t="s">
        <v>533</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v>0.6</v>
      </c>
      <c r="AL367" s="116"/>
      <c r="AM367" s="116"/>
      <c r="AN367" s="116"/>
      <c r="AO367" s="116"/>
      <c r="AP367" s="117"/>
      <c r="AQ367" s="118"/>
      <c r="AR367" s="114"/>
      <c r="AS367" s="114"/>
      <c r="AT367" s="114"/>
      <c r="AU367" s="115"/>
      <c r="AV367" s="116"/>
      <c r="AW367" s="116"/>
      <c r="AX367" s="117"/>
    </row>
    <row r="368" spans="1:50" ht="24" customHeight="1">
      <c r="A368" s="113">
        <v>2</v>
      </c>
      <c r="B368" s="113">
        <v>1</v>
      </c>
      <c r="C368" s="114" t="s">
        <v>508</v>
      </c>
      <c r="D368" s="114"/>
      <c r="E368" s="114"/>
      <c r="F368" s="114"/>
      <c r="G368" s="114"/>
      <c r="H368" s="114"/>
      <c r="I368" s="114"/>
      <c r="J368" s="114"/>
      <c r="K368" s="114"/>
      <c r="L368" s="114"/>
      <c r="M368" s="114" t="s">
        <v>533</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0.5</v>
      </c>
      <c r="AL368" s="116"/>
      <c r="AM368" s="116"/>
      <c r="AN368" s="116"/>
      <c r="AO368" s="116"/>
      <c r="AP368" s="117"/>
      <c r="AQ368" s="118"/>
      <c r="AR368" s="114"/>
      <c r="AS368" s="114"/>
      <c r="AT368" s="114"/>
      <c r="AU368" s="115"/>
      <c r="AV368" s="116"/>
      <c r="AW368" s="116"/>
      <c r="AX368" s="117"/>
    </row>
    <row r="369" spans="1:50" ht="24" customHeight="1">
      <c r="A369" s="113">
        <v>3</v>
      </c>
      <c r="B369" s="113">
        <v>1</v>
      </c>
      <c r="C369" s="114" t="s">
        <v>509</v>
      </c>
      <c r="D369" s="114"/>
      <c r="E369" s="114"/>
      <c r="F369" s="114"/>
      <c r="G369" s="114"/>
      <c r="H369" s="114"/>
      <c r="I369" s="114"/>
      <c r="J369" s="114"/>
      <c r="K369" s="114"/>
      <c r="L369" s="114"/>
      <c r="M369" s="114" t="s">
        <v>533</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0.4</v>
      </c>
      <c r="AL369" s="116"/>
      <c r="AM369" s="116"/>
      <c r="AN369" s="116"/>
      <c r="AO369" s="116"/>
      <c r="AP369" s="117"/>
      <c r="AQ369" s="118"/>
      <c r="AR369" s="114"/>
      <c r="AS369" s="114"/>
      <c r="AT369" s="114"/>
      <c r="AU369" s="115"/>
      <c r="AV369" s="116"/>
      <c r="AW369" s="116"/>
      <c r="AX369" s="117"/>
    </row>
    <row r="370" spans="1:50" ht="24" customHeight="1">
      <c r="A370" s="113">
        <v>4</v>
      </c>
      <c r="B370" s="113">
        <v>1</v>
      </c>
      <c r="C370" s="114" t="s">
        <v>510</v>
      </c>
      <c r="D370" s="114"/>
      <c r="E370" s="114"/>
      <c r="F370" s="114"/>
      <c r="G370" s="114"/>
      <c r="H370" s="114"/>
      <c r="I370" s="114"/>
      <c r="J370" s="114"/>
      <c r="K370" s="114"/>
      <c r="L370" s="114"/>
      <c r="M370" s="114" t="s">
        <v>533</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0.3</v>
      </c>
      <c r="AL370" s="116"/>
      <c r="AM370" s="116"/>
      <c r="AN370" s="116"/>
      <c r="AO370" s="116"/>
      <c r="AP370" s="117"/>
      <c r="AQ370" s="118"/>
      <c r="AR370" s="114"/>
      <c r="AS370" s="114"/>
      <c r="AT370" s="114"/>
      <c r="AU370" s="115"/>
      <c r="AV370" s="116"/>
      <c r="AW370" s="116"/>
      <c r="AX370" s="117"/>
    </row>
    <row r="371" spans="1:50" ht="24" customHeight="1">
      <c r="A371" s="113">
        <v>5</v>
      </c>
      <c r="B371" s="113">
        <v>1</v>
      </c>
      <c r="C371" s="114" t="s">
        <v>511</v>
      </c>
      <c r="D371" s="114"/>
      <c r="E371" s="114"/>
      <c r="F371" s="114"/>
      <c r="G371" s="114"/>
      <c r="H371" s="114"/>
      <c r="I371" s="114"/>
      <c r="J371" s="114"/>
      <c r="K371" s="114"/>
      <c r="L371" s="114"/>
      <c r="M371" s="114" t="s">
        <v>533</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0.3</v>
      </c>
      <c r="AL371" s="116"/>
      <c r="AM371" s="116"/>
      <c r="AN371" s="116"/>
      <c r="AO371" s="116"/>
      <c r="AP371" s="117"/>
      <c r="AQ371" s="118"/>
      <c r="AR371" s="114"/>
      <c r="AS371" s="114"/>
      <c r="AT371" s="114"/>
      <c r="AU371" s="115"/>
      <c r="AV371" s="116"/>
      <c r="AW371" s="116"/>
      <c r="AX371" s="117"/>
    </row>
    <row r="372" spans="1:50" ht="24" customHeight="1">
      <c r="A372" s="113">
        <v>6</v>
      </c>
      <c r="B372" s="113">
        <v>1</v>
      </c>
      <c r="C372" s="114" t="s">
        <v>512</v>
      </c>
      <c r="D372" s="114"/>
      <c r="E372" s="114"/>
      <c r="F372" s="114"/>
      <c r="G372" s="114"/>
      <c r="H372" s="114"/>
      <c r="I372" s="114"/>
      <c r="J372" s="114"/>
      <c r="K372" s="114"/>
      <c r="L372" s="114"/>
      <c r="M372" s="114" t="s">
        <v>533</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0.3</v>
      </c>
      <c r="AL372" s="116"/>
      <c r="AM372" s="116"/>
      <c r="AN372" s="116"/>
      <c r="AO372" s="116"/>
      <c r="AP372" s="117"/>
      <c r="AQ372" s="118"/>
      <c r="AR372" s="114"/>
      <c r="AS372" s="114"/>
      <c r="AT372" s="114"/>
      <c r="AU372" s="115"/>
      <c r="AV372" s="116"/>
      <c r="AW372" s="116"/>
      <c r="AX372" s="117"/>
    </row>
    <row r="373" spans="1:50" ht="24" customHeight="1">
      <c r="A373" s="113">
        <v>7</v>
      </c>
      <c r="B373" s="113">
        <v>1</v>
      </c>
      <c r="C373" s="114" t="s">
        <v>513</v>
      </c>
      <c r="D373" s="114"/>
      <c r="E373" s="114"/>
      <c r="F373" s="114"/>
      <c r="G373" s="114"/>
      <c r="H373" s="114"/>
      <c r="I373" s="114"/>
      <c r="J373" s="114"/>
      <c r="K373" s="114"/>
      <c r="L373" s="114"/>
      <c r="M373" s="114" t="s">
        <v>533</v>
      </c>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v>0.3</v>
      </c>
      <c r="AL373" s="116"/>
      <c r="AM373" s="116"/>
      <c r="AN373" s="116"/>
      <c r="AO373" s="116"/>
      <c r="AP373" s="117"/>
      <c r="AQ373" s="118"/>
      <c r="AR373" s="114"/>
      <c r="AS373" s="114"/>
      <c r="AT373" s="114"/>
      <c r="AU373" s="115"/>
      <c r="AV373" s="116"/>
      <c r="AW373" s="116"/>
      <c r="AX373" s="117"/>
    </row>
    <row r="374" spans="1:50" ht="24" customHeight="1">
      <c r="A374" s="113">
        <v>8</v>
      </c>
      <c r="B374" s="113">
        <v>1</v>
      </c>
      <c r="C374" s="114" t="s">
        <v>514</v>
      </c>
      <c r="D374" s="114"/>
      <c r="E374" s="114"/>
      <c r="F374" s="114"/>
      <c r="G374" s="114"/>
      <c r="H374" s="114"/>
      <c r="I374" s="114"/>
      <c r="J374" s="114"/>
      <c r="K374" s="114"/>
      <c r="L374" s="114"/>
      <c r="M374" s="114" t="s">
        <v>533</v>
      </c>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v>0.3</v>
      </c>
      <c r="AL374" s="116"/>
      <c r="AM374" s="116"/>
      <c r="AN374" s="116"/>
      <c r="AO374" s="116"/>
      <c r="AP374" s="117"/>
      <c r="AQ374" s="118"/>
      <c r="AR374" s="114"/>
      <c r="AS374" s="114"/>
      <c r="AT374" s="114"/>
      <c r="AU374" s="115"/>
      <c r="AV374" s="116"/>
      <c r="AW374" s="116"/>
      <c r="AX374" s="117"/>
    </row>
    <row r="375" spans="1:50" ht="24" customHeight="1">
      <c r="A375" s="113">
        <v>9</v>
      </c>
      <c r="B375" s="113">
        <v>1</v>
      </c>
      <c r="C375" s="114" t="s">
        <v>534</v>
      </c>
      <c r="D375" s="114"/>
      <c r="E375" s="114"/>
      <c r="F375" s="114"/>
      <c r="G375" s="114"/>
      <c r="H375" s="114"/>
      <c r="I375" s="114"/>
      <c r="J375" s="114"/>
      <c r="K375" s="114"/>
      <c r="L375" s="114"/>
      <c r="M375" s="114" t="s">
        <v>533</v>
      </c>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v>0.2</v>
      </c>
      <c r="AL375" s="116"/>
      <c r="AM375" s="116"/>
      <c r="AN375" s="116"/>
      <c r="AO375" s="116"/>
      <c r="AP375" s="117"/>
      <c r="AQ375" s="118"/>
      <c r="AR375" s="114"/>
      <c r="AS375" s="114"/>
      <c r="AT375" s="114"/>
      <c r="AU375" s="115"/>
      <c r="AV375" s="116"/>
      <c r="AW375" s="116"/>
      <c r="AX375" s="117"/>
    </row>
    <row r="376" spans="1:50" ht="24" customHeight="1">
      <c r="A376" s="113">
        <v>10</v>
      </c>
      <c r="B376" s="113">
        <v>1</v>
      </c>
      <c r="C376" s="114" t="s">
        <v>535</v>
      </c>
      <c r="D376" s="114"/>
      <c r="E376" s="114"/>
      <c r="F376" s="114"/>
      <c r="G376" s="114"/>
      <c r="H376" s="114"/>
      <c r="I376" s="114"/>
      <c r="J376" s="114"/>
      <c r="K376" s="114"/>
      <c r="L376" s="114"/>
      <c r="M376" s="114" t="s">
        <v>533</v>
      </c>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v>0.2</v>
      </c>
      <c r="AL376" s="116"/>
      <c r="AM376" s="116"/>
      <c r="AN376" s="116"/>
      <c r="AO376" s="116"/>
      <c r="AP376" s="117"/>
      <c r="AQ376" s="118"/>
      <c r="AR376" s="114"/>
      <c r="AS376" s="114"/>
      <c r="AT376" s="114"/>
      <c r="AU376" s="115"/>
      <c r="AV376" s="116"/>
      <c r="AW376" s="116"/>
      <c r="AX376" s="117"/>
    </row>
    <row r="377" spans="1:50" ht="0.75"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3" hidden="1"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402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380</v>
      </c>
      <c r="D399" s="119"/>
      <c r="E399" s="119"/>
      <c r="F399" s="119"/>
      <c r="G399" s="119"/>
      <c r="H399" s="119"/>
      <c r="I399" s="119"/>
      <c r="J399" s="119"/>
      <c r="K399" s="119"/>
      <c r="L399" s="119"/>
      <c r="M399" s="119" t="s">
        <v>381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382</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8" t="s">
        <v>539</v>
      </c>
      <c r="D400" s="114"/>
      <c r="E400" s="114"/>
      <c r="F400" s="114"/>
      <c r="G400" s="114"/>
      <c r="H400" s="114"/>
      <c r="I400" s="114"/>
      <c r="J400" s="114"/>
      <c r="K400" s="114"/>
      <c r="L400" s="114"/>
      <c r="M400" s="118" t="s">
        <v>540</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v>1</v>
      </c>
      <c r="AL400" s="116"/>
      <c r="AM400" s="116"/>
      <c r="AN400" s="116"/>
      <c r="AO400" s="116"/>
      <c r="AP400" s="117"/>
      <c r="AQ400" s="118"/>
      <c r="AR400" s="114"/>
      <c r="AS400" s="114"/>
      <c r="AT400" s="114"/>
      <c r="AU400" s="115"/>
      <c r="AV400" s="116"/>
      <c r="AW400" s="116"/>
      <c r="AX400" s="117"/>
    </row>
    <row r="401" spans="1:50" ht="0.75"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8.25" hidden="1"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15" hidden="1"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row r="431" spans="1:50">
      <c r="A431" s="9"/>
      <c r="B431" s="70" t="s">
        <v>403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t="s">
        <v>541</v>
      </c>
      <c r="D433" s="114"/>
      <c r="E433" s="114"/>
      <c r="F433" s="114"/>
      <c r="G433" s="114"/>
      <c r="H433" s="114"/>
      <c r="I433" s="114"/>
      <c r="J433" s="114"/>
      <c r="K433" s="114"/>
      <c r="L433" s="114"/>
      <c r="M433" s="114" t="s">
        <v>542</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v>0.8</v>
      </c>
      <c r="AL433" s="116"/>
      <c r="AM433" s="116"/>
      <c r="AN433" s="116"/>
      <c r="AO433" s="116"/>
      <c r="AP433" s="117"/>
      <c r="AQ433" s="118"/>
      <c r="AR433" s="114"/>
      <c r="AS433" s="114"/>
      <c r="AT433" s="114"/>
      <c r="AU433" s="115"/>
      <c r="AV433" s="116"/>
      <c r="AW433" s="116"/>
      <c r="AX433" s="117"/>
    </row>
    <row r="434" spans="1:50" ht="24" customHeight="1">
      <c r="A434" s="113">
        <v>2</v>
      </c>
      <c r="B434" s="113">
        <v>1</v>
      </c>
      <c r="C434" s="114" t="s">
        <v>543</v>
      </c>
      <c r="D434" s="114"/>
      <c r="E434" s="114"/>
      <c r="F434" s="114"/>
      <c r="G434" s="114"/>
      <c r="H434" s="114"/>
      <c r="I434" s="114"/>
      <c r="J434" s="114"/>
      <c r="K434" s="114"/>
      <c r="L434" s="114"/>
      <c r="M434" s="114" t="s">
        <v>542</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0.5</v>
      </c>
      <c r="AL434" s="116"/>
      <c r="AM434" s="116"/>
      <c r="AN434" s="116"/>
      <c r="AO434" s="116"/>
      <c r="AP434" s="117"/>
      <c r="AQ434" s="118"/>
      <c r="AR434" s="114"/>
      <c r="AS434" s="114"/>
      <c r="AT434" s="114"/>
      <c r="AU434" s="115"/>
      <c r="AV434" s="116"/>
      <c r="AW434" s="116"/>
      <c r="AX434" s="117"/>
    </row>
    <row r="435" spans="1:50" ht="24" customHeight="1">
      <c r="A435" s="113">
        <v>3</v>
      </c>
      <c r="B435" s="113">
        <v>1</v>
      </c>
      <c r="C435" s="114" t="s">
        <v>544</v>
      </c>
      <c r="D435" s="114"/>
      <c r="E435" s="114"/>
      <c r="F435" s="114"/>
      <c r="G435" s="114"/>
      <c r="H435" s="114"/>
      <c r="I435" s="114"/>
      <c r="J435" s="114"/>
      <c r="K435" s="114"/>
      <c r="L435" s="114"/>
      <c r="M435" s="114" t="s">
        <v>542</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0.4</v>
      </c>
      <c r="AL435" s="116"/>
      <c r="AM435" s="116"/>
      <c r="AN435" s="116"/>
      <c r="AO435" s="116"/>
      <c r="AP435" s="117"/>
      <c r="AQ435" s="118"/>
      <c r="AR435" s="114"/>
      <c r="AS435" s="114"/>
      <c r="AT435" s="114"/>
      <c r="AU435" s="115"/>
      <c r="AV435" s="116"/>
      <c r="AW435" s="116"/>
      <c r="AX435" s="117"/>
    </row>
    <row r="436" spans="1:50" ht="24" customHeight="1">
      <c r="A436" s="113">
        <v>4</v>
      </c>
      <c r="B436" s="113">
        <v>1</v>
      </c>
      <c r="C436" s="114" t="s">
        <v>545</v>
      </c>
      <c r="D436" s="114"/>
      <c r="E436" s="114"/>
      <c r="F436" s="114"/>
      <c r="G436" s="114"/>
      <c r="H436" s="114"/>
      <c r="I436" s="114"/>
      <c r="J436" s="114"/>
      <c r="K436" s="114"/>
      <c r="L436" s="114"/>
      <c r="M436" s="114" t="s">
        <v>542</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0.4</v>
      </c>
      <c r="AL436" s="116"/>
      <c r="AM436" s="116"/>
      <c r="AN436" s="116"/>
      <c r="AO436" s="116"/>
      <c r="AP436" s="117"/>
      <c r="AQ436" s="118"/>
      <c r="AR436" s="114"/>
      <c r="AS436" s="114"/>
      <c r="AT436" s="114"/>
      <c r="AU436" s="115"/>
      <c r="AV436" s="116"/>
      <c r="AW436" s="116"/>
      <c r="AX436" s="117"/>
    </row>
    <row r="437" spans="1:50" ht="24" customHeight="1">
      <c r="A437" s="113">
        <v>5</v>
      </c>
      <c r="B437" s="113">
        <v>1</v>
      </c>
      <c r="C437" s="114" t="s">
        <v>546</v>
      </c>
      <c r="D437" s="114"/>
      <c r="E437" s="114"/>
      <c r="F437" s="114"/>
      <c r="G437" s="114"/>
      <c r="H437" s="114"/>
      <c r="I437" s="114"/>
      <c r="J437" s="114"/>
      <c r="K437" s="114"/>
      <c r="L437" s="114"/>
      <c r="M437" s="114" t="s">
        <v>542</v>
      </c>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v>0.3</v>
      </c>
      <c r="AL437" s="116"/>
      <c r="AM437" s="116"/>
      <c r="AN437" s="116"/>
      <c r="AO437" s="116"/>
      <c r="AP437" s="117"/>
      <c r="AQ437" s="118"/>
      <c r="AR437" s="114"/>
      <c r="AS437" s="114"/>
      <c r="AT437" s="114"/>
      <c r="AU437" s="115"/>
      <c r="AV437" s="116"/>
      <c r="AW437" s="116"/>
      <c r="AX437" s="117"/>
    </row>
    <row r="438" spans="1:50" ht="24" customHeight="1">
      <c r="A438" s="113">
        <v>6</v>
      </c>
      <c r="B438" s="113">
        <v>1</v>
      </c>
      <c r="C438" s="114" t="s">
        <v>547</v>
      </c>
      <c r="D438" s="114"/>
      <c r="E438" s="114"/>
      <c r="F438" s="114"/>
      <c r="G438" s="114"/>
      <c r="H438" s="114"/>
      <c r="I438" s="114"/>
      <c r="J438" s="114"/>
      <c r="K438" s="114"/>
      <c r="L438" s="114"/>
      <c r="M438" s="114" t="s">
        <v>542</v>
      </c>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v>0.2</v>
      </c>
      <c r="AL438" s="116"/>
      <c r="AM438" s="116"/>
      <c r="AN438" s="116"/>
      <c r="AO438" s="116"/>
      <c r="AP438" s="117"/>
      <c r="AQ438" s="118"/>
      <c r="AR438" s="114"/>
      <c r="AS438" s="114"/>
      <c r="AT438" s="114"/>
      <c r="AU438" s="115"/>
      <c r="AV438" s="116"/>
      <c r="AW438" s="116"/>
      <c r="AX438" s="117"/>
    </row>
    <row r="439" spans="1:50" ht="24" customHeight="1">
      <c r="A439" s="113">
        <v>7</v>
      </c>
      <c r="B439" s="113">
        <v>1</v>
      </c>
      <c r="C439" s="114" t="s">
        <v>548</v>
      </c>
      <c r="D439" s="114"/>
      <c r="E439" s="114"/>
      <c r="F439" s="114"/>
      <c r="G439" s="114"/>
      <c r="H439" s="114"/>
      <c r="I439" s="114"/>
      <c r="J439" s="114"/>
      <c r="K439" s="114"/>
      <c r="L439" s="114"/>
      <c r="M439" s="114" t="s">
        <v>542</v>
      </c>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v>0.2</v>
      </c>
      <c r="AL439" s="116"/>
      <c r="AM439" s="116"/>
      <c r="AN439" s="116"/>
      <c r="AO439" s="116"/>
      <c r="AP439" s="117"/>
      <c r="AQ439" s="118"/>
      <c r="AR439" s="114"/>
      <c r="AS439" s="114"/>
      <c r="AT439" s="114"/>
      <c r="AU439" s="115"/>
      <c r="AV439" s="116"/>
      <c r="AW439" s="116"/>
      <c r="AX439" s="117"/>
    </row>
    <row r="440" spans="1:50" ht="0.75"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404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t="s">
        <v>549</v>
      </c>
      <c r="D466" s="114"/>
      <c r="E466" s="114"/>
      <c r="F466" s="114"/>
      <c r="G466" s="114"/>
      <c r="H466" s="114"/>
      <c r="I466" s="114"/>
      <c r="J466" s="114"/>
      <c r="K466" s="114"/>
      <c r="L466" s="114"/>
      <c r="M466" s="114" t="s">
        <v>550</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v>0.08</v>
      </c>
      <c r="AL466" s="116"/>
      <c r="AM466" s="116"/>
      <c r="AN466" s="116"/>
      <c r="AO466" s="116"/>
      <c r="AP466" s="117"/>
      <c r="AQ466" s="118"/>
      <c r="AR466" s="114"/>
      <c r="AS466" s="114"/>
      <c r="AT466" s="114"/>
      <c r="AU466" s="115"/>
      <c r="AV466" s="116"/>
      <c r="AW466" s="116"/>
      <c r="AX466" s="117"/>
    </row>
    <row r="467" spans="1:50" ht="24" customHeight="1">
      <c r="A467" s="113">
        <v>2</v>
      </c>
      <c r="B467" s="113">
        <v>1</v>
      </c>
      <c r="C467" s="114" t="s">
        <v>551</v>
      </c>
      <c r="D467" s="114"/>
      <c r="E467" s="114"/>
      <c r="F467" s="114"/>
      <c r="G467" s="114"/>
      <c r="H467" s="114"/>
      <c r="I467" s="114"/>
      <c r="J467" s="114"/>
      <c r="K467" s="114"/>
      <c r="L467" s="114"/>
      <c r="M467" s="114" t="s">
        <v>550</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0.06</v>
      </c>
      <c r="AL467" s="116"/>
      <c r="AM467" s="116"/>
      <c r="AN467" s="116"/>
      <c r="AO467" s="116"/>
      <c r="AP467" s="117"/>
      <c r="AQ467" s="118"/>
      <c r="AR467" s="114"/>
      <c r="AS467" s="114"/>
      <c r="AT467" s="114"/>
      <c r="AU467" s="115"/>
      <c r="AV467" s="116"/>
      <c r="AW467" s="116"/>
      <c r="AX467" s="117"/>
    </row>
    <row r="468" spans="1:50" ht="24" customHeight="1">
      <c r="A468" s="113">
        <v>3</v>
      </c>
      <c r="B468" s="113">
        <v>1</v>
      </c>
      <c r="C468" s="114" t="s">
        <v>506</v>
      </c>
      <c r="D468" s="114"/>
      <c r="E468" s="114"/>
      <c r="F468" s="114"/>
      <c r="G468" s="114"/>
      <c r="H468" s="114"/>
      <c r="I468" s="114"/>
      <c r="J468" s="114"/>
      <c r="K468" s="114"/>
      <c r="L468" s="114"/>
      <c r="M468" s="114" t="s">
        <v>550</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0.03</v>
      </c>
      <c r="AL468" s="116"/>
      <c r="AM468" s="116"/>
      <c r="AN468" s="116"/>
      <c r="AO468" s="116"/>
      <c r="AP468" s="117"/>
      <c r="AQ468" s="118"/>
      <c r="AR468" s="114"/>
      <c r="AS468" s="114"/>
      <c r="AT468" s="114"/>
      <c r="AU468" s="115"/>
      <c r="AV468" s="116"/>
      <c r="AW468" s="116"/>
      <c r="AX468" s="117"/>
    </row>
    <row r="469" spans="1:50" ht="24" customHeight="1">
      <c r="A469" s="113">
        <v>4</v>
      </c>
      <c r="B469" s="113">
        <v>1</v>
      </c>
      <c r="C469" s="114" t="s">
        <v>508</v>
      </c>
      <c r="D469" s="114"/>
      <c r="E469" s="114"/>
      <c r="F469" s="114"/>
      <c r="G469" s="114"/>
      <c r="H469" s="114"/>
      <c r="I469" s="114"/>
      <c r="J469" s="114"/>
      <c r="K469" s="114"/>
      <c r="L469" s="114"/>
      <c r="M469" s="114" t="s">
        <v>550</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0.03</v>
      </c>
      <c r="AL469" s="116"/>
      <c r="AM469" s="116"/>
      <c r="AN469" s="116"/>
      <c r="AO469" s="116"/>
      <c r="AP469" s="117"/>
      <c r="AQ469" s="118"/>
      <c r="AR469" s="114"/>
      <c r="AS469" s="114"/>
      <c r="AT469" s="114"/>
      <c r="AU469" s="115"/>
      <c r="AV469" s="116"/>
      <c r="AW469" s="116"/>
      <c r="AX469" s="117"/>
    </row>
    <row r="470" spans="1:50" ht="3" hidden="1"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18" hidden="1"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405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t="s">
        <v>551</v>
      </c>
      <c r="D499" s="114"/>
      <c r="E499" s="114"/>
      <c r="F499" s="114"/>
      <c r="G499" s="114"/>
      <c r="H499" s="114"/>
      <c r="I499" s="114"/>
      <c r="J499" s="114"/>
      <c r="K499" s="114"/>
      <c r="L499" s="114"/>
      <c r="M499" s="114" t="s">
        <v>552</v>
      </c>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v>0.03</v>
      </c>
      <c r="AL499" s="116"/>
      <c r="AM499" s="116"/>
      <c r="AN499" s="116"/>
      <c r="AO499" s="116"/>
      <c r="AP499" s="117"/>
      <c r="AQ499" s="118"/>
      <c r="AR499" s="114"/>
      <c r="AS499" s="114"/>
      <c r="AT499" s="114"/>
      <c r="AU499" s="115"/>
      <c r="AV499" s="116"/>
      <c r="AW499" s="116"/>
      <c r="AX499" s="117"/>
    </row>
    <row r="500" spans="1:50" ht="24" customHeight="1">
      <c r="A500" s="113">
        <v>2</v>
      </c>
      <c r="B500" s="113">
        <v>1</v>
      </c>
      <c r="C500" s="114" t="s">
        <v>506</v>
      </c>
      <c r="D500" s="114"/>
      <c r="E500" s="114"/>
      <c r="F500" s="114"/>
      <c r="G500" s="114"/>
      <c r="H500" s="114"/>
      <c r="I500" s="114"/>
      <c r="J500" s="114"/>
      <c r="K500" s="114"/>
      <c r="L500" s="114"/>
      <c r="M500" s="114" t="s">
        <v>552</v>
      </c>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v>0.03</v>
      </c>
      <c r="AL500" s="116"/>
      <c r="AM500" s="116"/>
      <c r="AN500" s="116"/>
      <c r="AO500" s="116"/>
      <c r="AP500" s="117"/>
      <c r="AQ500" s="118"/>
      <c r="AR500" s="114"/>
      <c r="AS500" s="114"/>
      <c r="AT500" s="114"/>
      <c r="AU500" s="115"/>
      <c r="AV500" s="116"/>
      <c r="AW500" s="116"/>
      <c r="AX500" s="117"/>
    </row>
    <row r="501" spans="1:50" ht="24" customHeight="1">
      <c r="A501" s="113">
        <v>3</v>
      </c>
      <c r="B501" s="113">
        <v>1</v>
      </c>
      <c r="C501" s="114" t="s">
        <v>508</v>
      </c>
      <c r="D501" s="114"/>
      <c r="E501" s="114"/>
      <c r="F501" s="114"/>
      <c r="G501" s="114"/>
      <c r="H501" s="114"/>
      <c r="I501" s="114"/>
      <c r="J501" s="114"/>
      <c r="K501" s="114"/>
      <c r="L501" s="114"/>
      <c r="M501" s="114" t="s">
        <v>552</v>
      </c>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v>0.03</v>
      </c>
      <c r="AL501" s="116"/>
      <c r="AM501" s="116"/>
      <c r="AN501" s="116"/>
      <c r="AO501" s="116"/>
      <c r="AP501" s="117"/>
      <c r="AQ501" s="118"/>
      <c r="AR501" s="114"/>
      <c r="AS501" s="114"/>
      <c r="AT501" s="114"/>
      <c r="AU501" s="115"/>
      <c r="AV501" s="116"/>
      <c r="AW501" s="116"/>
      <c r="AX501" s="117"/>
    </row>
    <row r="502" spans="1:50" ht="24" customHeight="1">
      <c r="A502" s="113">
        <v>4</v>
      </c>
      <c r="B502" s="113">
        <v>1</v>
      </c>
      <c r="C502" s="114" t="s">
        <v>509</v>
      </c>
      <c r="D502" s="114"/>
      <c r="E502" s="114"/>
      <c r="F502" s="114"/>
      <c r="G502" s="114"/>
      <c r="H502" s="114"/>
      <c r="I502" s="114"/>
      <c r="J502" s="114"/>
      <c r="K502" s="114"/>
      <c r="L502" s="114"/>
      <c r="M502" s="114" t="s">
        <v>552</v>
      </c>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v>0.03</v>
      </c>
      <c r="AL502" s="116"/>
      <c r="AM502" s="116"/>
      <c r="AN502" s="116"/>
      <c r="AO502" s="116"/>
      <c r="AP502" s="117"/>
      <c r="AQ502" s="118"/>
      <c r="AR502" s="114"/>
      <c r="AS502" s="114"/>
      <c r="AT502" s="114"/>
      <c r="AU502" s="115"/>
      <c r="AV502" s="116"/>
      <c r="AW502" s="116"/>
      <c r="AX502" s="117"/>
    </row>
    <row r="503" spans="1:50" ht="24" customHeight="1">
      <c r="A503" s="113">
        <v>5</v>
      </c>
      <c r="B503" s="113">
        <v>1</v>
      </c>
      <c r="C503" s="114" t="s">
        <v>510</v>
      </c>
      <c r="D503" s="114"/>
      <c r="E503" s="114"/>
      <c r="F503" s="114"/>
      <c r="G503" s="114"/>
      <c r="H503" s="114"/>
      <c r="I503" s="114"/>
      <c r="J503" s="114"/>
      <c r="K503" s="114"/>
      <c r="L503" s="114"/>
      <c r="M503" s="114" t="s">
        <v>552</v>
      </c>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v>0.03</v>
      </c>
      <c r="AL503" s="116"/>
      <c r="AM503" s="116"/>
      <c r="AN503" s="116"/>
      <c r="AO503" s="116"/>
      <c r="AP503" s="117"/>
      <c r="AQ503" s="118"/>
      <c r="AR503" s="114"/>
      <c r="AS503" s="114"/>
      <c r="AT503" s="114"/>
      <c r="AU503" s="115"/>
      <c r="AV503" s="116"/>
      <c r="AW503" s="116"/>
      <c r="AX503" s="117"/>
    </row>
    <row r="504" spans="1:50" ht="0.75"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7.5" hidden="1"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406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380</v>
      </c>
      <c r="D531" s="119"/>
      <c r="E531" s="119"/>
      <c r="F531" s="119"/>
      <c r="G531" s="119"/>
      <c r="H531" s="119"/>
      <c r="I531" s="119"/>
      <c r="J531" s="119"/>
      <c r="K531" s="119"/>
      <c r="L531" s="119"/>
      <c r="M531" s="119" t="s">
        <v>381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382</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t="s">
        <v>553</v>
      </c>
      <c r="D532" s="114"/>
      <c r="E532" s="114"/>
      <c r="F532" s="114"/>
      <c r="G532" s="114"/>
      <c r="H532" s="114"/>
      <c r="I532" s="114"/>
      <c r="J532" s="114"/>
      <c r="K532" s="114"/>
      <c r="L532" s="114"/>
      <c r="M532" s="114" t="s">
        <v>554</v>
      </c>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v>0.4</v>
      </c>
      <c r="AL532" s="116"/>
      <c r="AM532" s="116"/>
      <c r="AN532" s="116"/>
      <c r="AO532" s="116"/>
      <c r="AP532" s="117"/>
      <c r="AQ532" s="118"/>
      <c r="AR532" s="114"/>
      <c r="AS532" s="114"/>
      <c r="AT532" s="114"/>
      <c r="AU532" s="115"/>
      <c r="AV532" s="116"/>
      <c r="AW532" s="116"/>
      <c r="AX532" s="117"/>
    </row>
    <row r="533" spans="1:50" ht="24" customHeight="1">
      <c r="A533" s="113">
        <v>2</v>
      </c>
      <c r="B533" s="113">
        <v>1</v>
      </c>
      <c r="C533" s="114" t="s">
        <v>555</v>
      </c>
      <c r="D533" s="114"/>
      <c r="E533" s="114"/>
      <c r="F533" s="114"/>
      <c r="G533" s="114"/>
      <c r="H533" s="114"/>
      <c r="I533" s="114"/>
      <c r="J533" s="114"/>
      <c r="K533" s="114"/>
      <c r="L533" s="114"/>
      <c r="M533" s="114" t="s">
        <v>554</v>
      </c>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v>0.4</v>
      </c>
      <c r="AL533" s="116"/>
      <c r="AM533" s="116"/>
      <c r="AN533" s="116"/>
      <c r="AO533" s="116"/>
      <c r="AP533" s="117"/>
      <c r="AQ533" s="118"/>
      <c r="AR533" s="114"/>
      <c r="AS533" s="114"/>
      <c r="AT533" s="114"/>
      <c r="AU533" s="115"/>
      <c r="AV533" s="116"/>
      <c r="AW533" s="116"/>
      <c r="AX533" s="117"/>
    </row>
    <row r="534" spans="1:50" ht="24" customHeight="1">
      <c r="A534" s="113">
        <v>3</v>
      </c>
      <c r="B534" s="113">
        <v>1</v>
      </c>
      <c r="C534" s="114" t="s">
        <v>556</v>
      </c>
      <c r="D534" s="114"/>
      <c r="E534" s="114"/>
      <c r="F534" s="114"/>
      <c r="G534" s="114"/>
      <c r="H534" s="114"/>
      <c r="I534" s="114"/>
      <c r="J534" s="114"/>
      <c r="K534" s="114"/>
      <c r="L534" s="114"/>
      <c r="M534" s="114" t="s">
        <v>554</v>
      </c>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v>0.3</v>
      </c>
      <c r="AL534" s="116"/>
      <c r="AM534" s="116"/>
      <c r="AN534" s="116"/>
      <c r="AO534" s="116"/>
      <c r="AP534" s="117"/>
      <c r="AQ534" s="118"/>
      <c r="AR534" s="114"/>
      <c r="AS534" s="114"/>
      <c r="AT534" s="114"/>
      <c r="AU534" s="115"/>
      <c r="AV534" s="116"/>
      <c r="AW534" s="116"/>
      <c r="AX534" s="117"/>
    </row>
    <row r="535" spans="1:50" ht="24" customHeight="1">
      <c r="A535" s="113">
        <v>4</v>
      </c>
      <c r="B535" s="113">
        <v>1</v>
      </c>
      <c r="C535" s="114" t="s">
        <v>557</v>
      </c>
      <c r="D535" s="114"/>
      <c r="E535" s="114"/>
      <c r="F535" s="114"/>
      <c r="G535" s="114"/>
      <c r="H535" s="114"/>
      <c r="I535" s="114"/>
      <c r="J535" s="114"/>
      <c r="K535" s="114"/>
      <c r="L535" s="114"/>
      <c r="M535" s="114" t="s">
        <v>554</v>
      </c>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v>0.3</v>
      </c>
      <c r="AL535" s="116"/>
      <c r="AM535" s="116"/>
      <c r="AN535" s="116"/>
      <c r="AO535" s="116"/>
      <c r="AP535" s="117"/>
      <c r="AQ535" s="118"/>
      <c r="AR535" s="114"/>
      <c r="AS535" s="114"/>
      <c r="AT535" s="114"/>
      <c r="AU535" s="115"/>
      <c r="AV535" s="116"/>
      <c r="AW535" s="116"/>
      <c r="AX535" s="117"/>
    </row>
    <row r="536" spans="1:50" ht="24" customHeight="1">
      <c r="A536" s="113">
        <v>5</v>
      </c>
      <c r="B536" s="113">
        <v>1</v>
      </c>
      <c r="C536" s="114" t="s">
        <v>558</v>
      </c>
      <c r="D536" s="114"/>
      <c r="E536" s="114"/>
      <c r="F536" s="114"/>
      <c r="G536" s="114"/>
      <c r="H536" s="114"/>
      <c r="I536" s="114"/>
      <c r="J536" s="114"/>
      <c r="K536" s="114"/>
      <c r="L536" s="114"/>
      <c r="M536" s="114" t="s">
        <v>554</v>
      </c>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v>0.3</v>
      </c>
      <c r="AL536" s="116"/>
      <c r="AM536" s="116"/>
      <c r="AN536" s="116"/>
      <c r="AO536" s="116"/>
      <c r="AP536" s="117"/>
      <c r="AQ536" s="118"/>
      <c r="AR536" s="114"/>
      <c r="AS536" s="114"/>
      <c r="AT536" s="114"/>
      <c r="AU536" s="115"/>
      <c r="AV536" s="116"/>
      <c r="AW536" s="116"/>
      <c r="AX536" s="117"/>
    </row>
    <row r="537" spans="1:50" ht="24" customHeight="1">
      <c r="A537" s="113">
        <v>6</v>
      </c>
      <c r="B537" s="113">
        <v>1</v>
      </c>
      <c r="C537" s="114" t="s">
        <v>559</v>
      </c>
      <c r="D537" s="114"/>
      <c r="E537" s="114"/>
      <c r="F537" s="114"/>
      <c r="G537" s="114"/>
      <c r="H537" s="114"/>
      <c r="I537" s="114"/>
      <c r="J537" s="114"/>
      <c r="K537" s="114"/>
      <c r="L537" s="114"/>
      <c r="M537" s="114" t="s">
        <v>554</v>
      </c>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v>0.3</v>
      </c>
      <c r="AL537" s="116"/>
      <c r="AM537" s="116"/>
      <c r="AN537" s="116"/>
      <c r="AO537" s="116"/>
      <c r="AP537" s="117"/>
      <c r="AQ537" s="118"/>
      <c r="AR537" s="114"/>
      <c r="AS537" s="114"/>
      <c r="AT537" s="114"/>
      <c r="AU537" s="115"/>
      <c r="AV537" s="116"/>
      <c r="AW537" s="116"/>
      <c r="AX537" s="117"/>
    </row>
    <row r="538" spans="1:50" ht="24" customHeight="1">
      <c r="A538" s="113">
        <v>7</v>
      </c>
      <c r="B538" s="113">
        <v>1</v>
      </c>
      <c r="C538" s="114" t="s">
        <v>560</v>
      </c>
      <c r="D538" s="114"/>
      <c r="E538" s="114"/>
      <c r="F538" s="114"/>
      <c r="G538" s="114"/>
      <c r="H538" s="114"/>
      <c r="I538" s="114"/>
      <c r="J538" s="114"/>
      <c r="K538" s="114"/>
      <c r="L538" s="114"/>
      <c r="M538" s="114" t="s">
        <v>554</v>
      </c>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v>0.3</v>
      </c>
      <c r="AL538" s="116"/>
      <c r="AM538" s="116"/>
      <c r="AN538" s="116"/>
      <c r="AO538" s="116"/>
      <c r="AP538" s="117"/>
      <c r="AQ538" s="118"/>
      <c r="AR538" s="114"/>
      <c r="AS538" s="114"/>
      <c r="AT538" s="114"/>
      <c r="AU538" s="115"/>
      <c r="AV538" s="116"/>
      <c r="AW538" s="116"/>
      <c r="AX538" s="117"/>
    </row>
    <row r="539" spans="1:50" ht="24" customHeight="1">
      <c r="A539" s="113">
        <v>8</v>
      </c>
      <c r="B539" s="113">
        <v>1</v>
      </c>
      <c r="C539" s="114" t="s">
        <v>561</v>
      </c>
      <c r="D539" s="114"/>
      <c r="E539" s="114"/>
      <c r="F539" s="114"/>
      <c r="G539" s="114"/>
      <c r="H539" s="114"/>
      <c r="I539" s="114"/>
      <c r="J539" s="114"/>
      <c r="K539" s="114"/>
      <c r="L539" s="114"/>
      <c r="M539" s="114" t="s">
        <v>554</v>
      </c>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v>0.3</v>
      </c>
      <c r="AL539" s="116"/>
      <c r="AM539" s="116"/>
      <c r="AN539" s="116"/>
      <c r="AO539" s="116"/>
      <c r="AP539" s="117"/>
      <c r="AQ539" s="118"/>
      <c r="AR539" s="114"/>
      <c r="AS539" s="114"/>
      <c r="AT539" s="114"/>
      <c r="AU539" s="115"/>
      <c r="AV539" s="116"/>
      <c r="AW539" s="116"/>
      <c r="AX539" s="117"/>
    </row>
    <row r="540" spans="1:50" ht="24" customHeight="1">
      <c r="A540" s="113">
        <v>9</v>
      </c>
      <c r="B540" s="113">
        <v>1</v>
      </c>
      <c r="C540" s="114" t="s">
        <v>562</v>
      </c>
      <c r="D540" s="114"/>
      <c r="E540" s="114"/>
      <c r="F540" s="114"/>
      <c r="G540" s="114"/>
      <c r="H540" s="114"/>
      <c r="I540" s="114"/>
      <c r="J540" s="114"/>
      <c r="K540" s="114"/>
      <c r="L540" s="114"/>
      <c r="M540" s="114" t="s">
        <v>554</v>
      </c>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v>0.3</v>
      </c>
      <c r="AL540" s="116"/>
      <c r="AM540" s="116"/>
      <c r="AN540" s="116"/>
      <c r="AO540" s="116"/>
      <c r="AP540" s="117"/>
      <c r="AQ540" s="118"/>
      <c r="AR540" s="114"/>
      <c r="AS540" s="114"/>
      <c r="AT540" s="114"/>
      <c r="AU540" s="115"/>
      <c r="AV540" s="116"/>
      <c r="AW540" s="116"/>
      <c r="AX540" s="117"/>
    </row>
    <row r="541" spans="1:50" ht="24" customHeight="1">
      <c r="A541" s="113">
        <v>10</v>
      </c>
      <c r="B541" s="113">
        <v>1</v>
      </c>
      <c r="C541" s="114" t="s">
        <v>563</v>
      </c>
      <c r="D541" s="114"/>
      <c r="E541" s="114"/>
      <c r="F541" s="114"/>
      <c r="G541" s="114"/>
      <c r="H541" s="114"/>
      <c r="I541" s="114"/>
      <c r="J541" s="114"/>
      <c r="K541" s="114"/>
      <c r="L541" s="114"/>
      <c r="M541" s="114" t="s">
        <v>554</v>
      </c>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v>0.3</v>
      </c>
      <c r="AL541" s="116"/>
      <c r="AM541" s="116"/>
      <c r="AN541" s="116"/>
      <c r="AO541" s="116"/>
      <c r="AP541" s="117"/>
      <c r="AQ541" s="118"/>
      <c r="AR541" s="114"/>
      <c r="AS541" s="114"/>
      <c r="AT541" s="114"/>
      <c r="AU541" s="115"/>
      <c r="AV541" s="116"/>
      <c r="AW541" s="116"/>
      <c r="AX541" s="117"/>
    </row>
    <row r="542" spans="1:50" ht="24" customHeight="1">
      <c r="A542" s="113">
        <v>11</v>
      </c>
      <c r="B542" s="113">
        <v>1</v>
      </c>
      <c r="C542" s="114" t="s">
        <v>564</v>
      </c>
      <c r="D542" s="114"/>
      <c r="E542" s="114"/>
      <c r="F542" s="114"/>
      <c r="G542" s="114"/>
      <c r="H542" s="114"/>
      <c r="I542" s="114"/>
      <c r="J542" s="114"/>
      <c r="K542" s="114"/>
      <c r="L542" s="114"/>
      <c r="M542" s="114" t="s">
        <v>554</v>
      </c>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v>0.3</v>
      </c>
      <c r="AL542" s="116"/>
      <c r="AM542" s="116"/>
      <c r="AN542" s="116"/>
      <c r="AO542" s="116"/>
      <c r="AP542" s="117"/>
      <c r="AQ542" s="118"/>
      <c r="AR542" s="114"/>
      <c r="AS542" s="114"/>
      <c r="AT542" s="114"/>
      <c r="AU542" s="115"/>
      <c r="AV542" s="116"/>
      <c r="AW542" s="116"/>
      <c r="AX542" s="117"/>
    </row>
    <row r="543" spans="1:50" ht="24" customHeight="1">
      <c r="A543" s="113">
        <v>12</v>
      </c>
      <c r="B543" s="113">
        <v>1</v>
      </c>
      <c r="C543" s="114" t="s">
        <v>565</v>
      </c>
      <c r="D543" s="114"/>
      <c r="E543" s="114"/>
      <c r="F543" s="114"/>
      <c r="G543" s="114"/>
      <c r="H543" s="114"/>
      <c r="I543" s="114"/>
      <c r="J543" s="114"/>
      <c r="K543" s="114"/>
      <c r="L543" s="114"/>
      <c r="M543" s="114" t="s">
        <v>554</v>
      </c>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v>0.3</v>
      </c>
      <c r="AL543" s="116"/>
      <c r="AM543" s="116"/>
      <c r="AN543" s="116"/>
      <c r="AO543" s="116"/>
      <c r="AP543" s="117"/>
      <c r="AQ543" s="118"/>
      <c r="AR543" s="114"/>
      <c r="AS543" s="114"/>
      <c r="AT543" s="114"/>
      <c r="AU543" s="115"/>
      <c r="AV543" s="116"/>
      <c r="AW543" s="116"/>
      <c r="AX543" s="117"/>
    </row>
    <row r="544" spans="1:50" ht="24" customHeight="1">
      <c r="A544" s="113">
        <v>13</v>
      </c>
      <c r="B544" s="113">
        <v>1</v>
      </c>
      <c r="C544" s="114" t="s">
        <v>566</v>
      </c>
      <c r="D544" s="114"/>
      <c r="E544" s="114"/>
      <c r="F544" s="114"/>
      <c r="G544" s="114"/>
      <c r="H544" s="114"/>
      <c r="I544" s="114"/>
      <c r="J544" s="114"/>
      <c r="K544" s="114"/>
      <c r="L544" s="114"/>
      <c r="M544" s="114" t="s">
        <v>554</v>
      </c>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v>0.2</v>
      </c>
      <c r="AL544" s="116"/>
      <c r="AM544" s="116"/>
      <c r="AN544" s="116"/>
      <c r="AO544" s="116"/>
      <c r="AP544" s="117"/>
      <c r="AQ544" s="118"/>
      <c r="AR544" s="114"/>
      <c r="AS544" s="114"/>
      <c r="AT544" s="114"/>
      <c r="AU544" s="115"/>
      <c r="AV544" s="116"/>
      <c r="AW544" s="116"/>
      <c r="AX544" s="117"/>
    </row>
    <row r="545" spans="1:50" ht="24" customHeight="1">
      <c r="A545" s="113">
        <v>14</v>
      </c>
      <c r="B545" s="113">
        <v>1</v>
      </c>
      <c r="C545" s="114" t="s">
        <v>567</v>
      </c>
      <c r="D545" s="114"/>
      <c r="E545" s="114"/>
      <c r="F545" s="114"/>
      <c r="G545" s="114"/>
      <c r="H545" s="114"/>
      <c r="I545" s="114"/>
      <c r="J545" s="114"/>
      <c r="K545" s="114"/>
      <c r="L545" s="114"/>
      <c r="M545" s="114" t="s">
        <v>554</v>
      </c>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v>0.2</v>
      </c>
      <c r="AL545" s="116"/>
      <c r="AM545" s="116"/>
      <c r="AN545" s="116"/>
      <c r="AO545" s="116"/>
      <c r="AP545" s="117"/>
      <c r="AQ545" s="118"/>
      <c r="AR545" s="114"/>
      <c r="AS545" s="114"/>
      <c r="AT545" s="114"/>
      <c r="AU545" s="115"/>
      <c r="AV545" s="116"/>
      <c r="AW545" s="116"/>
      <c r="AX545" s="117"/>
    </row>
    <row r="546" spans="1:50" ht="24" customHeight="1">
      <c r="A546" s="113">
        <v>15</v>
      </c>
      <c r="B546" s="113">
        <v>1</v>
      </c>
      <c r="C546" s="114" t="s">
        <v>568</v>
      </c>
      <c r="D546" s="114"/>
      <c r="E546" s="114"/>
      <c r="F546" s="114"/>
      <c r="G546" s="114"/>
      <c r="H546" s="114"/>
      <c r="I546" s="114"/>
      <c r="J546" s="114"/>
      <c r="K546" s="114"/>
      <c r="L546" s="114"/>
      <c r="M546" s="114" t="s">
        <v>554</v>
      </c>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v>0.2</v>
      </c>
      <c r="AL546" s="116"/>
      <c r="AM546" s="116"/>
      <c r="AN546" s="116"/>
      <c r="AO546" s="116"/>
      <c r="AP546" s="117"/>
      <c r="AQ546" s="118"/>
      <c r="AR546" s="114"/>
      <c r="AS546" s="114"/>
      <c r="AT546" s="114"/>
      <c r="AU546" s="115"/>
      <c r="AV546" s="116"/>
      <c r="AW546" s="116"/>
      <c r="AX546" s="117"/>
    </row>
    <row r="547" spans="1:50" ht="24" customHeight="1">
      <c r="A547" s="113">
        <v>16</v>
      </c>
      <c r="B547" s="113">
        <v>1</v>
      </c>
      <c r="C547" s="114" t="s">
        <v>569</v>
      </c>
      <c r="D547" s="114"/>
      <c r="E547" s="114"/>
      <c r="F547" s="114"/>
      <c r="G547" s="114"/>
      <c r="H547" s="114"/>
      <c r="I547" s="114"/>
      <c r="J547" s="114"/>
      <c r="K547" s="114"/>
      <c r="L547" s="114"/>
      <c r="M547" s="114" t="s">
        <v>554</v>
      </c>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v>0.2</v>
      </c>
      <c r="AL547" s="116"/>
      <c r="AM547" s="116"/>
      <c r="AN547" s="116"/>
      <c r="AO547" s="116"/>
      <c r="AP547" s="117"/>
      <c r="AQ547" s="118"/>
      <c r="AR547" s="114"/>
      <c r="AS547" s="114"/>
      <c r="AT547" s="114"/>
      <c r="AU547" s="115"/>
      <c r="AV547" s="116"/>
      <c r="AW547" s="116"/>
      <c r="AX547" s="117"/>
    </row>
    <row r="548" spans="1:50" ht="24" customHeight="1">
      <c r="A548" s="113">
        <v>17</v>
      </c>
      <c r="B548" s="113">
        <v>1</v>
      </c>
      <c r="C548" s="114" t="s">
        <v>570</v>
      </c>
      <c r="D548" s="114"/>
      <c r="E548" s="114"/>
      <c r="F548" s="114"/>
      <c r="G548" s="114"/>
      <c r="H548" s="114"/>
      <c r="I548" s="114"/>
      <c r="J548" s="114"/>
      <c r="K548" s="114"/>
      <c r="L548" s="114"/>
      <c r="M548" s="114" t="s">
        <v>554</v>
      </c>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v>0.2</v>
      </c>
      <c r="AL548" s="116"/>
      <c r="AM548" s="116"/>
      <c r="AN548" s="116"/>
      <c r="AO548" s="116"/>
      <c r="AP548" s="117"/>
      <c r="AQ548" s="118"/>
      <c r="AR548" s="114"/>
      <c r="AS548" s="114"/>
      <c r="AT548" s="114"/>
      <c r="AU548" s="115"/>
      <c r="AV548" s="116"/>
      <c r="AW548" s="116"/>
      <c r="AX548" s="117"/>
    </row>
    <row r="549" spans="1:50" ht="24" customHeight="1">
      <c r="A549" s="113">
        <v>18</v>
      </c>
      <c r="B549" s="113">
        <v>1</v>
      </c>
      <c r="C549" s="114" t="s">
        <v>571</v>
      </c>
      <c r="D549" s="114"/>
      <c r="E549" s="114"/>
      <c r="F549" s="114"/>
      <c r="G549" s="114"/>
      <c r="H549" s="114"/>
      <c r="I549" s="114"/>
      <c r="J549" s="114"/>
      <c r="K549" s="114"/>
      <c r="L549" s="114"/>
      <c r="M549" s="114" t="s">
        <v>554</v>
      </c>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v>0.2</v>
      </c>
      <c r="AL549" s="116"/>
      <c r="AM549" s="116"/>
      <c r="AN549" s="116"/>
      <c r="AO549" s="116"/>
      <c r="AP549" s="117"/>
      <c r="AQ549" s="118"/>
      <c r="AR549" s="114"/>
      <c r="AS549" s="114"/>
      <c r="AT549" s="114"/>
      <c r="AU549" s="115"/>
      <c r="AV549" s="116"/>
      <c r="AW549" s="116"/>
      <c r="AX549" s="117"/>
    </row>
    <row r="550" spans="1:50" ht="24" customHeight="1">
      <c r="A550" s="113">
        <v>19</v>
      </c>
      <c r="B550" s="113">
        <v>1</v>
      </c>
      <c r="C550" s="114" t="s">
        <v>572</v>
      </c>
      <c r="D550" s="114"/>
      <c r="E550" s="114"/>
      <c r="F550" s="114"/>
      <c r="G550" s="114"/>
      <c r="H550" s="114"/>
      <c r="I550" s="114"/>
      <c r="J550" s="114"/>
      <c r="K550" s="114"/>
      <c r="L550" s="114"/>
      <c r="M550" s="114" t="s">
        <v>554</v>
      </c>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v>0.2</v>
      </c>
      <c r="AL550" s="116"/>
      <c r="AM550" s="116"/>
      <c r="AN550" s="116"/>
      <c r="AO550" s="116"/>
      <c r="AP550" s="117"/>
      <c r="AQ550" s="118"/>
      <c r="AR550" s="114"/>
      <c r="AS550" s="114"/>
      <c r="AT550" s="114"/>
      <c r="AU550" s="115"/>
      <c r="AV550" s="116"/>
      <c r="AW550" s="116"/>
      <c r="AX550" s="117"/>
    </row>
    <row r="551" spans="1:50" ht="24" customHeight="1">
      <c r="A551" s="113">
        <v>20</v>
      </c>
      <c r="B551" s="113">
        <v>1</v>
      </c>
      <c r="C551" s="114" t="s">
        <v>573</v>
      </c>
      <c r="D551" s="114"/>
      <c r="E551" s="114"/>
      <c r="F551" s="114"/>
      <c r="G551" s="114"/>
      <c r="H551" s="114"/>
      <c r="I551" s="114"/>
      <c r="J551" s="114"/>
      <c r="K551" s="114"/>
      <c r="L551" s="114"/>
      <c r="M551" s="114" t="s">
        <v>554</v>
      </c>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v>0.2</v>
      </c>
      <c r="AL551" s="116"/>
      <c r="AM551" s="116"/>
      <c r="AN551" s="116"/>
      <c r="AO551" s="116"/>
      <c r="AP551" s="117"/>
      <c r="AQ551" s="118"/>
      <c r="AR551" s="114"/>
      <c r="AS551" s="114"/>
      <c r="AT551" s="114"/>
      <c r="AU551" s="115"/>
      <c r="AV551" s="116"/>
      <c r="AW551" s="116"/>
      <c r="AX551" s="117"/>
    </row>
    <row r="552" spans="1:50" ht="24" customHeight="1">
      <c r="A552" s="113">
        <v>21</v>
      </c>
      <c r="B552" s="113">
        <v>1</v>
      </c>
      <c r="C552" s="114" t="s">
        <v>574</v>
      </c>
      <c r="D552" s="114"/>
      <c r="E552" s="114"/>
      <c r="F552" s="114"/>
      <c r="G552" s="114"/>
      <c r="H552" s="114"/>
      <c r="I552" s="114"/>
      <c r="J552" s="114"/>
      <c r="K552" s="114"/>
      <c r="L552" s="114"/>
      <c r="M552" s="114" t="s">
        <v>554</v>
      </c>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v>0.2</v>
      </c>
      <c r="AL552" s="116"/>
      <c r="AM552" s="116"/>
      <c r="AN552" s="116"/>
      <c r="AO552" s="116"/>
      <c r="AP552" s="117"/>
      <c r="AQ552" s="118"/>
      <c r="AR552" s="114"/>
      <c r="AS552" s="114"/>
      <c r="AT552" s="114"/>
      <c r="AU552" s="115"/>
      <c r="AV552" s="116"/>
      <c r="AW552" s="116"/>
      <c r="AX552" s="117"/>
    </row>
    <row r="553" spans="1:50" ht="24" customHeight="1">
      <c r="A553" s="113">
        <v>22</v>
      </c>
      <c r="B553" s="113">
        <v>1</v>
      </c>
      <c r="C553" s="114" t="s">
        <v>575</v>
      </c>
      <c r="D553" s="114"/>
      <c r="E553" s="114"/>
      <c r="F553" s="114"/>
      <c r="G553" s="114"/>
      <c r="H553" s="114"/>
      <c r="I553" s="114"/>
      <c r="J553" s="114"/>
      <c r="K553" s="114"/>
      <c r="L553" s="114"/>
      <c r="M553" s="114" t="s">
        <v>554</v>
      </c>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v>0.2</v>
      </c>
      <c r="AL553" s="116"/>
      <c r="AM553" s="116"/>
      <c r="AN553" s="116"/>
      <c r="AO553" s="116"/>
      <c r="AP553" s="117"/>
      <c r="AQ553" s="118"/>
      <c r="AR553" s="114"/>
      <c r="AS553" s="114"/>
      <c r="AT553" s="114"/>
      <c r="AU553" s="115"/>
      <c r="AV553" s="116"/>
      <c r="AW553" s="116"/>
      <c r="AX553" s="117"/>
    </row>
    <row r="554" spans="1:50" ht="24" customHeight="1">
      <c r="A554" s="113">
        <v>23</v>
      </c>
      <c r="B554" s="113">
        <v>1</v>
      </c>
      <c r="C554" s="114" t="s">
        <v>576</v>
      </c>
      <c r="D554" s="114"/>
      <c r="E554" s="114"/>
      <c r="F554" s="114"/>
      <c r="G554" s="114"/>
      <c r="H554" s="114"/>
      <c r="I554" s="114"/>
      <c r="J554" s="114"/>
      <c r="K554" s="114"/>
      <c r="L554" s="114"/>
      <c r="M554" s="114" t="s">
        <v>554</v>
      </c>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v>0.2</v>
      </c>
      <c r="AL554" s="116"/>
      <c r="AM554" s="116"/>
      <c r="AN554" s="116"/>
      <c r="AO554" s="116"/>
      <c r="AP554" s="117"/>
      <c r="AQ554" s="118"/>
      <c r="AR554" s="114"/>
      <c r="AS554" s="114"/>
      <c r="AT554" s="114"/>
      <c r="AU554" s="115"/>
      <c r="AV554" s="116"/>
      <c r="AW554" s="116"/>
      <c r="AX554" s="117"/>
    </row>
    <row r="555" spans="1:50" ht="24" customHeight="1">
      <c r="A555" s="113">
        <v>24</v>
      </c>
      <c r="B555" s="113">
        <v>1</v>
      </c>
      <c r="C555" s="114" t="s">
        <v>577</v>
      </c>
      <c r="D555" s="114"/>
      <c r="E555" s="114"/>
      <c r="F555" s="114"/>
      <c r="G555" s="114"/>
      <c r="H555" s="114"/>
      <c r="I555" s="114"/>
      <c r="J555" s="114"/>
      <c r="K555" s="114"/>
      <c r="L555" s="114"/>
      <c r="M555" s="114" t="s">
        <v>554</v>
      </c>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v>0.2</v>
      </c>
      <c r="AL555" s="116"/>
      <c r="AM555" s="116"/>
      <c r="AN555" s="116"/>
      <c r="AO555" s="116"/>
      <c r="AP555" s="117"/>
      <c r="AQ555" s="118"/>
      <c r="AR555" s="114"/>
      <c r="AS555" s="114"/>
      <c r="AT555" s="114"/>
      <c r="AU555" s="115"/>
      <c r="AV555" s="116"/>
      <c r="AW555" s="116"/>
      <c r="AX555" s="117"/>
    </row>
    <row r="556" spans="1:50" ht="24" customHeight="1">
      <c r="A556" s="113">
        <v>25</v>
      </c>
      <c r="B556" s="113">
        <v>1</v>
      </c>
      <c r="C556" s="114" t="s">
        <v>578</v>
      </c>
      <c r="D556" s="114"/>
      <c r="E556" s="114"/>
      <c r="F556" s="114"/>
      <c r="G556" s="114"/>
      <c r="H556" s="114"/>
      <c r="I556" s="114"/>
      <c r="J556" s="114"/>
      <c r="K556" s="114"/>
      <c r="L556" s="114"/>
      <c r="M556" s="114" t="s">
        <v>554</v>
      </c>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v>0.2</v>
      </c>
      <c r="AL556" s="116"/>
      <c r="AM556" s="116"/>
      <c r="AN556" s="116"/>
      <c r="AO556" s="116"/>
      <c r="AP556" s="117"/>
      <c r="AQ556" s="118"/>
      <c r="AR556" s="114"/>
      <c r="AS556" s="114"/>
      <c r="AT556" s="114"/>
      <c r="AU556" s="115"/>
      <c r="AV556" s="116"/>
      <c r="AW556" s="116"/>
      <c r="AX556" s="117"/>
    </row>
    <row r="557" spans="1:50" ht="24" customHeight="1">
      <c r="A557" s="113">
        <v>26</v>
      </c>
      <c r="B557" s="113">
        <v>1</v>
      </c>
      <c r="C557" s="114" t="s">
        <v>579</v>
      </c>
      <c r="D557" s="114"/>
      <c r="E557" s="114"/>
      <c r="F557" s="114"/>
      <c r="G557" s="114"/>
      <c r="H557" s="114"/>
      <c r="I557" s="114"/>
      <c r="J557" s="114"/>
      <c r="K557" s="114"/>
      <c r="L557" s="114"/>
      <c r="M557" s="114" t="s">
        <v>554</v>
      </c>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v>0.2</v>
      </c>
      <c r="AL557" s="116"/>
      <c r="AM557" s="116"/>
      <c r="AN557" s="116"/>
      <c r="AO557" s="116"/>
      <c r="AP557" s="117"/>
      <c r="AQ557" s="118"/>
      <c r="AR557" s="114"/>
      <c r="AS557" s="114"/>
      <c r="AT557" s="114"/>
      <c r="AU557" s="115"/>
      <c r="AV557" s="116"/>
      <c r="AW557" s="116"/>
      <c r="AX557" s="117"/>
    </row>
    <row r="558" spans="1:50" ht="24" customHeight="1">
      <c r="A558" s="113">
        <v>27</v>
      </c>
      <c r="B558" s="113">
        <v>1</v>
      </c>
      <c r="C558" s="114" t="s">
        <v>580</v>
      </c>
      <c r="D558" s="114"/>
      <c r="E558" s="114"/>
      <c r="F558" s="114"/>
      <c r="G558" s="114"/>
      <c r="H558" s="114"/>
      <c r="I558" s="114"/>
      <c r="J558" s="114"/>
      <c r="K558" s="114"/>
      <c r="L558" s="114"/>
      <c r="M558" s="114" t="s">
        <v>554</v>
      </c>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v>0.2</v>
      </c>
      <c r="AL558" s="116"/>
      <c r="AM558" s="116"/>
      <c r="AN558" s="116"/>
      <c r="AO558" s="116"/>
      <c r="AP558" s="117"/>
      <c r="AQ558" s="118"/>
      <c r="AR558" s="114"/>
      <c r="AS558" s="114"/>
      <c r="AT558" s="114"/>
      <c r="AU558" s="115"/>
      <c r="AV558" s="116"/>
      <c r="AW558" s="116"/>
      <c r="AX558" s="117"/>
    </row>
    <row r="559" spans="1:50" ht="24" customHeight="1">
      <c r="A559" s="113">
        <v>28</v>
      </c>
      <c r="B559" s="113">
        <v>1</v>
      </c>
      <c r="C559" s="114" t="s">
        <v>581</v>
      </c>
      <c r="D559" s="114"/>
      <c r="E559" s="114"/>
      <c r="F559" s="114"/>
      <c r="G559" s="114"/>
      <c r="H559" s="114"/>
      <c r="I559" s="114"/>
      <c r="J559" s="114"/>
      <c r="K559" s="114"/>
      <c r="L559" s="114"/>
      <c r="M559" s="114" t="s">
        <v>554</v>
      </c>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v>0.2</v>
      </c>
      <c r="AL559" s="116"/>
      <c r="AM559" s="116"/>
      <c r="AN559" s="116"/>
      <c r="AO559" s="116"/>
      <c r="AP559" s="117"/>
      <c r="AQ559" s="118"/>
      <c r="AR559" s="114"/>
      <c r="AS559" s="114"/>
      <c r="AT559" s="114"/>
      <c r="AU559" s="115"/>
      <c r="AV559" s="116"/>
      <c r="AW559" s="116"/>
      <c r="AX559" s="117"/>
    </row>
    <row r="560" spans="1:50" ht="24" customHeight="1">
      <c r="A560" s="113">
        <v>29</v>
      </c>
      <c r="B560" s="113">
        <v>1</v>
      </c>
      <c r="C560" s="114" t="s">
        <v>582</v>
      </c>
      <c r="D560" s="114"/>
      <c r="E560" s="114"/>
      <c r="F560" s="114"/>
      <c r="G560" s="114"/>
      <c r="H560" s="114"/>
      <c r="I560" s="114"/>
      <c r="J560" s="114"/>
      <c r="K560" s="114"/>
      <c r="L560" s="114"/>
      <c r="M560" s="114" t="s">
        <v>554</v>
      </c>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v>0.2</v>
      </c>
      <c r="AL560" s="116"/>
      <c r="AM560" s="116"/>
      <c r="AN560" s="116"/>
      <c r="AO560" s="116"/>
      <c r="AP560" s="117"/>
      <c r="AQ560" s="118"/>
      <c r="AR560" s="114"/>
      <c r="AS560" s="114"/>
      <c r="AT560" s="114"/>
      <c r="AU560" s="115"/>
      <c r="AV560" s="116"/>
      <c r="AW560" s="116"/>
      <c r="AX560" s="117"/>
    </row>
    <row r="561" spans="1:50" ht="24" customHeight="1">
      <c r="A561" s="113">
        <v>30</v>
      </c>
      <c r="B561" s="113">
        <v>1</v>
      </c>
      <c r="C561" s="114" t="s">
        <v>583</v>
      </c>
      <c r="D561" s="114"/>
      <c r="E561" s="114"/>
      <c r="F561" s="114"/>
      <c r="G561" s="114"/>
      <c r="H561" s="114"/>
      <c r="I561" s="114"/>
      <c r="J561" s="114"/>
      <c r="K561" s="114"/>
      <c r="L561" s="114"/>
      <c r="M561" s="114" t="s">
        <v>554</v>
      </c>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v>0.2</v>
      </c>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407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8" t="s">
        <v>586</v>
      </c>
      <c r="D565" s="114"/>
      <c r="E565" s="114"/>
      <c r="F565" s="114"/>
      <c r="G565" s="114"/>
      <c r="H565" s="114"/>
      <c r="I565" s="114"/>
      <c r="J565" s="114"/>
      <c r="K565" s="114"/>
      <c r="L565" s="114"/>
      <c r="M565" s="118" t="s">
        <v>589</v>
      </c>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v>2</v>
      </c>
      <c r="AL565" s="116"/>
      <c r="AM565" s="116"/>
      <c r="AN565" s="116"/>
      <c r="AO565" s="116"/>
      <c r="AP565" s="117"/>
      <c r="AQ565" s="118">
        <v>3</v>
      </c>
      <c r="AR565" s="114"/>
      <c r="AS565" s="114"/>
      <c r="AT565" s="114"/>
      <c r="AU565" s="115">
        <v>96.2</v>
      </c>
      <c r="AV565" s="116"/>
      <c r="AW565" s="116"/>
      <c r="AX565" s="117"/>
    </row>
    <row r="566" spans="1:50" ht="0.75"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11.25" hidden="1"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0.25" hidden="1"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408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380</v>
      </c>
      <c r="D597" s="119"/>
      <c r="E597" s="119"/>
      <c r="F597" s="119"/>
      <c r="G597" s="119"/>
      <c r="H597" s="119"/>
      <c r="I597" s="119"/>
      <c r="J597" s="119"/>
      <c r="K597" s="119"/>
      <c r="L597" s="119"/>
      <c r="M597" s="119" t="s">
        <v>381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382</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8" t="s">
        <v>587</v>
      </c>
      <c r="D598" s="114"/>
      <c r="E598" s="114"/>
      <c r="F598" s="114"/>
      <c r="G598" s="114"/>
      <c r="H598" s="114"/>
      <c r="I598" s="114"/>
      <c r="J598" s="114"/>
      <c r="K598" s="114"/>
      <c r="L598" s="114"/>
      <c r="M598" s="118" t="s">
        <v>590</v>
      </c>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v>0.1</v>
      </c>
      <c r="AL598" s="116"/>
      <c r="AM598" s="116"/>
      <c r="AN598" s="116"/>
      <c r="AO598" s="116"/>
      <c r="AP598" s="117"/>
      <c r="AQ598" s="118" t="s">
        <v>505</v>
      </c>
      <c r="AR598" s="114"/>
      <c r="AS598" s="114"/>
      <c r="AT598" s="114"/>
      <c r="AU598" s="115"/>
      <c r="AV598" s="116"/>
      <c r="AW598" s="116"/>
      <c r="AX598" s="117"/>
    </row>
    <row r="599" spans="1:50" ht="24" hidden="1"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1.75" hidden="1"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1.5" hidden="1"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t="s">
        <v>588</v>
      </c>
      <c r="D631" s="114"/>
      <c r="E631" s="114"/>
      <c r="F631" s="114"/>
      <c r="G631" s="114"/>
      <c r="H631" s="114"/>
      <c r="I631" s="114"/>
      <c r="J631" s="114"/>
      <c r="K631" s="114"/>
      <c r="L631" s="114"/>
      <c r="M631" s="114" t="s">
        <v>591</v>
      </c>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v>0</v>
      </c>
      <c r="AL631" s="116"/>
      <c r="AM631" s="116"/>
      <c r="AN631" s="116"/>
      <c r="AO631" s="116"/>
      <c r="AP631" s="117"/>
      <c r="AQ631" s="118">
        <v>2</v>
      </c>
      <c r="AR631" s="114"/>
      <c r="AS631" s="114"/>
      <c r="AT631" s="114"/>
      <c r="AU631" s="115">
        <v>55.7</v>
      </c>
      <c r="AV631" s="116"/>
      <c r="AW631" s="116"/>
      <c r="AX631" s="117"/>
    </row>
    <row r="632" spans="1:50" ht="1.5" hidden="1"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25" hidden="1"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409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380</v>
      </c>
      <c r="D663" s="119"/>
      <c r="E663" s="119"/>
      <c r="F663" s="119"/>
      <c r="G663" s="119"/>
      <c r="H663" s="119"/>
      <c r="I663" s="119"/>
      <c r="J663" s="119"/>
      <c r="K663" s="119"/>
      <c r="L663" s="119"/>
      <c r="M663" s="119" t="s">
        <v>381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382</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t="s">
        <v>553</v>
      </c>
      <c r="D664" s="114"/>
      <c r="E664" s="114"/>
      <c r="F664" s="114"/>
      <c r="G664" s="114"/>
      <c r="H664" s="114"/>
      <c r="I664" s="114"/>
      <c r="J664" s="114"/>
      <c r="K664" s="114"/>
      <c r="L664" s="114"/>
      <c r="M664" s="114" t="s">
        <v>542</v>
      </c>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v>1.1000000000000001</v>
      </c>
      <c r="AL664" s="116"/>
      <c r="AM664" s="116"/>
      <c r="AN664" s="116"/>
      <c r="AO664" s="116"/>
      <c r="AP664" s="117"/>
      <c r="AQ664" s="118"/>
      <c r="AR664" s="114"/>
      <c r="AS664" s="114"/>
      <c r="AT664" s="114"/>
      <c r="AU664" s="115"/>
      <c r="AV664" s="116"/>
      <c r="AW664" s="116"/>
      <c r="AX664" s="117"/>
    </row>
    <row r="665" spans="1:50" ht="24" customHeight="1">
      <c r="A665" s="113">
        <v>2</v>
      </c>
      <c r="B665" s="113">
        <v>1</v>
      </c>
      <c r="C665" s="114" t="s">
        <v>555</v>
      </c>
      <c r="D665" s="114"/>
      <c r="E665" s="114"/>
      <c r="F665" s="114"/>
      <c r="G665" s="114"/>
      <c r="H665" s="114"/>
      <c r="I665" s="114"/>
      <c r="J665" s="114"/>
      <c r="K665" s="114"/>
      <c r="L665" s="114"/>
      <c r="M665" s="114" t="s">
        <v>542</v>
      </c>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v>0.9</v>
      </c>
      <c r="AL665" s="116"/>
      <c r="AM665" s="116"/>
      <c r="AN665" s="116"/>
      <c r="AO665" s="116"/>
      <c r="AP665" s="117"/>
      <c r="AQ665" s="118"/>
      <c r="AR665" s="114"/>
      <c r="AS665" s="114"/>
      <c r="AT665" s="114"/>
      <c r="AU665" s="115"/>
      <c r="AV665" s="116"/>
      <c r="AW665" s="116"/>
      <c r="AX665" s="117"/>
    </row>
    <row r="666" spans="1:50" ht="24" customHeight="1">
      <c r="A666" s="113">
        <v>3</v>
      </c>
      <c r="B666" s="113">
        <v>1</v>
      </c>
      <c r="C666" s="114" t="s">
        <v>556</v>
      </c>
      <c r="D666" s="114"/>
      <c r="E666" s="114"/>
      <c r="F666" s="114"/>
      <c r="G666" s="114"/>
      <c r="H666" s="114"/>
      <c r="I666" s="114"/>
      <c r="J666" s="114"/>
      <c r="K666" s="114"/>
      <c r="L666" s="114"/>
      <c r="M666" s="114" t="s">
        <v>542</v>
      </c>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v>0.8</v>
      </c>
      <c r="AL666" s="116"/>
      <c r="AM666" s="116"/>
      <c r="AN666" s="116"/>
      <c r="AO666" s="116"/>
      <c r="AP666" s="117"/>
      <c r="AQ666" s="118"/>
      <c r="AR666" s="114"/>
      <c r="AS666" s="114"/>
      <c r="AT666" s="114"/>
      <c r="AU666" s="115"/>
      <c r="AV666" s="116"/>
      <c r="AW666" s="116"/>
      <c r="AX666" s="117"/>
    </row>
    <row r="667" spans="1:50" ht="24" customHeight="1">
      <c r="A667" s="113">
        <v>4</v>
      </c>
      <c r="B667" s="113">
        <v>1</v>
      </c>
      <c r="C667" s="114" t="s">
        <v>557</v>
      </c>
      <c r="D667" s="114"/>
      <c r="E667" s="114"/>
      <c r="F667" s="114"/>
      <c r="G667" s="114"/>
      <c r="H667" s="114"/>
      <c r="I667" s="114"/>
      <c r="J667" s="114"/>
      <c r="K667" s="114"/>
      <c r="L667" s="114"/>
      <c r="M667" s="114" t="s">
        <v>542</v>
      </c>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v>0.7</v>
      </c>
      <c r="AL667" s="116"/>
      <c r="AM667" s="116"/>
      <c r="AN667" s="116"/>
      <c r="AO667" s="116"/>
      <c r="AP667" s="117"/>
      <c r="AQ667" s="118"/>
      <c r="AR667" s="114"/>
      <c r="AS667" s="114"/>
      <c r="AT667" s="114"/>
      <c r="AU667" s="115"/>
      <c r="AV667" s="116"/>
      <c r="AW667" s="116"/>
      <c r="AX667" s="117"/>
    </row>
    <row r="668" spans="1:50" ht="24" customHeight="1">
      <c r="A668" s="113">
        <v>5</v>
      </c>
      <c r="B668" s="113">
        <v>1</v>
      </c>
      <c r="C668" s="114" t="s">
        <v>558</v>
      </c>
      <c r="D668" s="114"/>
      <c r="E668" s="114"/>
      <c r="F668" s="114"/>
      <c r="G668" s="114"/>
      <c r="H668" s="114"/>
      <c r="I668" s="114"/>
      <c r="J668" s="114"/>
      <c r="K668" s="114"/>
      <c r="L668" s="114"/>
      <c r="M668" s="114" t="s">
        <v>542</v>
      </c>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v>0.6</v>
      </c>
      <c r="AL668" s="116"/>
      <c r="AM668" s="116"/>
      <c r="AN668" s="116"/>
      <c r="AO668" s="116"/>
      <c r="AP668" s="117"/>
      <c r="AQ668" s="118"/>
      <c r="AR668" s="114"/>
      <c r="AS668" s="114"/>
      <c r="AT668" s="114"/>
      <c r="AU668" s="115"/>
      <c r="AV668" s="116"/>
      <c r="AW668" s="116"/>
      <c r="AX668" s="117"/>
    </row>
    <row r="669" spans="1:50" ht="24" customHeight="1">
      <c r="A669" s="113">
        <v>6</v>
      </c>
      <c r="B669" s="113">
        <v>1</v>
      </c>
      <c r="C669" s="114" t="s">
        <v>559</v>
      </c>
      <c r="D669" s="114"/>
      <c r="E669" s="114"/>
      <c r="F669" s="114"/>
      <c r="G669" s="114"/>
      <c r="H669" s="114"/>
      <c r="I669" s="114"/>
      <c r="J669" s="114"/>
      <c r="K669" s="114"/>
      <c r="L669" s="114"/>
      <c r="M669" s="114" t="s">
        <v>542</v>
      </c>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v>0.6</v>
      </c>
      <c r="AL669" s="116"/>
      <c r="AM669" s="116"/>
      <c r="AN669" s="116"/>
      <c r="AO669" s="116"/>
      <c r="AP669" s="117"/>
      <c r="AQ669" s="118"/>
      <c r="AR669" s="114"/>
      <c r="AS669" s="114"/>
      <c r="AT669" s="114"/>
      <c r="AU669" s="115"/>
      <c r="AV669" s="116"/>
      <c r="AW669" s="116"/>
      <c r="AX669" s="117"/>
    </row>
    <row r="670" spans="1:50" ht="24" customHeight="1">
      <c r="A670" s="113">
        <v>7</v>
      </c>
      <c r="B670" s="113">
        <v>1</v>
      </c>
      <c r="C670" s="114" t="s">
        <v>560</v>
      </c>
      <c r="D670" s="114"/>
      <c r="E670" s="114"/>
      <c r="F670" s="114"/>
      <c r="G670" s="114"/>
      <c r="H670" s="114"/>
      <c r="I670" s="114"/>
      <c r="J670" s="114"/>
      <c r="K670" s="114"/>
      <c r="L670" s="114"/>
      <c r="M670" s="114" t="s">
        <v>542</v>
      </c>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v>0.5</v>
      </c>
      <c r="AL670" s="116"/>
      <c r="AM670" s="116"/>
      <c r="AN670" s="116"/>
      <c r="AO670" s="116"/>
      <c r="AP670" s="117"/>
      <c r="AQ670" s="118"/>
      <c r="AR670" s="114"/>
      <c r="AS670" s="114"/>
      <c r="AT670" s="114"/>
      <c r="AU670" s="115"/>
      <c r="AV670" s="116"/>
      <c r="AW670" s="116"/>
      <c r="AX670" s="117"/>
    </row>
    <row r="671" spans="1:50" ht="24" customHeight="1">
      <c r="A671" s="113">
        <v>8</v>
      </c>
      <c r="B671" s="113">
        <v>1</v>
      </c>
      <c r="C671" s="114" t="s">
        <v>561</v>
      </c>
      <c r="D671" s="114"/>
      <c r="E671" s="114"/>
      <c r="F671" s="114"/>
      <c r="G671" s="114"/>
      <c r="H671" s="114"/>
      <c r="I671" s="114"/>
      <c r="J671" s="114"/>
      <c r="K671" s="114"/>
      <c r="L671" s="114"/>
      <c r="M671" s="114" t="s">
        <v>542</v>
      </c>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v>0.5</v>
      </c>
      <c r="AL671" s="116"/>
      <c r="AM671" s="116"/>
      <c r="AN671" s="116"/>
      <c r="AO671" s="116"/>
      <c r="AP671" s="117"/>
      <c r="AQ671" s="118"/>
      <c r="AR671" s="114"/>
      <c r="AS671" s="114"/>
      <c r="AT671" s="114"/>
      <c r="AU671" s="115"/>
      <c r="AV671" s="116"/>
      <c r="AW671" s="116"/>
      <c r="AX671" s="117"/>
    </row>
    <row r="672" spans="1:50" ht="24" customHeight="1">
      <c r="A672" s="113">
        <v>9</v>
      </c>
      <c r="B672" s="113">
        <v>1</v>
      </c>
      <c r="C672" s="114" t="s">
        <v>562</v>
      </c>
      <c r="D672" s="114"/>
      <c r="E672" s="114"/>
      <c r="F672" s="114"/>
      <c r="G672" s="114"/>
      <c r="H672" s="114"/>
      <c r="I672" s="114"/>
      <c r="J672" s="114"/>
      <c r="K672" s="114"/>
      <c r="L672" s="114"/>
      <c r="M672" s="114" t="s">
        <v>542</v>
      </c>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v>0.4</v>
      </c>
      <c r="AL672" s="116"/>
      <c r="AM672" s="116"/>
      <c r="AN672" s="116"/>
      <c r="AO672" s="116"/>
      <c r="AP672" s="117"/>
      <c r="AQ672" s="118"/>
      <c r="AR672" s="114"/>
      <c r="AS672" s="114"/>
      <c r="AT672" s="114"/>
      <c r="AU672" s="115"/>
      <c r="AV672" s="116"/>
      <c r="AW672" s="116"/>
      <c r="AX672" s="117"/>
    </row>
    <row r="673" spans="1:50" ht="24" customHeight="1">
      <c r="A673" s="113">
        <v>10</v>
      </c>
      <c r="B673" s="113">
        <v>1</v>
      </c>
      <c r="C673" s="114" t="s">
        <v>563</v>
      </c>
      <c r="D673" s="114"/>
      <c r="E673" s="114"/>
      <c r="F673" s="114"/>
      <c r="G673" s="114"/>
      <c r="H673" s="114"/>
      <c r="I673" s="114"/>
      <c r="J673" s="114"/>
      <c r="K673" s="114"/>
      <c r="L673" s="114"/>
      <c r="M673" s="114" t="s">
        <v>542</v>
      </c>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v>0.4</v>
      </c>
      <c r="AL673" s="116"/>
      <c r="AM673" s="116"/>
      <c r="AN673" s="116"/>
      <c r="AO673" s="116"/>
      <c r="AP673" s="117"/>
      <c r="AQ673" s="118"/>
      <c r="AR673" s="114"/>
      <c r="AS673" s="114"/>
      <c r="AT673" s="114"/>
      <c r="AU673" s="115"/>
      <c r="AV673" s="116"/>
      <c r="AW673" s="116"/>
      <c r="AX673" s="117"/>
    </row>
    <row r="674" spans="1:50" ht="24" customHeight="1">
      <c r="A674" s="113">
        <v>11</v>
      </c>
      <c r="B674" s="113">
        <v>1</v>
      </c>
      <c r="C674" s="114" t="s">
        <v>564</v>
      </c>
      <c r="D674" s="114"/>
      <c r="E674" s="114"/>
      <c r="F674" s="114"/>
      <c r="G674" s="114"/>
      <c r="H674" s="114"/>
      <c r="I674" s="114"/>
      <c r="J674" s="114"/>
      <c r="K674" s="114"/>
      <c r="L674" s="114"/>
      <c r="M674" s="114" t="s">
        <v>542</v>
      </c>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v>0.4</v>
      </c>
      <c r="AL674" s="116"/>
      <c r="AM674" s="116"/>
      <c r="AN674" s="116"/>
      <c r="AO674" s="116"/>
      <c r="AP674" s="117"/>
      <c r="AQ674" s="118"/>
      <c r="AR674" s="114"/>
      <c r="AS674" s="114"/>
      <c r="AT674" s="114"/>
      <c r="AU674" s="115"/>
      <c r="AV674" s="116"/>
      <c r="AW674" s="116"/>
      <c r="AX674" s="117"/>
    </row>
    <row r="675" spans="1:50" ht="24" customHeight="1">
      <c r="A675" s="113">
        <v>12</v>
      </c>
      <c r="B675" s="113">
        <v>1</v>
      </c>
      <c r="C675" s="114" t="s">
        <v>565</v>
      </c>
      <c r="D675" s="114"/>
      <c r="E675" s="114"/>
      <c r="F675" s="114"/>
      <c r="G675" s="114"/>
      <c r="H675" s="114"/>
      <c r="I675" s="114"/>
      <c r="J675" s="114"/>
      <c r="K675" s="114"/>
      <c r="L675" s="114"/>
      <c r="M675" s="114" t="s">
        <v>542</v>
      </c>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v>0.4</v>
      </c>
      <c r="AL675" s="116"/>
      <c r="AM675" s="116"/>
      <c r="AN675" s="116"/>
      <c r="AO675" s="116"/>
      <c r="AP675" s="117"/>
      <c r="AQ675" s="118"/>
      <c r="AR675" s="114"/>
      <c r="AS675" s="114"/>
      <c r="AT675" s="114"/>
      <c r="AU675" s="115"/>
      <c r="AV675" s="116"/>
      <c r="AW675" s="116"/>
      <c r="AX675" s="117"/>
    </row>
    <row r="676" spans="1:50" ht="24" customHeight="1">
      <c r="A676" s="113">
        <v>13</v>
      </c>
      <c r="B676" s="113">
        <v>1</v>
      </c>
      <c r="C676" s="114" t="s">
        <v>566</v>
      </c>
      <c r="D676" s="114"/>
      <c r="E676" s="114"/>
      <c r="F676" s="114"/>
      <c r="G676" s="114"/>
      <c r="H676" s="114"/>
      <c r="I676" s="114"/>
      <c r="J676" s="114"/>
      <c r="K676" s="114"/>
      <c r="L676" s="114"/>
      <c r="M676" s="114" t="s">
        <v>542</v>
      </c>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v>0.3</v>
      </c>
      <c r="AL676" s="116"/>
      <c r="AM676" s="116"/>
      <c r="AN676" s="116"/>
      <c r="AO676" s="116"/>
      <c r="AP676" s="117"/>
      <c r="AQ676" s="118"/>
      <c r="AR676" s="114"/>
      <c r="AS676" s="114"/>
      <c r="AT676" s="114"/>
      <c r="AU676" s="115"/>
      <c r="AV676" s="116"/>
      <c r="AW676" s="116"/>
      <c r="AX676" s="117"/>
    </row>
    <row r="677" spans="1:50" ht="24" customHeight="1">
      <c r="A677" s="113">
        <v>14</v>
      </c>
      <c r="B677" s="113">
        <v>1</v>
      </c>
      <c r="C677" s="114" t="s">
        <v>567</v>
      </c>
      <c r="D677" s="114"/>
      <c r="E677" s="114"/>
      <c r="F677" s="114"/>
      <c r="G677" s="114"/>
      <c r="H677" s="114"/>
      <c r="I677" s="114"/>
      <c r="J677" s="114"/>
      <c r="K677" s="114"/>
      <c r="L677" s="114"/>
      <c r="M677" s="114" t="s">
        <v>542</v>
      </c>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v>0.3</v>
      </c>
      <c r="AL677" s="116"/>
      <c r="AM677" s="116"/>
      <c r="AN677" s="116"/>
      <c r="AO677" s="116"/>
      <c r="AP677" s="117"/>
      <c r="AQ677" s="118"/>
      <c r="AR677" s="114"/>
      <c r="AS677" s="114"/>
      <c r="AT677" s="114"/>
      <c r="AU677" s="115"/>
      <c r="AV677" s="116"/>
      <c r="AW677" s="116"/>
      <c r="AX677" s="117"/>
    </row>
    <row r="678" spans="1:50" ht="24" customHeight="1">
      <c r="A678" s="113">
        <v>15</v>
      </c>
      <c r="B678" s="113">
        <v>1</v>
      </c>
      <c r="C678" s="114" t="s">
        <v>568</v>
      </c>
      <c r="D678" s="114"/>
      <c r="E678" s="114"/>
      <c r="F678" s="114"/>
      <c r="G678" s="114"/>
      <c r="H678" s="114"/>
      <c r="I678" s="114"/>
      <c r="J678" s="114"/>
      <c r="K678" s="114"/>
      <c r="L678" s="114"/>
      <c r="M678" s="114" t="s">
        <v>542</v>
      </c>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v>0.3</v>
      </c>
      <c r="AL678" s="116"/>
      <c r="AM678" s="116"/>
      <c r="AN678" s="116"/>
      <c r="AO678" s="116"/>
      <c r="AP678" s="117"/>
      <c r="AQ678" s="118"/>
      <c r="AR678" s="114"/>
      <c r="AS678" s="114"/>
      <c r="AT678" s="114"/>
      <c r="AU678" s="115"/>
      <c r="AV678" s="116"/>
      <c r="AW678" s="116"/>
      <c r="AX678" s="117"/>
    </row>
    <row r="679" spans="1:50" ht="24" customHeight="1">
      <c r="A679" s="113">
        <v>16</v>
      </c>
      <c r="B679" s="113">
        <v>1</v>
      </c>
      <c r="C679" s="114" t="s">
        <v>569</v>
      </c>
      <c r="D679" s="114"/>
      <c r="E679" s="114"/>
      <c r="F679" s="114"/>
      <c r="G679" s="114"/>
      <c r="H679" s="114"/>
      <c r="I679" s="114"/>
      <c r="J679" s="114"/>
      <c r="K679" s="114"/>
      <c r="L679" s="114"/>
      <c r="M679" s="114" t="s">
        <v>542</v>
      </c>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v>0.3</v>
      </c>
      <c r="AL679" s="116"/>
      <c r="AM679" s="116"/>
      <c r="AN679" s="116"/>
      <c r="AO679" s="116"/>
      <c r="AP679" s="117"/>
      <c r="AQ679" s="118"/>
      <c r="AR679" s="114"/>
      <c r="AS679" s="114"/>
      <c r="AT679" s="114"/>
      <c r="AU679" s="115"/>
      <c r="AV679" s="116"/>
      <c r="AW679" s="116"/>
      <c r="AX679" s="117"/>
    </row>
    <row r="680" spans="1:50" ht="24" customHeight="1">
      <c r="A680" s="113">
        <v>17</v>
      </c>
      <c r="B680" s="113">
        <v>1</v>
      </c>
      <c r="C680" s="114" t="s">
        <v>570</v>
      </c>
      <c r="D680" s="114"/>
      <c r="E680" s="114"/>
      <c r="F680" s="114"/>
      <c r="G680" s="114"/>
      <c r="H680" s="114"/>
      <c r="I680" s="114"/>
      <c r="J680" s="114"/>
      <c r="K680" s="114"/>
      <c r="L680" s="114"/>
      <c r="M680" s="114" t="s">
        <v>542</v>
      </c>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v>0.3</v>
      </c>
      <c r="AL680" s="116"/>
      <c r="AM680" s="116"/>
      <c r="AN680" s="116"/>
      <c r="AO680" s="116"/>
      <c r="AP680" s="117"/>
      <c r="AQ680" s="118"/>
      <c r="AR680" s="114"/>
      <c r="AS680" s="114"/>
      <c r="AT680" s="114"/>
      <c r="AU680" s="115"/>
      <c r="AV680" s="116"/>
      <c r="AW680" s="116"/>
      <c r="AX680" s="117"/>
    </row>
    <row r="681" spans="1:50" ht="24" customHeight="1">
      <c r="A681" s="113">
        <v>18</v>
      </c>
      <c r="B681" s="113">
        <v>1</v>
      </c>
      <c r="C681" s="114" t="s">
        <v>571</v>
      </c>
      <c r="D681" s="114"/>
      <c r="E681" s="114"/>
      <c r="F681" s="114"/>
      <c r="G681" s="114"/>
      <c r="H681" s="114"/>
      <c r="I681" s="114"/>
      <c r="J681" s="114"/>
      <c r="K681" s="114"/>
      <c r="L681" s="114"/>
      <c r="M681" s="114" t="s">
        <v>542</v>
      </c>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v>0.3</v>
      </c>
      <c r="AL681" s="116"/>
      <c r="AM681" s="116"/>
      <c r="AN681" s="116"/>
      <c r="AO681" s="116"/>
      <c r="AP681" s="117"/>
      <c r="AQ681" s="118"/>
      <c r="AR681" s="114"/>
      <c r="AS681" s="114"/>
      <c r="AT681" s="114"/>
      <c r="AU681" s="115"/>
      <c r="AV681" s="116"/>
      <c r="AW681" s="116"/>
      <c r="AX681" s="117"/>
    </row>
    <row r="682" spans="1:50" ht="24" customHeight="1">
      <c r="A682" s="113">
        <v>19</v>
      </c>
      <c r="B682" s="113">
        <v>1</v>
      </c>
      <c r="C682" s="114" t="s">
        <v>572</v>
      </c>
      <c r="D682" s="114"/>
      <c r="E682" s="114"/>
      <c r="F682" s="114"/>
      <c r="G682" s="114"/>
      <c r="H682" s="114"/>
      <c r="I682" s="114"/>
      <c r="J682" s="114"/>
      <c r="K682" s="114"/>
      <c r="L682" s="114"/>
      <c r="M682" s="114" t="s">
        <v>542</v>
      </c>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v>0.3</v>
      </c>
      <c r="AL682" s="116"/>
      <c r="AM682" s="116"/>
      <c r="AN682" s="116"/>
      <c r="AO682" s="116"/>
      <c r="AP682" s="117"/>
      <c r="AQ682" s="118"/>
      <c r="AR682" s="114"/>
      <c r="AS682" s="114"/>
      <c r="AT682" s="114"/>
      <c r="AU682" s="115"/>
      <c r="AV682" s="116"/>
      <c r="AW682" s="116"/>
      <c r="AX682" s="117"/>
    </row>
    <row r="683" spans="1:50" ht="24" customHeight="1">
      <c r="A683" s="113">
        <v>20</v>
      </c>
      <c r="B683" s="113">
        <v>1</v>
      </c>
      <c r="C683" s="114" t="s">
        <v>573</v>
      </c>
      <c r="D683" s="114"/>
      <c r="E683" s="114"/>
      <c r="F683" s="114"/>
      <c r="G683" s="114"/>
      <c r="H683" s="114"/>
      <c r="I683" s="114"/>
      <c r="J683" s="114"/>
      <c r="K683" s="114"/>
      <c r="L683" s="114"/>
      <c r="M683" s="114" t="s">
        <v>542</v>
      </c>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v>0.3</v>
      </c>
      <c r="AL683" s="116"/>
      <c r="AM683" s="116"/>
      <c r="AN683" s="116"/>
      <c r="AO683" s="116"/>
      <c r="AP683" s="117"/>
      <c r="AQ683" s="118"/>
      <c r="AR683" s="114"/>
      <c r="AS683" s="114"/>
      <c r="AT683" s="114"/>
      <c r="AU683" s="115"/>
      <c r="AV683" s="116"/>
      <c r="AW683" s="116"/>
      <c r="AX683" s="117"/>
    </row>
    <row r="684" spans="1:50" ht="24" customHeight="1">
      <c r="A684" s="113">
        <v>21</v>
      </c>
      <c r="B684" s="113">
        <v>1</v>
      </c>
      <c r="C684" s="114" t="s">
        <v>574</v>
      </c>
      <c r="D684" s="114"/>
      <c r="E684" s="114"/>
      <c r="F684" s="114"/>
      <c r="G684" s="114"/>
      <c r="H684" s="114"/>
      <c r="I684" s="114"/>
      <c r="J684" s="114"/>
      <c r="K684" s="114"/>
      <c r="L684" s="114"/>
      <c r="M684" s="114" t="s">
        <v>542</v>
      </c>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v>0.3</v>
      </c>
      <c r="AL684" s="116"/>
      <c r="AM684" s="116"/>
      <c r="AN684" s="116"/>
      <c r="AO684" s="116"/>
      <c r="AP684" s="117"/>
      <c r="AQ684" s="118"/>
      <c r="AR684" s="114"/>
      <c r="AS684" s="114"/>
      <c r="AT684" s="114"/>
      <c r="AU684" s="115"/>
      <c r="AV684" s="116"/>
      <c r="AW684" s="116"/>
      <c r="AX684" s="117"/>
    </row>
    <row r="685" spans="1:50" ht="24" customHeight="1">
      <c r="A685" s="113">
        <v>22</v>
      </c>
      <c r="B685" s="113">
        <v>1</v>
      </c>
      <c r="C685" s="114" t="s">
        <v>575</v>
      </c>
      <c r="D685" s="114"/>
      <c r="E685" s="114"/>
      <c r="F685" s="114"/>
      <c r="G685" s="114"/>
      <c r="H685" s="114"/>
      <c r="I685" s="114"/>
      <c r="J685" s="114"/>
      <c r="K685" s="114"/>
      <c r="L685" s="114"/>
      <c r="M685" s="114" t="s">
        <v>542</v>
      </c>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v>0.3</v>
      </c>
      <c r="AL685" s="116"/>
      <c r="AM685" s="116"/>
      <c r="AN685" s="116"/>
      <c r="AO685" s="116"/>
      <c r="AP685" s="117"/>
      <c r="AQ685" s="118"/>
      <c r="AR685" s="114"/>
      <c r="AS685" s="114"/>
      <c r="AT685" s="114"/>
      <c r="AU685" s="115"/>
      <c r="AV685" s="116"/>
      <c r="AW685" s="116"/>
      <c r="AX685" s="117"/>
    </row>
    <row r="686" spans="1:50" ht="24" customHeight="1">
      <c r="A686" s="113">
        <v>23</v>
      </c>
      <c r="B686" s="113">
        <v>1</v>
      </c>
      <c r="C686" s="114" t="s">
        <v>576</v>
      </c>
      <c r="D686" s="114"/>
      <c r="E686" s="114"/>
      <c r="F686" s="114"/>
      <c r="G686" s="114"/>
      <c r="H686" s="114"/>
      <c r="I686" s="114"/>
      <c r="J686" s="114"/>
      <c r="K686" s="114"/>
      <c r="L686" s="114"/>
      <c r="M686" s="114" t="s">
        <v>542</v>
      </c>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v>0.3</v>
      </c>
      <c r="AL686" s="116"/>
      <c r="AM686" s="116"/>
      <c r="AN686" s="116"/>
      <c r="AO686" s="116"/>
      <c r="AP686" s="117"/>
      <c r="AQ686" s="118"/>
      <c r="AR686" s="114"/>
      <c r="AS686" s="114"/>
      <c r="AT686" s="114"/>
      <c r="AU686" s="115"/>
      <c r="AV686" s="116"/>
      <c r="AW686" s="116"/>
      <c r="AX686" s="117"/>
    </row>
    <row r="687" spans="1:50" ht="24" customHeight="1">
      <c r="A687" s="113">
        <v>24</v>
      </c>
      <c r="B687" s="113">
        <v>1</v>
      </c>
      <c r="C687" s="114" t="s">
        <v>577</v>
      </c>
      <c r="D687" s="114"/>
      <c r="E687" s="114"/>
      <c r="F687" s="114"/>
      <c r="G687" s="114"/>
      <c r="H687" s="114"/>
      <c r="I687" s="114"/>
      <c r="J687" s="114"/>
      <c r="K687" s="114"/>
      <c r="L687" s="114"/>
      <c r="M687" s="114" t="s">
        <v>542</v>
      </c>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v>0.3</v>
      </c>
      <c r="AL687" s="116"/>
      <c r="AM687" s="116"/>
      <c r="AN687" s="116"/>
      <c r="AO687" s="116"/>
      <c r="AP687" s="117"/>
      <c r="AQ687" s="118"/>
      <c r="AR687" s="114"/>
      <c r="AS687" s="114"/>
      <c r="AT687" s="114"/>
      <c r="AU687" s="115"/>
      <c r="AV687" s="116"/>
      <c r="AW687" s="116"/>
      <c r="AX687" s="117"/>
    </row>
    <row r="688" spans="1:50" ht="24" customHeight="1">
      <c r="A688" s="113">
        <v>25</v>
      </c>
      <c r="B688" s="113">
        <v>1</v>
      </c>
      <c r="C688" s="114" t="s">
        <v>578</v>
      </c>
      <c r="D688" s="114"/>
      <c r="E688" s="114"/>
      <c r="F688" s="114"/>
      <c r="G688" s="114"/>
      <c r="H688" s="114"/>
      <c r="I688" s="114"/>
      <c r="J688" s="114"/>
      <c r="K688" s="114"/>
      <c r="L688" s="114"/>
      <c r="M688" s="114" t="s">
        <v>542</v>
      </c>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v>0.2</v>
      </c>
      <c r="AL688" s="116"/>
      <c r="AM688" s="116"/>
      <c r="AN688" s="116"/>
      <c r="AO688" s="116"/>
      <c r="AP688" s="117"/>
      <c r="AQ688" s="118"/>
      <c r="AR688" s="114"/>
      <c r="AS688" s="114"/>
      <c r="AT688" s="114"/>
      <c r="AU688" s="115"/>
      <c r="AV688" s="116"/>
      <c r="AW688" s="116"/>
      <c r="AX688" s="117"/>
    </row>
    <row r="689" spans="1:50" ht="24" customHeight="1">
      <c r="A689" s="113">
        <v>26</v>
      </c>
      <c r="B689" s="113">
        <v>1</v>
      </c>
      <c r="C689" s="114" t="s">
        <v>579</v>
      </c>
      <c r="D689" s="114"/>
      <c r="E689" s="114"/>
      <c r="F689" s="114"/>
      <c r="G689" s="114"/>
      <c r="H689" s="114"/>
      <c r="I689" s="114"/>
      <c r="J689" s="114"/>
      <c r="K689" s="114"/>
      <c r="L689" s="114"/>
      <c r="M689" s="114" t="s">
        <v>542</v>
      </c>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v>0.2</v>
      </c>
      <c r="AL689" s="116"/>
      <c r="AM689" s="116"/>
      <c r="AN689" s="116"/>
      <c r="AO689" s="116"/>
      <c r="AP689" s="117"/>
      <c r="AQ689" s="118"/>
      <c r="AR689" s="114"/>
      <c r="AS689" s="114"/>
      <c r="AT689" s="114"/>
      <c r="AU689" s="115"/>
      <c r="AV689" s="116"/>
      <c r="AW689" s="116"/>
      <c r="AX689" s="117"/>
    </row>
    <row r="690" spans="1:50" ht="24" customHeight="1">
      <c r="A690" s="113">
        <v>27</v>
      </c>
      <c r="B690" s="113">
        <v>1</v>
      </c>
      <c r="C690" s="114" t="s">
        <v>580</v>
      </c>
      <c r="D690" s="114"/>
      <c r="E690" s="114"/>
      <c r="F690" s="114"/>
      <c r="G690" s="114"/>
      <c r="H690" s="114"/>
      <c r="I690" s="114"/>
      <c r="J690" s="114"/>
      <c r="K690" s="114"/>
      <c r="L690" s="114"/>
      <c r="M690" s="114" t="s">
        <v>542</v>
      </c>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v>0.2</v>
      </c>
      <c r="AL690" s="116"/>
      <c r="AM690" s="116"/>
      <c r="AN690" s="116"/>
      <c r="AO690" s="116"/>
      <c r="AP690" s="117"/>
      <c r="AQ690" s="118"/>
      <c r="AR690" s="114"/>
      <c r="AS690" s="114"/>
      <c r="AT690" s="114"/>
      <c r="AU690" s="115"/>
      <c r="AV690" s="116"/>
      <c r="AW690" s="116"/>
      <c r="AX690" s="117"/>
    </row>
    <row r="691" spans="1:50" ht="24" customHeight="1">
      <c r="A691" s="113">
        <v>28</v>
      </c>
      <c r="B691" s="113">
        <v>1</v>
      </c>
      <c r="C691" s="114" t="s">
        <v>581</v>
      </c>
      <c r="D691" s="114"/>
      <c r="E691" s="114"/>
      <c r="F691" s="114"/>
      <c r="G691" s="114"/>
      <c r="H691" s="114"/>
      <c r="I691" s="114"/>
      <c r="J691" s="114"/>
      <c r="K691" s="114"/>
      <c r="L691" s="114"/>
      <c r="M691" s="114" t="s">
        <v>542</v>
      </c>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v>0.2</v>
      </c>
      <c r="AL691" s="116"/>
      <c r="AM691" s="116"/>
      <c r="AN691" s="116"/>
      <c r="AO691" s="116"/>
      <c r="AP691" s="117"/>
      <c r="AQ691" s="118"/>
      <c r="AR691" s="114"/>
      <c r="AS691" s="114"/>
      <c r="AT691" s="114"/>
      <c r="AU691" s="115"/>
      <c r="AV691" s="116"/>
      <c r="AW691" s="116"/>
      <c r="AX691" s="117"/>
    </row>
    <row r="692" spans="1:50" ht="24" customHeight="1">
      <c r="A692" s="113">
        <v>29</v>
      </c>
      <c r="B692" s="113">
        <v>1</v>
      </c>
      <c r="C692" s="114" t="s">
        <v>582</v>
      </c>
      <c r="D692" s="114"/>
      <c r="E692" s="114"/>
      <c r="F692" s="114"/>
      <c r="G692" s="114"/>
      <c r="H692" s="114"/>
      <c r="I692" s="114"/>
      <c r="J692" s="114"/>
      <c r="K692" s="114"/>
      <c r="L692" s="114"/>
      <c r="M692" s="114" t="s">
        <v>542</v>
      </c>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v>0.2</v>
      </c>
      <c r="AL692" s="116"/>
      <c r="AM692" s="116"/>
      <c r="AN692" s="116"/>
      <c r="AO692" s="116"/>
      <c r="AP692" s="117"/>
      <c r="AQ692" s="118"/>
      <c r="AR692" s="114"/>
      <c r="AS692" s="114"/>
      <c r="AT692" s="114"/>
      <c r="AU692" s="115"/>
      <c r="AV692" s="116"/>
      <c r="AW692" s="116"/>
      <c r="AX692" s="117"/>
    </row>
    <row r="693" spans="1:50" ht="24" customHeight="1">
      <c r="A693" s="113">
        <v>30</v>
      </c>
      <c r="B693" s="113">
        <v>1</v>
      </c>
      <c r="C693" s="114" t="s">
        <v>583</v>
      </c>
      <c r="D693" s="114"/>
      <c r="E693" s="114"/>
      <c r="F693" s="114"/>
      <c r="G693" s="114"/>
      <c r="H693" s="114"/>
      <c r="I693" s="114"/>
      <c r="J693" s="114"/>
      <c r="K693" s="114"/>
      <c r="L693" s="114"/>
      <c r="M693" s="114" t="s">
        <v>542</v>
      </c>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v>0.2</v>
      </c>
      <c r="AL693" s="116"/>
      <c r="AM693" s="116"/>
      <c r="AN693" s="116"/>
      <c r="AO693" s="116"/>
      <c r="AP693" s="117"/>
      <c r="AQ693" s="118"/>
      <c r="AR693" s="114"/>
      <c r="AS693" s="114"/>
      <c r="AT693" s="114"/>
      <c r="AU693" s="115"/>
      <c r="AV693" s="116"/>
      <c r="AW693" s="116"/>
      <c r="AX693" s="117"/>
    </row>
    <row r="695" spans="1:50">
      <c r="A695" s="9"/>
      <c r="B695" s="70" t="s">
        <v>410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380</v>
      </c>
      <c r="D696" s="119"/>
      <c r="E696" s="119"/>
      <c r="F696" s="119"/>
      <c r="G696" s="119"/>
      <c r="H696" s="119"/>
      <c r="I696" s="119"/>
      <c r="J696" s="119"/>
      <c r="K696" s="119"/>
      <c r="L696" s="119"/>
      <c r="M696" s="119" t="s">
        <v>381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382</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t="s">
        <v>594</v>
      </c>
      <c r="D697" s="114"/>
      <c r="E697" s="114"/>
      <c r="F697" s="114"/>
      <c r="G697" s="114"/>
      <c r="H697" s="114"/>
      <c r="I697" s="114"/>
      <c r="J697" s="114"/>
      <c r="K697" s="114"/>
      <c r="L697" s="114"/>
      <c r="M697" s="114" t="s">
        <v>595</v>
      </c>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v>1</v>
      </c>
      <c r="AL697" s="116"/>
      <c r="AM697" s="116"/>
      <c r="AN697" s="116"/>
      <c r="AO697" s="116"/>
      <c r="AP697" s="117"/>
      <c r="AQ697" s="118"/>
      <c r="AR697" s="114"/>
      <c r="AS697" s="114"/>
      <c r="AT697" s="114"/>
      <c r="AU697" s="115"/>
      <c r="AV697" s="116"/>
      <c r="AW697" s="116"/>
      <c r="AX697" s="117"/>
    </row>
    <row r="698" spans="1:50" ht="24" customHeight="1">
      <c r="A698" s="113">
        <v>2</v>
      </c>
      <c r="B698" s="113">
        <v>1</v>
      </c>
      <c r="C698" s="114" t="s">
        <v>596</v>
      </c>
      <c r="D698" s="114"/>
      <c r="E698" s="114"/>
      <c r="F698" s="114"/>
      <c r="G698" s="114"/>
      <c r="H698" s="114"/>
      <c r="I698" s="114"/>
      <c r="J698" s="114"/>
      <c r="K698" s="114"/>
      <c r="L698" s="114"/>
      <c r="M698" s="114" t="s">
        <v>597</v>
      </c>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v>0.6</v>
      </c>
      <c r="AL698" s="116"/>
      <c r="AM698" s="116"/>
      <c r="AN698" s="116"/>
      <c r="AO698" s="116"/>
      <c r="AP698" s="117"/>
      <c r="AQ698" s="118"/>
      <c r="AR698" s="114"/>
      <c r="AS698" s="114"/>
      <c r="AT698" s="114"/>
      <c r="AU698" s="115"/>
      <c r="AV698" s="116"/>
      <c r="AW698" s="116"/>
      <c r="AX698" s="117"/>
    </row>
    <row r="699" spans="1:50" ht="24" customHeight="1">
      <c r="A699" s="113">
        <v>3</v>
      </c>
      <c r="B699" s="113">
        <v>1</v>
      </c>
      <c r="C699" s="114" t="s">
        <v>598</v>
      </c>
      <c r="D699" s="114"/>
      <c r="E699" s="114"/>
      <c r="F699" s="114"/>
      <c r="G699" s="114"/>
      <c r="H699" s="114"/>
      <c r="I699" s="114"/>
      <c r="J699" s="114"/>
      <c r="K699" s="114"/>
      <c r="L699" s="114"/>
      <c r="M699" s="114" t="s">
        <v>599</v>
      </c>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v>0.5</v>
      </c>
      <c r="AL699" s="116"/>
      <c r="AM699" s="116"/>
      <c r="AN699" s="116"/>
      <c r="AO699" s="116"/>
      <c r="AP699" s="117"/>
      <c r="AQ699" s="118"/>
      <c r="AR699" s="114"/>
      <c r="AS699" s="114"/>
      <c r="AT699" s="114"/>
      <c r="AU699" s="115"/>
      <c r="AV699" s="116"/>
      <c r="AW699" s="116"/>
      <c r="AX699" s="117"/>
    </row>
    <row r="700" spans="1:50" ht="24" customHeight="1">
      <c r="A700" s="113">
        <v>4</v>
      </c>
      <c r="B700" s="113">
        <v>1</v>
      </c>
      <c r="C700" s="114" t="s">
        <v>600</v>
      </c>
      <c r="D700" s="114"/>
      <c r="E700" s="114"/>
      <c r="F700" s="114"/>
      <c r="G700" s="114"/>
      <c r="H700" s="114"/>
      <c r="I700" s="114"/>
      <c r="J700" s="114"/>
      <c r="K700" s="114"/>
      <c r="L700" s="114"/>
      <c r="M700" s="114" t="s">
        <v>601</v>
      </c>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v>0.4</v>
      </c>
      <c r="AL700" s="116"/>
      <c r="AM700" s="116"/>
      <c r="AN700" s="116"/>
      <c r="AO700" s="116"/>
      <c r="AP700" s="117"/>
      <c r="AQ700" s="118"/>
      <c r="AR700" s="114"/>
      <c r="AS700" s="114"/>
      <c r="AT700" s="114"/>
      <c r="AU700" s="115"/>
      <c r="AV700" s="116"/>
      <c r="AW700" s="116"/>
      <c r="AX700" s="117"/>
    </row>
    <row r="701" spans="1:50" ht="24" customHeight="1">
      <c r="A701" s="113">
        <v>5</v>
      </c>
      <c r="B701" s="113">
        <v>1</v>
      </c>
      <c r="C701" s="114" t="s">
        <v>602</v>
      </c>
      <c r="D701" s="114"/>
      <c r="E701" s="114"/>
      <c r="F701" s="114"/>
      <c r="G701" s="114"/>
      <c r="H701" s="114"/>
      <c r="I701" s="114"/>
      <c r="J701" s="114"/>
      <c r="K701" s="114"/>
      <c r="L701" s="114"/>
      <c r="M701" s="114" t="s">
        <v>601</v>
      </c>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v>0.3</v>
      </c>
      <c r="AL701" s="116"/>
      <c r="AM701" s="116"/>
      <c r="AN701" s="116"/>
      <c r="AO701" s="116"/>
      <c r="AP701" s="117"/>
      <c r="AQ701" s="118"/>
      <c r="AR701" s="114"/>
      <c r="AS701" s="114"/>
      <c r="AT701" s="114"/>
      <c r="AU701" s="115"/>
      <c r="AV701" s="116"/>
      <c r="AW701" s="116"/>
      <c r="AX701" s="117"/>
    </row>
    <row r="702" spans="1:50" ht="24" customHeight="1">
      <c r="A702" s="113">
        <v>6</v>
      </c>
      <c r="B702" s="113">
        <v>1</v>
      </c>
      <c r="C702" s="114" t="s">
        <v>603</v>
      </c>
      <c r="D702" s="114"/>
      <c r="E702" s="114"/>
      <c r="F702" s="114"/>
      <c r="G702" s="114"/>
      <c r="H702" s="114"/>
      <c r="I702" s="114"/>
      <c r="J702" s="114"/>
      <c r="K702" s="114"/>
      <c r="L702" s="114"/>
      <c r="M702" s="114" t="s">
        <v>595</v>
      </c>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v>0.3</v>
      </c>
      <c r="AL702" s="116"/>
      <c r="AM702" s="116"/>
      <c r="AN702" s="116"/>
      <c r="AO702" s="116"/>
      <c r="AP702" s="117"/>
      <c r="AQ702" s="118"/>
      <c r="AR702" s="114"/>
      <c r="AS702" s="114"/>
      <c r="AT702" s="114"/>
      <c r="AU702" s="115"/>
      <c r="AV702" s="116"/>
      <c r="AW702" s="116"/>
      <c r="AX702" s="117"/>
    </row>
    <row r="703" spans="1:50" ht="24" customHeight="1">
      <c r="A703" s="113">
        <v>7</v>
      </c>
      <c r="B703" s="113">
        <v>1</v>
      </c>
      <c r="C703" s="114" t="s">
        <v>604</v>
      </c>
      <c r="D703" s="114"/>
      <c r="E703" s="114"/>
      <c r="F703" s="114"/>
      <c r="G703" s="114"/>
      <c r="H703" s="114"/>
      <c r="I703" s="114"/>
      <c r="J703" s="114"/>
      <c r="K703" s="114"/>
      <c r="L703" s="114"/>
      <c r="M703" s="114" t="s">
        <v>601</v>
      </c>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v>0.2</v>
      </c>
      <c r="AL703" s="116"/>
      <c r="AM703" s="116"/>
      <c r="AN703" s="116"/>
      <c r="AO703" s="116"/>
      <c r="AP703" s="117"/>
      <c r="AQ703" s="118"/>
      <c r="AR703" s="114"/>
      <c r="AS703" s="114"/>
      <c r="AT703" s="114"/>
      <c r="AU703" s="115"/>
      <c r="AV703" s="116"/>
      <c r="AW703" s="116"/>
      <c r="AX703" s="117"/>
    </row>
    <row r="704" spans="1:50" ht="24" customHeight="1">
      <c r="A704" s="113">
        <v>8</v>
      </c>
      <c r="B704" s="113">
        <v>1</v>
      </c>
      <c r="C704" s="114" t="s">
        <v>605</v>
      </c>
      <c r="D704" s="114"/>
      <c r="E704" s="114"/>
      <c r="F704" s="114"/>
      <c r="G704" s="114"/>
      <c r="H704" s="114"/>
      <c r="I704" s="114"/>
      <c r="J704" s="114"/>
      <c r="K704" s="114"/>
      <c r="L704" s="114"/>
      <c r="M704" s="114" t="s">
        <v>595</v>
      </c>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v>0.2</v>
      </c>
      <c r="AL704" s="116"/>
      <c r="AM704" s="116"/>
      <c r="AN704" s="116"/>
      <c r="AO704" s="116"/>
      <c r="AP704" s="117"/>
      <c r="AQ704" s="118"/>
      <c r="AR704" s="114"/>
      <c r="AS704" s="114"/>
      <c r="AT704" s="114"/>
      <c r="AU704" s="115"/>
      <c r="AV704" s="116"/>
      <c r="AW704" s="116"/>
      <c r="AX704" s="117"/>
    </row>
    <row r="705" spans="1:50" ht="24" customHeight="1">
      <c r="A705" s="113">
        <v>9</v>
      </c>
      <c r="B705" s="113">
        <v>1</v>
      </c>
      <c r="C705" s="114" t="s">
        <v>606</v>
      </c>
      <c r="D705" s="114"/>
      <c r="E705" s="114"/>
      <c r="F705" s="114"/>
      <c r="G705" s="114"/>
      <c r="H705" s="114"/>
      <c r="I705" s="114"/>
      <c r="J705" s="114"/>
      <c r="K705" s="114"/>
      <c r="L705" s="114"/>
      <c r="M705" s="114" t="s">
        <v>607</v>
      </c>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v>0.2</v>
      </c>
      <c r="AL705" s="116"/>
      <c r="AM705" s="116"/>
      <c r="AN705" s="116"/>
      <c r="AO705" s="116"/>
      <c r="AP705" s="117"/>
      <c r="AQ705" s="118"/>
      <c r="AR705" s="114"/>
      <c r="AS705" s="114"/>
      <c r="AT705" s="114"/>
      <c r="AU705" s="115"/>
      <c r="AV705" s="116"/>
      <c r="AW705" s="116"/>
      <c r="AX705" s="117"/>
    </row>
    <row r="706" spans="1:50" ht="24" customHeight="1">
      <c r="A706" s="113">
        <v>10</v>
      </c>
      <c r="B706" s="113">
        <v>1</v>
      </c>
      <c r="C706" s="114" t="s">
        <v>608</v>
      </c>
      <c r="D706" s="114"/>
      <c r="E706" s="114"/>
      <c r="F706" s="114"/>
      <c r="G706" s="114"/>
      <c r="H706" s="114"/>
      <c r="I706" s="114"/>
      <c r="J706" s="114"/>
      <c r="K706" s="114"/>
      <c r="L706" s="114"/>
      <c r="M706" s="114" t="s">
        <v>609</v>
      </c>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v>0.2</v>
      </c>
      <c r="AL706" s="116"/>
      <c r="AM706" s="116"/>
      <c r="AN706" s="116"/>
      <c r="AO706" s="116"/>
      <c r="AP706" s="117"/>
      <c r="AQ706" s="118"/>
      <c r="AR706" s="114"/>
      <c r="AS706" s="114"/>
      <c r="AT706" s="114"/>
      <c r="AU706" s="115"/>
      <c r="AV706" s="116"/>
      <c r="AW706" s="116"/>
      <c r="AX706" s="117"/>
    </row>
    <row r="707" spans="1:50" ht="24" customHeight="1">
      <c r="A707" s="113">
        <v>11</v>
      </c>
      <c r="B707" s="113">
        <v>1</v>
      </c>
      <c r="C707" s="114" t="s">
        <v>610</v>
      </c>
      <c r="D707" s="114"/>
      <c r="E707" s="114"/>
      <c r="F707" s="114"/>
      <c r="G707" s="114"/>
      <c r="H707" s="114"/>
      <c r="I707" s="114"/>
      <c r="J707" s="114"/>
      <c r="K707" s="114"/>
      <c r="L707" s="114"/>
      <c r="M707" s="114" t="s">
        <v>611</v>
      </c>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v>0.2</v>
      </c>
      <c r="AL707" s="116"/>
      <c r="AM707" s="116"/>
      <c r="AN707" s="116"/>
      <c r="AO707" s="116"/>
      <c r="AP707" s="117"/>
      <c r="AQ707" s="118"/>
      <c r="AR707" s="114"/>
      <c r="AS707" s="114"/>
      <c r="AT707" s="114"/>
      <c r="AU707" s="115"/>
      <c r="AV707" s="116"/>
      <c r="AW707" s="116"/>
      <c r="AX707" s="117"/>
    </row>
    <row r="708" spans="1:50" ht="24" customHeight="1">
      <c r="A708" s="113">
        <v>12</v>
      </c>
      <c r="B708" s="113">
        <v>1</v>
      </c>
      <c r="C708" s="114" t="s">
        <v>612</v>
      </c>
      <c r="D708" s="114"/>
      <c r="E708" s="114"/>
      <c r="F708" s="114"/>
      <c r="G708" s="114"/>
      <c r="H708" s="114"/>
      <c r="I708" s="114"/>
      <c r="J708" s="114"/>
      <c r="K708" s="114"/>
      <c r="L708" s="114"/>
      <c r="M708" s="114" t="s">
        <v>613</v>
      </c>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v>0.2</v>
      </c>
      <c r="AL708" s="116"/>
      <c r="AM708" s="116"/>
      <c r="AN708" s="116"/>
      <c r="AO708" s="116"/>
      <c r="AP708" s="117"/>
      <c r="AQ708" s="118"/>
      <c r="AR708" s="114"/>
      <c r="AS708" s="114"/>
      <c r="AT708" s="114"/>
      <c r="AU708" s="115"/>
      <c r="AV708" s="116"/>
      <c r="AW708" s="116"/>
      <c r="AX708" s="117"/>
    </row>
    <row r="709" spans="1:50" ht="24" customHeight="1">
      <c r="A709" s="113">
        <v>13</v>
      </c>
      <c r="B709" s="113">
        <v>1</v>
      </c>
      <c r="C709" s="114" t="s">
        <v>614</v>
      </c>
      <c r="D709" s="114"/>
      <c r="E709" s="114"/>
      <c r="F709" s="114"/>
      <c r="G709" s="114"/>
      <c r="H709" s="114"/>
      <c r="I709" s="114"/>
      <c r="J709" s="114"/>
      <c r="K709" s="114"/>
      <c r="L709" s="114"/>
      <c r="M709" s="114" t="s">
        <v>615</v>
      </c>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v>0.2</v>
      </c>
      <c r="AL709" s="116"/>
      <c r="AM709" s="116"/>
      <c r="AN709" s="116"/>
      <c r="AO709" s="116"/>
      <c r="AP709" s="117"/>
      <c r="AQ709" s="118"/>
      <c r="AR709" s="114"/>
      <c r="AS709" s="114"/>
      <c r="AT709" s="114"/>
      <c r="AU709" s="115"/>
      <c r="AV709" s="116"/>
      <c r="AW709" s="116"/>
      <c r="AX709" s="117"/>
    </row>
    <row r="710" spans="1:50" ht="24" customHeight="1">
      <c r="A710" s="113">
        <v>14</v>
      </c>
      <c r="B710" s="113">
        <v>1</v>
      </c>
      <c r="C710" s="114" t="s">
        <v>616</v>
      </c>
      <c r="D710" s="114"/>
      <c r="E710" s="114"/>
      <c r="F710" s="114"/>
      <c r="G710" s="114"/>
      <c r="H710" s="114"/>
      <c r="I710" s="114"/>
      <c r="J710" s="114"/>
      <c r="K710" s="114"/>
      <c r="L710" s="114"/>
      <c r="M710" s="114" t="s">
        <v>607</v>
      </c>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v>0.1</v>
      </c>
      <c r="AL710" s="116"/>
      <c r="AM710" s="116"/>
      <c r="AN710" s="116"/>
      <c r="AO710" s="116"/>
      <c r="AP710" s="117"/>
      <c r="AQ710" s="118"/>
      <c r="AR710" s="114"/>
      <c r="AS710" s="114"/>
      <c r="AT710" s="114"/>
      <c r="AU710" s="115"/>
      <c r="AV710" s="116"/>
      <c r="AW710" s="116"/>
      <c r="AX710" s="117"/>
    </row>
    <row r="711" spans="1:50" ht="24" customHeight="1">
      <c r="A711" s="113">
        <v>15</v>
      </c>
      <c r="B711" s="113">
        <v>1</v>
      </c>
      <c r="C711" s="114" t="s">
        <v>617</v>
      </c>
      <c r="D711" s="114"/>
      <c r="E711" s="114"/>
      <c r="F711" s="114"/>
      <c r="G711" s="114"/>
      <c r="H711" s="114"/>
      <c r="I711" s="114"/>
      <c r="J711" s="114"/>
      <c r="K711" s="114"/>
      <c r="L711" s="114"/>
      <c r="M711" s="114" t="s">
        <v>618</v>
      </c>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v>0.1</v>
      </c>
      <c r="AL711" s="116"/>
      <c r="AM711" s="116"/>
      <c r="AN711" s="116"/>
      <c r="AO711" s="116"/>
      <c r="AP711" s="117"/>
      <c r="AQ711" s="118"/>
      <c r="AR711" s="114"/>
      <c r="AS711" s="114"/>
      <c r="AT711" s="114"/>
      <c r="AU711" s="115"/>
      <c r="AV711" s="116"/>
      <c r="AW711" s="116"/>
      <c r="AX711" s="117"/>
    </row>
    <row r="712" spans="1:50" ht="24" customHeight="1">
      <c r="A712" s="113">
        <v>16</v>
      </c>
      <c r="B712" s="113">
        <v>1</v>
      </c>
      <c r="C712" s="114" t="s">
        <v>619</v>
      </c>
      <c r="D712" s="114"/>
      <c r="E712" s="114"/>
      <c r="F712" s="114"/>
      <c r="G712" s="114"/>
      <c r="H712" s="114"/>
      <c r="I712" s="114"/>
      <c r="J712" s="114"/>
      <c r="K712" s="114"/>
      <c r="L712" s="114"/>
      <c r="M712" s="114" t="s">
        <v>620</v>
      </c>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v>0.1</v>
      </c>
      <c r="AL712" s="116"/>
      <c r="AM712" s="116"/>
      <c r="AN712" s="116"/>
      <c r="AO712" s="116"/>
      <c r="AP712" s="117"/>
      <c r="AQ712" s="118"/>
      <c r="AR712" s="114"/>
      <c r="AS712" s="114"/>
      <c r="AT712" s="114"/>
      <c r="AU712" s="115"/>
      <c r="AV712" s="116"/>
      <c r="AW712" s="116"/>
      <c r="AX712" s="117"/>
    </row>
    <row r="713" spans="1:50" ht="0.75"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14.25" hidden="1"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t="15" customHeight="1"/>
    <row r="728" spans="1:50">
      <c r="A728" s="9"/>
      <c r="B728" s="70" t="s">
        <v>411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t="s">
        <v>621</v>
      </c>
      <c r="D730" s="114"/>
      <c r="E730" s="114"/>
      <c r="F730" s="114"/>
      <c r="G730" s="114"/>
      <c r="H730" s="114"/>
      <c r="I730" s="114"/>
      <c r="J730" s="114"/>
      <c r="K730" s="114"/>
      <c r="L730" s="114"/>
      <c r="M730" s="114" t="s">
        <v>622</v>
      </c>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v>1.7</v>
      </c>
      <c r="AL730" s="116"/>
      <c r="AM730" s="116"/>
      <c r="AN730" s="116"/>
      <c r="AO730" s="116"/>
      <c r="AP730" s="117"/>
      <c r="AQ730" s="118"/>
      <c r="AR730" s="114"/>
      <c r="AS730" s="114"/>
      <c r="AT730" s="114"/>
      <c r="AU730" s="115"/>
      <c r="AV730" s="116"/>
      <c r="AW730" s="116"/>
      <c r="AX730" s="117"/>
    </row>
    <row r="731" spans="1:50" ht="24" customHeight="1">
      <c r="A731" s="113">
        <v>2</v>
      </c>
      <c r="B731" s="113">
        <v>1</v>
      </c>
      <c r="C731" s="114" t="s">
        <v>623</v>
      </c>
      <c r="D731" s="114"/>
      <c r="E731" s="114"/>
      <c r="F731" s="114"/>
      <c r="G731" s="114"/>
      <c r="H731" s="114"/>
      <c r="I731" s="114"/>
      <c r="J731" s="114"/>
      <c r="K731" s="114"/>
      <c r="L731" s="114"/>
      <c r="M731" s="114" t="s">
        <v>488</v>
      </c>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v>1.6</v>
      </c>
      <c r="AL731" s="116"/>
      <c r="AM731" s="116"/>
      <c r="AN731" s="116"/>
      <c r="AO731" s="116"/>
      <c r="AP731" s="117"/>
      <c r="AQ731" s="118"/>
      <c r="AR731" s="114"/>
      <c r="AS731" s="114"/>
      <c r="AT731" s="114"/>
      <c r="AU731" s="115"/>
      <c r="AV731" s="116"/>
      <c r="AW731" s="116"/>
      <c r="AX731" s="117"/>
    </row>
    <row r="732" spans="1:50" ht="24" customHeight="1">
      <c r="A732" s="113">
        <v>3</v>
      </c>
      <c r="B732" s="113">
        <v>1</v>
      </c>
      <c r="C732" s="114" t="s">
        <v>624</v>
      </c>
      <c r="D732" s="114"/>
      <c r="E732" s="114"/>
      <c r="F732" s="114"/>
      <c r="G732" s="114"/>
      <c r="H732" s="114"/>
      <c r="I732" s="114"/>
      <c r="J732" s="114"/>
      <c r="K732" s="114"/>
      <c r="L732" s="114"/>
      <c r="M732" s="114" t="s">
        <v>488</v>
      </c>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v>1.5</v>
      </c>
      <c r="AL732" s="116"/>
      <c r="AM732" s="116"/>
      <c r="AN732" s="116"/>
      <c r="AO732" s="116"/>
      <c r="AP732" s="117"/>
      <c r="AQ732" s="118"/>
      <c r="AR732" s="114"/>
      <c r="AS732" s="114"/>
      <c r="AT732" s="114"/>
      <c r="AU732" s="115"/>
      <c r="AV732" s="116"/>
      <c r="AW732" s="116"/>
      <c r="AX732" s="117"/>
    </row>
    <row r="733" spans="1:50" ht="24" customHeight="1">
      <c r="A733" s="113">
        <v>4</v>
      </c>
      <c r="B733" s="113">
        <v>1</v>
      </c>
      <c r="C733" s="114" t="s">
        <v>625</v>
      </c>
      <c r="D733" s="114"/>
      <c r="E733" s="114"/>
      <c r="F733" s="114"/>
      <c r="G733" s="114"/>
      <c r="H733" s="114"/>
      <c r="I733" s="114"/>
      <c r="J733" s="114"/>
      <c r="K733" s="114"/>
      <c r="L733" s="114"/>
      <c r="M733" s="114" t="s">
        <v>488</v>
      </c>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v>1.4</v>
      </c>
      <c r="AL733" s="116"/>
      <c r="AM733" s="116"/>
      <c r="AN733" s="116"/>
      <c r="AO733" s="116"/>
      <c r="AP733" s="117"/>
      <c r="AQ733" s="118"/>
      <c r="AR733" s="114"/>
      <c r="AS733" s="114"/>
      <c r="AT733" s="114"/>
      <c r="AU733" s="115"/>
      <c r="AV733" s="116"/>
      <c r="AW733" s="116"/>
      <c r="AX733" s="117"/>
    </row>
    <row r="734" spans="1:50" ht="24" customHeight="1">
      <c r="A734" s="113">
        <v>5</v>
      </c>
      <c r="B734" s="113">
        <v>1</v>
      </c>
      <c r="C734" s="114" t="s">
        <v>626</v>
      </c>
      <c r="D734" s="114"/>
      <c r="E734" s="114"/>
      <c r="F734" s="114"/>
      <c r="G734" s="114"/>
      <c r="H734" s="114"/>
      <c r="I734" s="114"/>
      <c r="J734" s="114"/>
      <c r="K734" s="114"/>
      <c r="L734" s="114"/>
      <c r="M734" s="114" t="s">
        <v>488</v>
      </c>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v>1.2</v>
      </c>
      <c r="AL734" s="116"/>
      <c r="AM734" s="116"/>
      <c r="AN734" s="116"/>
      <c r="AO734" s="116"/>
      <c r="AP734" s="117"/>
      <c r="AQ734" s="118"/>
      <c r="AR734" s="114"/>
      <c r="AS734" s="114"/>
      <c r="AT734" s="114"/>
      <c r="AU734" s="115"/>
      <c r="AV734" s="116"/>
      <c r="AW734" s="116"/>
      <c r="AX734" s="117"/>
    </row>
    <row r="735" spans="1:50" ht="24" customHeight="1">
      <c r="A735" s="113">
        <v>6</v>
      </c>
      <c r="B735" s="113">
        <v>1</v>
      </c>
      <c r="C735" s="114" t="s">
        <v>627</v>
      </c>
      <c r="D735" s="114"/>
      <c r="E735" s="114"/>
      <c r="F735" s="114"/>
      <c r="G735" s="114"/>
      <c r="H735" s="114"/>
      <c r="I735" s="114"/>
      <c r="J735" s="114"/>
      <c r="K735" s="114"/>
      <c r="L735" s="114"/>
      <c r="M735" s="114" t="s">
        <v>488</v>
      </c>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v>1.1000000000000001</v>
      </c>
      <c r="AL735" s="116"/>
      <c r="AM735" s="116"/>
      <c r="AN735" s="116"/>
      <c r="AO735" s="116"/>
      <c r="AP735" s="117"/>
      <c r="AQ735" s="118"/>
      <c r="AR735" s="114"/>
      <c r="AS735" s="114"/>
      <c r="AT735" s="114"/>
      <c r="AU735" s="115"/>
      <c r="AV735" s="116"/>
      <c r="AW735" s="116"/>
      <c r="AX735" s="117"/>
    </row>
    <row r="736" spans="1:50" ht="24" customHeight="1">
      <c r="A736" s="113">
        <v>7</v>
      </c>
      <c r="B736" s="113">
        <v>1</v>
      </c>
      <c r="C736" s="114" t="s">
        <v>628</v>
      </c>
      <c r="D736" s="114"/>
      <c r="E736" s="114"/>
      <c r="F736" s="114"/>
      <c r="G736" s="114"/>
      <c r="H736" s="114"/>
      <c r="I736" s="114"/>
      <c r="J736" s="114"/>
      <c r="K736" s="114"/>
      <c r="L736" s="114"/>
      <c r="M736" s="114" t="s">
        <v>488</v>
      </c>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v>1.1000000000000001</v>
      </c>
      <c r="AL736" s="116"/>
      <c r="AM736" s="116"/>
      <c r="AN736" s="116"/>
      <c r="AO736" s="116"/>
      <c r="AP736" s="117"/>
      <c r="AQ736" s="118"/>
      <c r="AR736" s="114"/>
      <c r="AS736" s="114"/>
      <c r="AT736" s="114"/>
      <c r="AU736" s="115"/>
      <c r="AV736" s="116"/>
      <c r="AW736" s="116"/>
      <c r="AX736" s="117"/>
    </row>
    <row r="737" spans="1:50" ht="24" customHeight="1">
      <c r="A737" s="113">
        <v>8</v>
      </c>
      <c r="B737" s="113">
        <v>1</v>
      </c>
      <c r="C737" s="114" t="s">
        <v>629</v>
      </c>
      <c r="D737" s="114"/>
      <c r="E737" s="114"/>
      <c r="F737" s="114"/>
      <c r="G737" s="114"/>
      <c r="H737" s="114"/>
      <c r="I737" s="114"/>
      <c r="J737" s="114"/>
      <c r="K737" s="114"/>
      <c r="L737" s="114"/>
      <c r="M737" s="114" t="s">
        <v>488</v>
      </c>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v>1.1000000000000001</v>
      </c>
      <c r="AL737" s="116"/>
      <c r="AM737" s="116"/>
      <c r="AN737" s="116"/>
      <c r="AO737" s="116"/>
      <c r="AP737" s="117"/>
      <c r="AQ737" s="118"/>
      <c r="AR737" s="114"/>
      <c r="AS737" s="114"/>
      <c r="AT737" s="114"/>
      <c r="AU737" s="115"/>
      <c r="AV737" s="116"/>
      <c r="AW737" s="116"/>
      <c r="AX737" s="117"/>
    </row>
    <row r="738" spans="1:50" ht="24" customHeight="1">
      <c r="A738" s="113">
        <v>9</v>
      </c>
      <c r="B738" s="113">
        <v>1</v>
      </c>
      <c r="C738" s="114" t="s">
        <v>630</v>
      </c>
      <c r="D738" s="114"/>
      <c r="E738" s="114"/>
      <c r="F738" s="114"/>
      <c r="G738" s="114"/>
      <c r="H738" s="114"/>
      <c r="I738" s="114"/>
      <c r="J738" s="114"/>
      <c r="K738" s="114"/>
      <c r="L738" s="114"/>
      <c r="M738" s="114" t="s">
        <v>488</v>
      </c>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v>1</v>
      </c>
      <c r="AL738" s="116"/>
      <c r="AM738" s="116"/>
      <c r="AN738" s="116"/>
      <c r="AO738" s="116"/>
      <c r="AP738" s="117"/>
      <c r="AQ738" s="118"/>
      <c r="AR738" s="114"/>
      <c r="AS738" s="114"/>
      <c r="AT738" s="114"/>
      <c r="AU738" s="115"/>
      <c r="AV738" s="116"/>
      <c r="AW738" s="116"/>
      <c r="AX738" s="117"/>
    </row>
    <row r="739" spans="1:50" ht="24" customHeight="1">
      <c r="A739" s="113">
        <v>10</v>
      </c>
      <c r="B739" s="113">
        <v>1</v>
      </c>
      <c r="C739" s="114" t="s">
        <v>631</v>
      </c>
      <c r="D739" s="114"/>
      <c r="E739" s="114"/>
      <c r="F739" s="114"/>
      <c r="G739" s="114"/>
      <c r="H739" s="114"/>
      <c r="I739" s="114"/>
      <c r="J739" s="114"/>
      <c r="K739" s="114"/>
      <c r="L739" s="114"/>
      <c r="M739" s="114" t="s">
        <v>488</v>
      </c>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v>0.9</v>
      </c>
      <c r="AL739" s="116"/>
      <c r="AM739" s="116"/>
      <c r="AN739" s="116"/>
      <c r="AO739" s="116"/>
      <c r="AP739" s="117"/>
      <c r="AQ739" s="118"/>
      <c r="AR739" s="114"/>
      <c r="AS739" s="114"/>
      <c r="AT739" s="114"/>
      <c r="AU739" s="115"/>
      <c r="AV739" s="116"/>
      <c r="AW739" s="116"/>
      <c r="AX739" s="117"/>
    </row>
    <row r="740" spans="1:50" ht="24" customHeight="1">
      <c r="A740" s="113">
        <v>11</v>
      </c>
      <c r="B740" s="113">
        <v>1</v>
      </c>
      <c r="C740" s="114" t="s">
        <v>632</v>
      </c>
      <c r="D740" s="114"/>
      <c r="E740" s="114"/>
      <c r="F740" s="114"/>
      <c r="G740" s="114"/>
      <c r="H740" s="114"/>
      <c r="I740" s="114"/>
      <c r="J740" s="114"/>
      <c r="K740" s="114"/>
      <c r="L740" s="114"/>
      <c r="M740" s="114" t="s">
        <v>488</v>
      </c>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v>0.8</v>
      </c>
      <c r="AL740" s="116"/>
      <c r="AM740" s="116"/>
      <c r="AN740" s="116"/>
      <c r="AO740" s="116"/>
      <c r="AP740" s="117"/>
      <c r="AQ740" s="118"/>
      <c r="AR740" s="114"/>
      <c r="AS740" s="114"/>
      <c r="AT740" s="114"/>
      <c r="AU740" s="115"/>
      <c r="AV740" s="116"/>
      <c r="AW740" s="116"/>
      <c r="AX740" s="117"/>
    </row>
    <row r="741" spans="1:50" ht="24" customHeight="1">
      <c r="A741" s="113">
        <v>12</v>
      </c>
      <c r="B741" s="113">
        <v>1</v>
      </c>
      <c r="C741" s="114" t="s">
        <v>633</v>
      </c>
      <c r="D741" s="114"/>
      <c r="E741" s="114"/>
      <c r="F741" s="114"/>
      <c r="G741" s="114"/>
      <c r="H741" s="114"/>
      <c r="I741" s="114"/>
      <c r="J741" s="114"/>
      <c r="K741" s="114"/>
      <c r="L741" s="114"/>
      <c r="M741" s="114" t="s">
        <v>488</v>
      </c>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v>0.8</v>
      </c>
      <c r="AL741" s="116"/>
      <c r="AM741" s="116"/>
      <c r="AN741" s="116"/>
      <c r="AO741" s="116"/>
      <c r="AP741" s="117"/>
      <c r="AQ741" s="118"/>
      <c r="AR741" s="114"/>
      <c r="AS741" s="114"/>
      <c r="AT741" s="114"/>
      <c r="AU741" s="115"/>
      <c r="AV741" s="116"/>
      <c r="AW741" s="116"/>
      <c r="AX741" s="117"/>
    </row>
    <row r="742" spans="1:50" ht="24" customHeight="1">
      <c r="A742" s="113">
        <v>13</v>
      </c>
      <c r="B742" s="113">
        <v>1</v>
      </c>
      <c r="C742" s="114" t="s">
        <v>634</v>
      </c>
      <c r="D742" s="114"/>
      <c r="E742" s="114"/>
      <c r="F742" s="114"/>
      <c r="G742" s="114"/>
      <c r="H742" s="114"/>
      <c r="I742" s="114"/>
      <c r="J742" s="114"/>
      <c r="K742" s="114"/>
      <c r="L742" s="114"/>
      <c r="M742" s="114" t="s">
        <v>488</v>
      </c>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v>0.8</v>
      </c>
      <c r="AL742" s="116"/>
      <c r="AM742" s="116"/>
      <c r="AN742" s="116"/>
      <c r="AO742" s="116"/>
      <c r="AP742" s="117"/>
      <c r="AQ742" s="118"/>
      <c r="AR742" s="114"/>
      <c r="AS742" s="114"/>
      <c r="AT742" s="114"/>
      <c r="AU742" s="115"/>
      <c r="AV742" s="116"/>
      <c r="AW742" s="116"/>
      <c r="AX742" s="117"/>
    </row>
    <row r="743" spans="1:50" ht="24" customHeight="1">
      <c r="A743" s="113">
        <v>14</v>
      </c>
      <c r="B743" s="113">
        <v>1</v>
      </c>
      <c r="C743" s="114" t="s">
        <v>635</v>
      </c>
      <c r="D743" s="114"/>
      <c r="E743" s="114"/>
      <c r="F743" s="114"/>
      <c r="G743" s="114"/>
      <c r="H743" s="114"/>
      <c r="I743" s="114"/>
      <c r="J743" s="114"/>
      <c r="K743" s="114"/>
      <c r="L743" s="114"/>
      <c r="M743" s="114" t="s">
        <v>488</v>
      </c>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v>0.8</v>
      </c>
      <c r="AL743" s="116"/>
      <c r="AM743" s="116"/>
      <c r="AN743" s="116"/>
      <c r="AO743" s="116"/>
      <c r="AP743" s="117"/>
      <c r="AQ743" s="118"/>
      <c r="AR743" s="114"/>
      <c r="AS743" s="114"/>
      <c r="AT743" s="114"/>
      <c r="AU743" s="115"/>
      <c r="AV743" s="116"/>
      <c r="AW743" s="116"/>
      <c r="AX743" s="117"/>
    </row>
    <row r="744" spans="1:50" ht="24" customHeight="1">
      <c r="A744" s="113">
        <v>15</v>
      </c>
      <c r="B744" s="113">
        <v>1</v>
      </c>
      <c r="C744" s="114" t="s">
        <v>636</v>
      </c>
      <c r="D744" s="114"/>
      <c r="E744" s="114"/>
      <c r="F744" s="114"/>
      <c r="G744" s="114"/>
      <c r="H744" s="114"/>
      <c r="I744" s="114"/>
      <c r="J744" s="114"/>
      <c r="K744" s="114"/>
      <c r="L744" s="114"/>
      <c r="M744" s="114" t="s">
        <v>488</v>
      </c>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v>0.8</v>
      </c>
      <c r="AL744" s="116"/>
      <c r="AM744" s="116"/>
      <c r="AN744" s="116"/>
      <c r="AO744" s="116"/>
      <c r="AP744" s="117"/>
      <c r="AQ744" s="118"/>
      <c r="AR744" s="114"/>
      <c r="AS744" s="114"/>
      <c r="AT744" s="114"/>
      <c r="AU744" s="115"/>
      <c r="AV744" s="116"/>
      <c r="AW744" s="116"/>
      <c r="AX744" s="117"/>
    </row>
    <row r="745" spans="1:50" ht="24" customHeight="1">
      <c r="A745" s="113">
        <v>16</v>
      </c>
      <c r="B745" s="113">
        <v>1</v>
      </c>
      <c r="C745" s="114" t="s">
        <v>637</v>
      </c>
      <c r="D745" s="114"/>
      <c r="E745" s="114"/>
      <c r="F745" s="114"/>
      <c r="G745" s="114"/>
      <c r="H745" s="114"/>
      <c r="I745" s="114"/>
      <c r="J745" s="114"/>
      <c r="K745" s="114"/>
      <c r="L745" s="114"/>
      <c r="M745" s="114" t="s">
        <v>488</v>
      </c>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v>0.7</v>
      </c>
      <c r="AL745" s="116"/>
      <c r="AM745" s="116"/>
      <c r="AN745" s="116"/>
      <c r="AO745" s="116"/>
      <c r="AP745" s="117"/>
      <c r="AQ745" s="118"/>
      <c r="AR745" s="114"/>
      <c r="AS745" s="114"/>
      <c r="AT745" s="114"/>
      <c r="AU745" s="115"/>
      <c r="AV745" s="116"/>
      <c r="AW745" s="116"/>
      <c r="AX745" s="117"/>
    </row>
    <row r="746" spans="1:50" ht="24" customHeight="1">
      <c r="A746" s="113">
        <v>17</v>
      </c>
      <c r="B746" s="113">
        <v>1</v>
      </c>
      <c r="C746" s="114" t="s">
        <v>638</v>
      </c>
      <c r="D746" s="114"/>
      <c r="E746" s="114"/>
      <c r="F746" s="114"/>
      <c r="G746" s="114"/>
      <c r="H746" s="114"/>
      <c r="I746" s="114"/>
      <c r="J746" s="114"/>
      <c r="K746" s="114"/>
      <c r="L746" s="114"/>
      <c r="M746" s="114" t="s">
        <v>488</v>
      </c>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v>0.7</v>
      </c>
      <c r="AL746" s="116"/>
      <c r="AM746" s="116"/>
      <c r="AN746" s="116"/>
      <c r="AO746" s="116"/>
      <c r="AP746" s="117"/>
      <c r="AQ746" s="118"/>
      <c r="AR746" s="114"/>
      <c r="AS746" s="114"/>
      <c r="AT746" s="114"/>
      <c r="AU746" s="115"/>
      <c r="AV746" s="116"/>
      <c r="AW746" s="116"/>
      <c r="AX746" s="117"/>
    </row>
    <row r="747" spans="1:50" ht="24" customHeight="1">
      <c r="A747" s="113">
        <v>18</v>
      </c>
      <c r="B747" s="113">
        <v>1</v>
      </c>
      <c r="C747" s="114" t="s">
        <v>639</v>
      </c>
      <c r="D747" s="114"/>
      <c r="E747" s="114"/>
      <c r="F747" s="114"/>
      <c r="G747" s="114"/>
      <c r="H747" s="114"/>
      <c r="I747" s="114"/>
      <c r="J747" s="114"/>
      <c r="K747" s="114"/>
      <c r="L747" s="114"/>
      <c r="M747" s="114" t="s">
        <v>488</v>
      </c>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v>0.7</v>
      </c>
      <c r="AL747" s="116"/>
      <c r="AM747" s="116"/>
      <c r="AN747" s="116"/>
      <c r="AO747" s="116"/>
      <c r="AP747" s="117"/>
      <c r="AQ747" s="118"/>
      <c r="AR747" s="114"/>
      <c r="AS747" s="114"/>
      <c r="AT747" s="114"/>
      <c r="AU747" s="115"/>
      <c r="AV747" s="116"/>
      <c r="AW747" s="116"/>
      <c r="AX747" s="117"/>
    </row>
    <row r="748" spans="1:50" ht="24" customHeight="1">
      <c r="A748" s="113">
        <v>19</v>
      </c>
      <c r="B748" s="113">
        <v>1</v>
      </c>
      <c r="C748" s="114" t="s">
        <v>640</v>
      </c>
      <c r="D748" s="114"/>
      <c r="E748" s="114"/>
      <c r="F748" s="114"/>
      <c r="G748" s="114"/>
      <c r="H748" s="114"/>
      <c r="I748" s="114"/>
      <c r="J748" s="114"/>
      <c r="K748" s="114"/>
      <c r="L748" s="114"/>
      <c r="M748" s="114" t="s">
        <v>488</v>
      </c>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v>0.7</v>
      </c>
      <c r="AL748" s="116"/>
      <c r="AM748" s="116"/>
      <c r="AN748" s="116"/>
      <c r="AO748" s="116"/>
      <c r="AP748" s="117"/>
      <c r="AQ748" s="118"/>
      <c r="AR748" s="114"/>
      <c r="AS748" s="114"/>
      <c r="AT748" s="114"/>
      <c r="AU748" s="115"/>
      <c r="AV748" s="116"/>
      <c r="AW748" s="116"/>
      <c r="AX748" s="117"/>
    </row>
    <row r="749" spans="1:50" ht="24" customHeight="1">
      <c r="A749" s="113">
        <v>20</v>
      </c>
      <c r="B749" s="113">
        <v>1</v>
      </c>
      <c r="C749" s="114" t="s">
        <v>641</v>
      </c>
      <c r="D749" s="114"/>
      <c r="E749" s="114"/>
      <c r="F749" s="114"/>
      <c r="G749" s="114"/>
      <c r="H749" s="114"/>
      <c r="I749" s="114"/>
      <c r="J749" s="114"/>
      <c r="K749" s="114"/>
      <c r="L749" s="114"/>
      <c r="M749" s="114" t="s">
        <v>488</v>
      </c>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v>0.6</v>
      </c>
      <c r="AL749" s="116"/>
      <c r="AM749" s="116"/>
      <c r="AN749" s="116"/>
      <c r="AO749" s="116"/>
      <c r="AP749" s="117"/>
      <c r="AQ749" s="118"/>
      <c r="AR749" s="114"/>
      <c r="AS749" s="114"/>
      <c r="AT749" s="114"/>
      <c r="AU749" s="115"/>
      <c r="AV749" s="116"/>
      <c r="AW749" s="116"/>
      <c r="AX749" s="117"/>
    </row>
    <row r="750" spans="1:50" ht="24" customHeight="1">
      <c r="A750" s="113">
        <v>21</v>
      </c>
      <c r="B750" s="113">
        <v>1</v>
      </c>
      <c r="C750" s="114" t="s">
        <v>642</v>
      </c>
      <c r="D750" s="114"/>
      <c r="E750" s="114"/>
      <c r="F750" s="114"/>
      <c r="G750" s="114"/>
      <c r="H750" s="114"/>
      <c r="I750" s="114"/>
      <c r="J750" s="114"/>
      <c r="K750" s="114"/>
      <c r="L750" s="114"/>
      <c r="M750" s="114" t="s">
        <v>488</v>
      </c>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v>0.6</v>
      </c>
      <c r="AL750" s="116"/>
      <c r="AM750" s="116"/>
      <c r="AN750" s="116"/>
      <c r="AO750" s="116"/>
      <c r="AP750" s="117"/>
      <c r="AQ750" s="118"/>
      <c r="AR750" s="114"/>
      <c r="AS750" s="114"/>
      <c r="AT750" s="114"/>
      <c r="AU750" s="115"/>
      <c r="AV750" s="116"/>
      <c r="AW750" s="116"/>
      <c r="AX750" s="117"/>
    </row>
    <row r="751" spans="1:50" ht="24" customHeight="1">
      <c r="A751" s="113">
        <v>22</v>
      </c>
      <c r="B751" s="113">
        <v>1</v>
      </c>
      <c r="C751" s="118" t="s">
        <v>811</v>
      </c>
      <c r="D751" s="114"/>
      <c r="E751" s="114"/>
      <c r="F751" s="114"/>
      <c r="G751" s="114"/>
      <c r="H751" s="114"/>
      <c r="I751" s="114"/>
      <c r="J751" s="114"/>
      <c r="K751" s="114"/>
      <c r="L751" s="114"/>
      <c r="M751" s="114" t="s">
        <v>488</v>
      </c>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v>0.5</v>
      </c>
      <c r="AL751" s="116"/>
      <c r="AM751" s="116"/>
      <c r="AN751" s="116"/>
      <c r="AO751" s="116"/>
      <c r="AP751" s="117"/>
      <c r="AQ751" s="118"/>
      <c r="AR751" s="114"/>
      <c r="AS751" s="114"/>
      <c r="AT751" s="114"/>
      <c r="AU751" s="115"/>
      <c r="AV751" s="116"/>
      <c r="AW751" s="116"/>
      <c r="AX751" s="117"/>
    </row>
    <row r="752" spans="1:50" ht="24" customHeight="1">
      <c r="A752" s="113">
        <v>23</v>
      </c>
      <c r="B752" s="113">
        <v>1</v>
      </c>
      <c r="C752" s="114" t="s">
        <v>643</v>
      </c>
      <c r="D752" s="114"/>
      <c r="E752" s="114"/>
      <c r="F752" s="114"/>
      <c r="G752" s="114"/>
      <c r="H752" s="114"/>
      <c r="I752" s="114"/>
      <c r="J752" s="114"/>
      <c r="K752" s="114"/>
      <c r="L752" s="114"/>
      <c r="M752" s="114" t="s">
        <v>488</v>
      </c>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v>0.5</v>
      </c>
      <c r="AL752" s="116"/>
      <c r="AM752" s="116"/>
      <c r="AN752" s="116"/>
      <c r="AO752" s="116"/>
      <c r="AP752" s="117"/>
      <c r="AQ752" s="118"/>
      <c r="AR752" s="114"/>
      <c r="AS752" s="114"/>
      <c r="AT752" s="114"/>
      <c r="AU752" s="115"/>
      <c r="AV752" s="116"/>
      <c r="AW752" s="116"/>
      <c r="AX752" s="117"/>
    </row>
    <row r="753" spans="1:50" ht="24" customHeight="1">
      <c r="A753" s="113">
        <v>24</v>
      </c>
      <c r="B753" s="113">
        <v>1</v>
      </c>
      <c r="C753" s="114" t="s">
        <v>644</v>
      </c>
      <c r="D753" s="114"/>
      <c r="E753" s="114"/>
      <c r="F753" s="114"/>
      <c r="G753" s="114"/>
      <c r="H753" s="114"/>
      <c r="I753" s="114"/>
      <c r="J753" s="114"/>
      <c r="K753" s="114"/>
      <c r="L753" s="114"/>
      <c r="M753" s="114" t="s">
        <v>488</v>
      </c>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v>0.5</v>
      </c>
      <c r="AL753" s="116"/>
      <c r="AM753" s="116"/>
      <c r="AN753" s="116"/>
      <c r="AO753" s="116"/>
      <c r="AP753" s="117"/>
      <c r="AQ753" s="118"/>
      <c r="AR753" s="114"/>
      <c r="AS753" s="114"/>
      <c r="AT753" s="114"/>
      <c r="AU753" s="115"/>
      <c r="AV753" s="116"/>
      <c r="AW753" s="116"/>
      <c r="AX753" s="117"/>
    </row>
    <row r="754" spans="1:50" ht="24" customHeight="1">
      <c r="A754" s="113">
        <v>25</v>
      </c>
      <c r="B754" s="113">
        <v>1</v>
      </c>
      <c r="C754" s="114" t="s">
        <v>645</v>
      </c>
      <c r="D754" s="114"/>
      <c r="E754" s="114"/>
      <c r="F754" s="114"/>
      <c r="G754" s="114"/>
      <c r="H754" s="114"/>
      <c r="I754" s="114"/>
      <c r="J754" s="114"/>
      <c r="K754" s="114"/>
      <c r="L754" s="114"/>
      <c r="M754" s="114" t="s">
        <v>488</v>
      </c>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v>0.5</v>
      </c>
      <c r="AL754" s="116"/>
      <c r="AM754" s="116"/>
      <c r="AN754" s="116"/>
      <c r="AO754" s="116"/>
      <c r="AP754" s="117"/>
      <c r="AQ754" s="118"/>
      <c r="AR754" s="114"/>
      <c r="AS754" s="114"/>
      <c r="AT754" s="114"/>
      <c r="AU754" s="115"/>
      <c r="AV754" s="116"/>
      <c r="AW754" s="116"/>
      <c r="AX754" s="117"/>
    </row>
    <row r="755" spans="1:50" ht="24" customHeight="1">
      <c r="A755" s="113">
        <v>26</v>
      </c>
      <c r="B755" s="113">
        <v>1</v>
      </c>
      <c r="C755" s="114" t="s">
        <v>646</v>
      </c>
      <c r="D755" s="114"/>
      <c r="E755" s="114"/>
      <c r="F755" s="114"/>
      <c r="G755" s="114"/>
      <c r="H755" s="114"/>
      <c r="I755" s="114"/>
      <c r="J755" s="114"/>
      <c r="K755" s="114"/>
      <c r="L755" s="114"/>
      <c r="M755" s="114" t="s">
        <v>488</v>
      </c>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v>0.5</v>
      </c>
      <c r="AL755" s="116"/>
      <c r="AM755" s="116"/>
      <c r="AN755" s="116"/>
      <c r="AO755" s="116"/>
      <c r="AP755" s="117"/>
      <c r="AQ755" s="118"/>
      <c r="AR755" s="114"/>
      <c r="AS755" s="114"/>
      <c r="AT755" s="114"/>
      <c r="AU755" s="115"/>
      <c r="AV755" s="116"/>
      <c r="AW755" s="116"/>
      <c r="AX755" s="117"/>
    </row>
    <row r="756" spans="1:50" ht="24" customHeight="1">
      <c r="A756" s="113">
        <v>27</v>
      </c>
      <c r="B756" s="113">
        <v>1</v>
      </c>
      <c r="C756" s="118" t="s">
        <v>810</v>
      </c>
      <c r="D756" s="114"/>
      <c r="E756" s="114"/>
      <c r="F756" s="114"/>
      <c r="G756" s="114"/>
      <c r="H756" s="114"/>
      <c r="I756" s="114"/>
      <c r="J756" s="114"/>
      <c r="K756" s="114"/>
      <c r="L756" s="114"/>
      <c r="M756" s="114" t="s">
        <v>488</v>
      </c>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v>0.5</v>
      </c>
      <c r="AL756" s="116"/>
      <c r="AM756" s="116"/>
      <c r="AN756" s="116"/>
      <c r="AO756" s="116"/>
      <c r="AP756" s="117"/>
      <c r="AQ756" s="118"/>
      <c r="AR756" s="114"/>
      <c r="AS756" s="114"/>
      <c r="AT756" s="114"/>
      <c r="AU756" s="115"/>
      <c r="AV756" s="116"/>
      <c r="AW756" s="116"/>
      <c r="AX756" s="117"/>
    </row>
    <row r="757" spans="1:50" ht="24" customHeight="1">
      <c r="A757" s="113">
        <v>28</v>
      </c>
      <c r="B757" s="113">
        <v>1</v>
      </c>
      <c r="C757" s="114" t="s">
        <v>647</v>
      </c>
      <c r="D757" s="114"/>
      <c r="E757" s="114"/>
      <c r="F757" s="114"/>
      <c r="G757" s="114"/>
      <c r="H757" s="114"/>
      <c r="I757" s="114"/>
      <c r="J757" s="114"/>
      <c r="K757" s="114"/>
      <c r="L757" s="114"/>
      <c r="M757" s="114" t="s">
        <v>488</v>
      </c>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v>0.5</v>
      </c>
      <c r="AL757" s="116"/>
      <c r="AM757" s="116"/>
      <c r="AN757" s="116"/>
      <c r="AO757" s="116"/>
      <c r="AP757" s="117"/>
      <c r="AQ757" s="118"/>
      <c r="AR757" s="114"/>
      <c r="AS757" s="114"/>
      <c r="AT757" s="114"/>
      <c r="AU757" s="115"/>
      <c r="AV757" s="116"/>
      <c r="AW757" s="116"/>
      <c r="AX757" s="117"/>
    </row>
    <row r="758" spans="1:50" ht="24" customHeight="1">
      <c r="A758" s="113">
        <v>29</v>
      </c>
      <c r="B758" s="113">
        <v>1</v>
      </c>
      <c r="C758" s="114" t="s">
        <v>648</v>
      </c>
      <c r="D758" s="114"/>
      <c r="E758" s="114"/>
      <c r="F758" s="114"/>
      <c r="G758" s="114"/>
      <c r="H758" s="114"/>
      <c r="I758" s="114"/>
      <c r="J758" s="114"/>
      <c r="K758" s="114"/>
      <c r="L758" s="114"/>
      <c r="M758" s="114" t="s">
        <v>488</v>
      </c>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v>0.4</v>
      </c>
      <c r="AL758" s="116"/>
      <c r="AM758" s="116"/>
      <c r="AN758" s="116"/>
      <c r="AO758" s="116"/>
      <c r="AP758" s="117"/>
      <c r="AQ758" s="118"/>
      <c r="AR758" s="114"/>
      <c r="AS758" s="114"/>
      <c r="AT758" s="114"/>
      <c r="AU758" s="115"/>
      <c r="AV758" s="116"/>
      <c r="AW758" s="116"/>
      <c r="AX758" s="117"/>
    </row>
    <row r="759" spans="1:50" ht="24" customHeight="1">
      <c r="A759" s="113">
        <v>30</v>
      </c>
      <c r="B759" s="113">
        <v>1</v>
      </c>
      <c r="C759" s="114" t="s">
        <v>649</v>
      </c>
      <c r="D759" s="114"/>
      <c r="E759" s="114"/>
      <c r="F759" s="114"/>
      <c r="G759" s="114"/>
      <c r="H759" s="114"/>
      <c r="I759" s="114"/>
      <c r="J759" s="114"/>
      <c r="K759" s="114"/>
      <c r="L759" s="114"/>
      <c r="M759" s="114" t="s">
        <v>488</v>
      </c>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v>0.4</v>
      </c>
      <c r="AL759" s="116"/>
      <c r="AM759" s="116"/>
      <c r="AN759" s="116"/>
      <c r="AO759" s="116"/>
      <c r="AP759" s="117"/>
      <c r="AQ759" s="118"/>
      <c r="AR759" s="114"/>
      <c r="AS759" s="114"/>
      <c r="AT759" s="114"/>
      <c r="AU759" s="115"/>
      <c r="AV759" s="116"/>
      <c r="AW759" s="116"/>
      <c r="AX759" s="117"/>
    </row>
    <row r="761" spans="1:50">
      <c r="A761" s="9"/>
      <c r="B761" s="70" t="s">
        <v>412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380</v>
      </c>
      <c r="D762" s="119"/>
      <c r="E762" s="119"/>
      <c r="F762" s="119"/>
      <c r="G762" s="119"/>
      <c r="H762" s="119"/>
      <c r="I762" s="119"/>
      <c r="J762" s="119"/>
      <c r="K762" s="119"/>
      <c r="L762" s="119"/>
      <c r="M762" s="119" t="s">
        <v>381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382</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8" t="s">
        <v>501</v>
      </c>
      <c r="D763" s="114"/>
      <c r="E763" s="114"/>
      <c r="F763" s="114"/>
      <c r="G763" s="114"/>
      <c r="H763" s="114"/>
      <c r="I763" s="114"/>
      <c r="J763" s="114"/>
      <c r="K763" s="114"/>
      <c r="L763" s="114"/>
      <c r="M763" s="118" t="s">
        <v>686</v>
      </c>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v>2</v>
      </c>
      <c r="AL763" s="116"/>
      <c r="AM763" s="116"/>
      <c r="AN763" s="116"/>
      <c r="AO763" s="116"/>
      <c r="AP763" s="117"/>
      <c r="AQ763" s="124"/>
      <c r="AR763" s="711"/>
      <c r="AS763" s="711"/>
      <c r="AT763" s="712"/>
      <c r="AU763" s="115"/>
      <c r="AV763" s="116"/>
      <c r="AW763" s="116"/>
      <c r="AX763" s="117"/>
    </row>
    <row r="764" spans="1:50" ht="1.5" customHeight="1">
      <c r="A764" s="113">
        <v>2</v>
      </c>
      <c r="B764" s="113">
        <v>1</v>
      </c>
      <c r="C764" s="713"/>
      <c r="D764" s="125"/>
      <c r="E764" s="125"/>
      <c r="F764" s="125"/>
      <c r="G764" s="125"/>
      <c r="H764" s="125"/>
      <c r="I764" s="125"/>
      <c r="J764" s="125"/>
      <c r="K764" s="125"/>
      <c r="L764" s="126"/>
      <c r="M764" s="713"/>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6"/>
      <c r="AK764" s="115"/>
      <c r="AL764" s="116"/>
      <c r="AM764" s="116"/>
      <c r="AN764" s="116"/>
      <c r="AO764" s="116"/>
      <c r="AP764" s="117"/>
      <c r="AQ764" s="124"/>
      <c r="AR764" s="711"/>
      <c r="AS764" s="711"/>
      <c r="AT764" s="712"/>
      <c r="AU764" s="115"/>
      <c r="AV764" s="116"/>
      <c r="AW764" s="116"/>
      <c r="AX764" s="117"/>
    </row>
    <row r="765" spans="1:50" ht="24" hidden="1" customHeight="1">
      <c r="A765" s="113">
        <v>3</v>
      </c>
      <c r="B765" s="113">
        <v>1</v>
      </c>
      <c r="C765" s="713"/>
      <c r="D765" s="125"/>
      <c r="E765" s="125"/>
      <c r="F765" s="125"/>
      <c r="G765" s="125"/>
      <c r="H765" s="125"/>
      <c r="I765" s="125"/>
      <c r="J765" s="125"/>
      <c r="K765" s="125"/>
      <c r="L765" s="126"/>
      <c r="M765" s="713"/>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6"/>
      <c r="AK765" s="115"/>
      <c r="AL765" s="116"/>
      <c r="AM765" s="116"/>
      <c r="AN765" s="116"/>
      <c r="AO765" s="116"/>
      <c r="AP765" s="117"/>
      <c r="AQ765" s="124"/>
      <c r="AR765" s="711"/>
      <c r="AS765" s="711"/>
      <c r="AT765" s="712"/>
      <c r="AU765" s="115"/>
      <c r="AV765" s="116"/>
      <c r="AW765" s="116"/>
      <c r="AX765" s="117"/>
    </row>
    <row r="766" spans="1:50" ht="24" hidden="1" customHeight="1">
      <c r="A766" s="113">
        <v>4</v>
      </c>
      <c r="B766" s="113">
        <v>1</v>
      </c>
      <c r="C766" s="713"/>
      <c r="D766" s="125"/>
      <c r="E766" s="125"/>
      <c r="F766" s="125"/>
      <c r="G766" s="125"/>
      <c r="H766" s="125"/>
      <c r="I766" s="125"/>
      <c r="J766" s="125"/>
      <c r="K766" s="125"/>
      <c r="L766" s="126"/>
      <c r="M766" s="713"/>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6"/>
      <c r="AK766" s="115"/>
      <c r="AL766" s="116"/>
      <c r="AM766" s="116"/>
      <c r="AN766" s="116"/>
      <c r="AO766" s="116"/>
      <c r="AP766" s="117"/>
      <c r="AQ766" s="124"/>
      <c r="AR766" s="711"/>
      <c r="AS766" s="711"/>
      <c r="AT766" s="712"/>
      <c r="AU766" s="115"/>
      <c r="AV766" s="116"/>
      <c r="AW766" s="116"/>
      <c r="AX766" s="117"/>
    </row>
    <row r="767" spans="1:50" ht="24" hidden="1" customHeight="1">
      <c r="A767" s="113">
        <v>5</v>
      </c>
      <c r="B767" s="113">
        <v>1</v>
      </c>
      <c r="C767" s="713"/>
      <c r="D767" s="125"/>
      <c r="E767" s="125"/>
      <c r="F767" s="125"/>
      <c r="G767" s="125"/>
      <c r="H767" s="125"/>
      <c r="I767" s="125"/>
      <c r="J767" s="125"/>
      <c r="K767" s="125"/>
      <c r="L767" s="126"/>
      <c r="M767" s="713"/>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6"/>
      <c r="AK767" s="115"/>
      <c r="AL767" s="116"/>
      <c r="AM767" s="116"/>
      <c r="AN767" s="116"/>
      <c r="AO767" s="116"/>
      <c r="AP767" s="117"/>
      <c r="AQ767" s="124"/>
      <c r="AR767" s="711"/>
      <c r="AS767" s="711"/>
      <c r="AT767" s="712"/>
      <c r="AU767" s="115"/>
      <c r="AV767" s="116"/>
      <c r="AW767" s="116"/>
      <c r="AX767" s="117"/>
    </row>
    <row r="768" spans="1:50" ht="24" hidden="1" customHeight="1">
      <c r="A768" s="113">
        <v>6</v>
      </c>
      <c r="B768" s="113">
        <v>1</v>
      </c>
      <c r="C768" s="713"/>
      <c r="D768" s="125"/>
      <c r="E768" s="125"/>
      <c r="F768" s="125"/>
      <c r="G768" s="125"/>
      <c r="H768" s="125"/>
      <c r="I768" s="125"/>
      <c r="J768" s="125"/>
      <c r="K768" s="125"/>
      <c r="L768" s="126"/>
      <c r="M768" s="713"/>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6"/>
      <c r="AK768" s="115"/>
      <c r="AL768" s="116"/>
      <c r="AM768" s="116"/>
      <c r="AN768" s="116"/>
      <c r="AO768" s="116"/>
      <c r="AP768" s="117"/>
      <c r="AQ768" s="124"/>
      <c r="AR768" s="711"/>
      <c r="AS768" s="711"/>
      <c r="AT768" s="712"/>
      <c r="AU768" s="115"/>
      <c r="AV768" s="116"/>
      <c r="AW768" s="116"/>
      <c r="AX768" s="117"/>
    </row>
    <row r="769" spans="1:50" ht="24" hidden="1" customHeight="1">
      <c r="A769" s="113">
        <v>7</v>
      </c>
      <c r="B769" s="113">
        <v>1</v>
      </c>
      <c r="C769" s="713"/>
      <c r="D769" s="125"/>
      <c r="E769" s="125"/>
      <c r="F769" s="125"/>
      <c r="G769" s="125"/>
      <c r="H769" s="125"/>
      <c r="I769" s="125"/>
      <c r="J769" s="125"/>
      <c r="K769" s="125"/>
      <c r="L769" s="126"/>
      <c r="M769" s="713"/>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6"/>
      <c r="AK769" s="115"/>
      <c r="AL769" s="116"/>
      <c r="AM769" s="116"/>
      <c r="AN769" s="116"/>
      <c r="AO769" s="116"/>
      <c r="AP769" s="117"/>
      <c r="AQ769" s="124"/>
      <c r="AR769" s="711"/>
      <c r="AS769" s="711"/>
      <c r="AT769" s="712"/>
      <c r="AU769" s="115"/>
      <c r="AV769" s="116"/>
      <c r="AW769" s="116"/>
      <c r="AX769" s="117"/>
    </row>
    <row r="770" spans="1:50" ht="24" hidden="1" customHeight="1">
      <c r="A770" s="113">
        <v>8</v>
      </c>
      <c r="B770" s="113">
        <v>1</v>
      </c>
      <c r="C770" s="713"/>
      <c r="D770" s="125"/>
      <c r="E770" s="125"/>
      <c r="F770" s="125"/>
      <c r="G770" s="125"/>
      <c r="H770" s="125"/>
      <c r="I770" s="125"/>
      <c r="J770" s="125"/>
      <c r="K770" s="125"/>
      <c r="L770" s="126"/>
      <c r="M770" s="713"/>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6"/>
      <c r="AK770" s="115"/>
      <c r="AL770" s="116"/>
      <c r="AM770" s="116"/>
      <c r="AN770" s="116"/>
      <c r="AO770" s="116"/>
      <c r="AP770" s="117"/>
      <c r="AQ770" s="124"/>
      <c r="AR770" s="711"/>
      <c r="AS770" s="711"/>
      <c r="AT770" s="712"/>
      <c r="AU770" s="115"/>
      <c r="AV770" s="116"/>
      <c r="AW770" s="116"/>
      <c r="AX770" s="117"/>
    </row>
    <row r="771" spans="1:50" ht="24" hidden="1" customHeight="1">
      <c r="A771" s="113">
        <v>9</v>
      </c>
      <c r="B771" s="113">
        <v>1</v>
      </c>
      <c r="C771" s="713"/>
      <c r="D771" s="125"/>
      <c r="E771" s="125"/>
      <c r="F771" s="125"/>
      <c r="G771" s="125"/>
      <c r="H771" s="125"/>
      <c r="I771" s="125"/>
      <c r="J771" s="125"/>
      <c r="K771" s="125"/>
      <c r="L771" s="126"/>
      <c r="M771" s="713"/>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6"/>
      <c r="AK771" s="115"/>
      <c r="AL771" s="116"/>
      <c r="AM771" s="116"/>
      <c r="AN771" s="116"/>
      <c r="AO771" s="116"/>
      <c r="AP771" s="117"/>
      <c r="AQ771" s="124"/>
      <c r="AR771" s="711"/>
      <c r="AS771" s="711"/>
      <c r="AT771" s="712"/>
      <c r="AU771" s="115"/>
      <c r="AV771" s="116"/>
      <c r="AW771" s="116"/>
      <c r="AX771" s="117"/>
    </row>
    <row r="772" spans="1:50" ht="24" hidden="1" customHeight="1">
      <c r="A772" s="113">
        <v>10</v>
      </c>
      <c r="B772" s="113">
        <v>1</v>
      </c>
      <c r="C772" s="713"/>
      <c r="D772" s="125"/>
      <c r="E772" s="125"/>
      <c r="F772" s="125"/>
      <c r="G772" s="125"/>
      <c r="H772" s="125"/>
      <c r="I772" s="125"/>
      <c r="J772" s="125"/>
      <c r="K772" s="125"/>
      <c r="L772" s="126"/>
      <c r="M772" s="713"/>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6"/>
      <c r="AK772" s="115"/>
      <c r="AL772" s="116"/>
      <c r="AM772" s="116"/>
      <c r="AN772" s="116"/>
      <c r="AO772" s="116"/>
      <c r="AP772" s="117"/>
      <c r="AQ772" s="124"/>
      <c r="AR772" s="711"/>
      <c r="AS772" s="711"/>
      <c r="AT772" s="712"/>
      <c r="AU772" s="115"/>
      <c r="AV772" s="116"/>
      <c r="AW772" s="116"/>
      <c r="AX772" s="117"/>
    </row>
    <row r="773" spans="1:50" ht="24" hidden="1"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6.75" hidden="1"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413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8" t="s">
        <v>689</v>
      </c>
      <c r="D796" s="114"/>
      <c r="E796" s="114"/>
      <c r="F796" s="114"/>
      <c r="G796" s="114"/>
      <c r="H796" s="114"/>
      <c r="I796" s="114"/>
      <c r="J796" s="114"/>
      <c r="K796" s="114"/>
      <c r="L796" s="114"/>
      <c r="M796" s="118" t="s">
        <v>784</v>
      </c>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v>1.3</v>
      </c>
      <c r="AL796" s="116"/>
      <c r="AM796" s="116"/>
      <c r="AN796" s="116"/>
      <c r="AO796" s="116"/>
      <c r="AP796" s="117"/>
      <c r="AQ796" s="118">
        <v>2</v>
      </c>
      <c r="AR796" s="114"/>
      <c r="AS796" s="114"/>
      <c r="AT796" s="114"/>
      <c r="AU796" s="115">
        <v>46.48</v>
      </c>
      <c r="AV796" s="116"/>
      <c r="AW796" s="116"/>
      <c r="AX796" s="117"/>
    </row>
    <row r="797" spans="1:50" ht="1.5" hidden="1"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c r="A801" s="113">
        <v>6</v>
      </c>
      <c r="B801" s="113">
        <v>1</v>
      </c>
      <c r="C801" s="114"/>
      <c r="D801" s="114"/>
      <c r="E801" s="114"/>
      <c r="F801" s="114"/>
      <c r="G801" s="114"/>
      <c r="H801" s="114"/>
      <c r="I801" s="114"/>
      <c r="J801" s="114"/>
      <c r="K801" s="114"/>
      <c r="L801" s="114"/>
      <c r="M801" s="118"/>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414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8" t="s">
        <v>752</v>
      </c>
      <c r="D829" s="114"/>
      <c r="E829" s="114"/>
      <c r="F829" s="114"/>
      <c r="G829" s="114"/>
      <c r="H829" s="114"/>
      <c r="I829" s="114"/>
      <c r="J829" s="114"/>
      <c r="K829" s="114"/>
      <c r="L829" s="114"/>
      <c r="M829" s="118" t="s">
        <v>783</v>
      </c>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v>2.1</v>
      </c>
      <c r="AL829" s="116"/>
      <c r="AM829" s="116"/>
      <c r="AN829" s="116"/>
      <c r="AO829" s="116"/>
      <c r="AP829" s="117"/>
      <c r="AQ829" s="118"/>
      <c r="AR829" s="114"/>
      <c r="AS829" s="114"/>
      <c r="AT829" s="114"/>
      <c r="AU829" s="115"/>
      <c r="AV829" s="116"/>
      <c r="AW829" s="116"/>
      <c r="AX829" s="117"/>
    </row>
    <row r="830" spans="1:50" ht="24" customHeight="1">
      <c r="A830" s="113">
        <v>2</v>
      </c>
      <c r="B830" s="113">
        <v>1</v>
      </c>
      <c r="C830" s="118" t="s">
        <v>765</v>
      </c>
      <c r="D830" s="114"/>
      <c r="E830" s="114"/>
      <c r="F830" s="114"/>
      <c r="G830" s="114"/>
      <c r="H830" s="114"/>
      <c r="I830" s="114"/>
      <c r="J830" s="114"/>
      <c r="K830" s="114"/>
      <c r="L830" s="114"/>
      <c r="M830" s="118" t="s">
        <v>489</v>
      </c>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v>1.9</v>
      </c>
      <c r="AL830" s="116"/>
      <c r="AM830" s="116"/>
      <c r="AN830" s="116"/>
      <c r="AO830" s="116"/>
      <c r="AP830" s="117"/>
      <c r="AQ830" s="118"/>
      <c r="AR830" s="114"/>
      <c r="AS830" s="114"/>
      <c r="AT830" s="114"/>
      <c r="AU830" s="115"/>
      <c r="AV830" s="116"/>
      <c r="AW830" s="116"/>
      <c r="AX830" s="117"/>
    </row>
    <row r="831" spans="1:50" ht="24" customHeight="1">
      <c r="A831" s="113">
        <v>3</v>
      </c>
      <c r="B831" s="113">
        <v>1</v>
      </c>
      <c r="C831" s="118" t="s">
        <v>778</v>
      </c>
      <c r="D831" s="114"/>
      <c r="E831" s="114"/>
      <c r="F831" s="114"/>
      <c r="G831" s="114"/>
      <c r="H831" s="114"/>
      <c r="I831" s="114"/>
      <c r="J831" s="114"/>
      <c r="K831" s="114"/>
      <c r="L831" s="114"/>
      <c r="M831" s="118" t="s">
        <v>489</v>
      </c>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v>1.4</v>
      </c>
      <c r="AL831" s="116"/>
      <c r="AM831" s="116"/>
      <c r="AN831" s="116"/>
      <c r="AO831" s="116"/>
      <c r="AP831" s="117"/>
      <c r="AQ831" s="118"/>
      <c r="AR831" s="114"/>
      <c r="AS831" s="114"/>
      <c r="AT831" s="114"/>
      <c r="AU831" s="115"/>
      <c r="AV831" s="116"/>
      <c r="AW831" s="116"/>
      <c r="AX831" s="117"/>
    </row>
    <row r="832" spans="1:50" ht="24" customHeight="1">
      <c r="A832" s="113">
        <v>4</v>
      </c>
      <c r="B832" s="113">
        <v>1</v>
      </c>
      <c r="C832" s="118" t="s">
        <v>774</v>
      </c>
      <c r="D832" s="114"/>
      <c r="E832" s="114"/>
      <c r="F832" s="114"/>
      <c r="G832" s="114"/>
      <c r="H832" s="114"/>
      <c r="I832" s="114"/>
      <c r="J832" s="114"/>
      <c r="K832" s="114"/>
      <c r="L832" s="114"/>
      <c r="M832" s="118" t="s">
        <v>489</v>
      </c>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v>1.3</v>
      </c>
      <c r="AL832" s="116"/>
      <c r="AM832" s="116"/>
      <c r="AN832" s="116"/>
      <c r="AO832" s="116"/>
      <c r="AP832" s="117"/>
      <c r="AQ832" s="118"/>
      <c r="AR832" s="114"/>
      <c r="AS832" s="114"/>
      <c r="AT832" s="114"/>
      <c r="AU832" s="115"/>
      <c r="AV832" s="116"/>
      <c r="AW832" s="116"/>
      <c r="AX832" s="117"/>
    </row>
    <row r="833" spans="1:50" ht="24" customHeight="1">
      <c r="A833" s="113">
        <v>5</v>
      </c>
      <c r="B833" s="113">
        <v>1</v>
      </c>
      <c r="C833" s="118" t="s">
        <v>770</v>
      </c>
      <c r="D833" s="114"/>
      <c r="E833" s="114"/>
      <c r="F833" s="114"/>
      <c r="G833" s="114"/>
      <c r="H833" s="114"/>
      <c r="I833" s="114"/>
      <c r="J833" s="114"/>
      <c r="K833" s="114"/>
      <c r="L833" s="114"/>
      <c r="M833" s="118" t="s">
        <v>489</v>
      </c>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v>0.9</v>
      </c>
      <c r="AL833" s="116"/>
      <c r="AM833" s="116"/>
      <c r="AN833" s="116"/>
      <c r="AO833" s="116"/>
      <c r="AP833" s="117"/>
      <c r="AQ833" s="118"/>
      <c r="AR833" s="114"/>
      <c r="AS833" s="114"/>
      <c r="AT833" s="114"/>
      <c r="AU833" s="115"/>
      <c r="AV833" s="116"/>
      <c r="AW833" s="116"/>
      <c r="AX833" s="117"/>
    </row>
    <row r="834" spans="1:50" ht="24" customHeight="1">
      <c r="A834" s="113">
        <v>6</v>
      </c>
      <c r="B834" s="113">
        <v>1</v>
      </c>
      <c r="C834" s="118" t="s">
        <v>780</v>
      </c>
      <c r="D834" s="114"/>
      <c r="E834" s="114"/>
      <c r="F834" s="114"/>
      <c r="G834" s="114"/>
      <c r="H834" s="114"/>
      <c r="I834" s="114"/>
      <c r="J834" s="114"/>
      <c r="K834" s="114"/>
      <c r="L834" s="114"/>
      <c r="M834" s="118" t="s">
        <v>489</v>
      </c>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v>0.8</v>
      </c>
      <c r="AL834" s="116"/>
      <c r="AM834" s="116"/>
      <c r="AN834" s="116"/>
      <c r="AO834" s="116"/>
      <c r="AP834" s="117"/>
      <c r="AQ834" s="118"/>
      <c r="AR834" s="114"/>
      <c r="AS834" s="114"/>
      <c r="AT834" s="114"/>
      <c r="AU834" s="115"/>
      <c r="AV834" s="116"/>
      <c r="AW834" s="116"/>
      <c r="AX834" s="117"/>
    </row>
    <row r="835" spans="1:50" ht="24" customHeight="1">
      <c r="A835" s="113">
        <v>7</v>
      </c>
      <c r="B835" s="113">
        <v>1</v>
      </c>
      <c r="C835" s="118" t="s">
        <v>777</v>
      </c>
      <c r="D835" s="114"/>
      <c r="E835" s="114"/>
      <c r="F835" s="114"/>
      <c r="G835" s="114"/>
      <c r="H835" s="114"/>
      <c r="I835" s="114"/>
      <c r="J835" s="114"/>
      <c r="K835" s="114"/>
      <c r="L835" s="114"/>
      <c r="M835" s="118" t="s">
        <v>489</v>
      </c>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v>0.7</v>
      </c>
      <c r="AL835" s="116"/>
      <c r="AM835" s="116"/>
      <c r="AN835" s="116"/>
      <c r="AO835" s="116"/>
      <c r="AP835" s="117"/>
      <c r="AQ835" s="118"/>
      <c r="AR835" s="114"/>
      <c r="AS835" s="114"/>
      <c r="AT835" s="114"/>
      <c r="AU835" s="115"/>
      <c r="AV835" s="116"/>
      <c r="AW835" s="116"/>
      <c r="AX835" s="117"/>
    </row>
    <row r="836" spans="1:50" ht="24" customHeight="1">
      <c r="A836" s="113">
        <v>8</v>
      </c>
      <c r="B836" s="113">
        <v>1</v>
      </c>
      <c r="C836" s="118" t="s">
        <v>766</v>
      </c>
      <c r="D836" s="114"/>
      <c r="E836" s="114"/>
      <c r="F836" s="114"/>
      <c r="G836" s="114"/>
      <c r="H836" s="114"/>
      <c r="I836" s="114"/>
      <c r="J836" s="114"/>
      <c r="K836" s="114"/>
      <c r="L836" s="114"/>
      <c r="M836" s="118" t="s">
        <v>489</v>
      </c>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v>0.5</v>
      </c>
      <c r="AL836" s="116"/>
      <c r="AM836" s="116"/>
      <c r="AN836" s="116"/>
      <c r="AO836" s="116"/>
      <c r="AP836" s="117"/>
      <c r="AQ836" s="118"/>
      <c r="AR836" s="114"/>
      <c r="AS836" s="114"/>
      <c r="AT836" s="114"/>
      <c r="AU836" s="115"/>
      <c r="AV836" s="116"/>
      <c r="AW836" s="116"/>
      <c r="AX836" s="117"/>
    </row>
    <row r="837" spans="1:50" ht="24" customHeight="1">
      <c r="A837" s="113">
        <v>9</v>
      </c>
      <c r="B837" s="113">
        <v>1</v>
      </c>
      <c r="C837" s="118" t="s">
        <v>764</v>
      </c>
      <c r="D837" s="114"/>
      <c r="E837" s="114"/>
      <c r="F837" s="114"/>
      <c r="G837" s="114"/>
      <c r="H837" s="114"/>
      <c r="I837" s="114"/>
      <c r="J837" s="114"/>
      <c r="K837" s="114"/>
      <c r="L837" s="114"/>
      <c r="M837" s="118" t="s">
        <v>489</v>
      </c>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v>0.5</v>
      </c>
      <c r="AL837" s="116"/>
      <c r="AM837" s="116"/>
      <c r="AN837" s="116"/>
      <c r="AO837" s="116"/>
      <c r="AP837" s="117"/>
      <c r="AQ837" s="118"/>
      <c r="AR837" s="114"/>
      <c r="AS837" s="114"/>
      <c r="AT837" s="114"/>
      <c r="AU837" s="115"/>
      <c r="AV837" s="116"/>
      <c r="AW837" s="116"/>
      <c r="AX837" s="117"/>
    </row>
    <row r="838" spans="1:50" ht="24" customHeight="1">
      <c r="A838" s="113">
        <v>10</v>
      </c>
      <c r="B838" s="113">
        <v>1</v>
      </c>
      <c r="C838" s="118" t="s">
        <v>782</v>
      </c>
      <c r="D838" s="114"/>
      <c r="E838" s="114"/>
      <c r="F838" s="114"/>
      <c r="G838" s="114"/>
      <c r="H838" s="114"/>
      <c r="I838" s="114"/>
      <c r="J838" s="114"/>
      <c r="K838" s="114"/>
      <c r="L838" s="114"/>
      <c r="M838" s="118" t="s">
        <v>489</v>
      </c>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v>0.3</v>
      </c>
      <c r="AL838" s="116"/>
      <c r="AM838" s="116"/>
      <c r="AN838" s="116"/>
      <c r="AO838" s="116"/>
      <c r="AP838" s="117"/>
      <c r="AQ838" s="118"/>
      <c r="AR838" s="114"/>
      <c r="AS838" s="114"/>
      <c r="AT838" s="114"/>
      <c r="AU838" s="115"/>
      <c r="AV838" s="116"/>
      <c r="AW838" s="116"/>
      <c r="AX838" s="117"/>
    </row>
    <row r="839" spans="1:50" ht="21" customHeight="1">
      <c r="A839" s="113">
        <v>11</v>
      </c>
      <c r="B839" s="113">
        <v>1</v>
      </c>
      <c r="C839" s="118" t="s">
        <v>771</v>
      </c>
      <c r="D839" s="114"/>
      <c r="E839" s="114"/>
      <c r="F839" s="114"/>
      <c r="G839" s="114"/>
      <c r="H839" s="114"/>
      <c r="I839" s="114"/>
      <c r="J839" s="114"/>
      <c r="K839" s="114"/>
      <c r="L839" s="114"/>
      <c r="M839" s="118" t="s">
        <v>489</v>
      </c>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v>0.2</v>
      </c>
      <c r="AL839" s="116"/>
      <c r="AM839" s="116"/>
      <c r="AN839" s="116"/>
      <c r="AO839" s="116"/>
      <c r="AP839" s="117"/>
      <c r="AQ839" s="118"/>
      <c r="AR839" s="114"/>
      <c r="AS839" s="114"/>
      <c r="AT839" s="114"/>
      <c r="AU839" s="115"/>
      <c r="AV839" s="116"/>
      <c r="AW839" s="116"/>
      <c r="AX839" s="117"/>
    </row>
    <row r="840" spans="1:50" ht="1.5" hidden="1"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415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380</v>
      </c>
      <c r="D861" s="119"/>
      <c r="E861" s="119"/>
      <c r="F861" s="119"/>
      <c r="G861" s="119"/>
      <c r="H861" s="119"/>
      <c r="I861" s="119"/>
      <c r="J861" s="119"/>
      <c r="K861" s="119"/>
      <c r="L861" s="119"/>
      <c r="M861" s="119" t="s">
        <v>381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382</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8" t="s">
        <v>752</v>
      </c>
      <c r="D862" s="114"/>
      <c r="E862" s="114"/>
      <c r="F862" s="114"/>
      <c r="G862" s="114"/>
      <c r="H862" s="114"/>
      <c r="I862" s="114"/>
      <c r="J862" s="114"/>
      <c r="K862" s="114"/>
      <c r="L862" s="114"/>
      <c r="M862" s="118" t="s">
        <v>753</v>
      </c>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v>1.1000000000000001</v>
      </c>
      <c r="AL862" s="116"/>
      <c r="AM862" s="116"/>
      <c r="AN862" s="116"/>
      <c r="AO862" s="116"/>
      <c r="AP862" s="117"/>
      <c r="AQ862" s="118"/>
      <c r="AR862" s="114"/>
      <c r="AS862" s="114"/>
      <c r="AT862" s="114"/>
      <c r="AU862" s="115"/>
      <c r="AV862" s="116"/>
      <c r="AW862" s="116"/>
      <c r="AX862" s="117"/>
    </row>
    <row r="863" spans="1:50" ht="24" customHeight="1">
      <c r="A863" s="113">
        <v>2</v>
      </c>
      <c r="B863" s="113">
        <v>1</v>
      </c>
      <c r="C863" s="118" t="s">
        <v>754</v>
      </c>
      <c r="D863" s="114"/>
      <c r="E863" s="114"/>
      <c r="F863" s="114"/>
      <c r="G863" s="114"/>
      <c r="H863" s="114"/>
      <c r="I863" s="114"/>
      <c r="J863" s="114"/>
      <c r="K863" s="114"/>
      <c r="L863" s="114"/>
      <c r="M863" s="118" t="s">
        <v>489</v>
      </c>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v>1</v>
      </c>
      <c r="AL863" s="116"/>
      <c r="AM863" s="116"/>
      <c r="AN863" s="116"/>
      <c r="AO863" s="116"/>
      <c r="AP863" s="117"/>
      <c r="AQ863" s="118"/>
      <c r="AR863" s="114"/>
      <c r="AS863" s="114"/>
      <c r="AT863" s="114"/>
      <c r="AU863" s="115"/>
      <c r="AV863" s="116"/>
      <c r="AW863" s="116"/>
      <c r="AX863" s="117"/>
    </row>
    <row r="864" spans="1:50" ht="24" customHeight="1">
      <c r="A864" s="113">
        <v>3</v>
      </c>
      <c r="B864" s="113">
        <v>1</v>
      </c>
      <c r="C864" s="118" t="s">
        <v>755</v>
      </c>
      <c r="D864" s="114"/>
      <c r="E864" s="114"/>
      <c r="F864" s="114"/>
      <c r="G864" s="114"/>
      <c r="H864" s="114"/>
      <c r="I864" s="114"/>
      <c r="J864" s="114"/>
      <c r="K864" s="114"/>
      <c r="L864" s="114"/>
      <c r="M864" s="118" t="s">
        <v>489</v>
      </c>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v>1</v>
      </c>
      <c r="AL864" s="116"/>
      <c r="AM864" s="116"/>
      <c r="AN864" s="116"/>
      <c r="AO864" s="116"/>
      <c r="AP864" s="117"/>
      <c r="AQ864" s="118"/>
      <c r="AR864" s="114"/>
      <c r="AS864" s="114"/>
      <c r="AT864" s="114"/>
      <c r="AU864" s="115"/>
      <c r="AV864" s="116"/>
      <c r="AW864" s="116"/>
      <c r="AX864" s="117"/>
    </row>
    <row r="865" spans="1:50" ht="24" customHeight="1">
      <c r="A865" s="113">
        <v>4</v>
      </c>
      <c r="B865" s="113">
        <v>1</v>
      </c>
      <c r="C865" s="118" t="s">
        <v>756</v>
      </c>
      <c r="D865" s="114"/>
      <c r="E865" s="114"/>
      <c r="F865" s="114"/>
      <c r="G865" s="114"/>
      <c r="H865" s="114"/>
      <c r="I865" s="114"/>
      <c r="J865" s="114"/>
      <c r="K865" s="114"/>
      <c r="L865" s="114"/>
      <c r="M865" s="118" t="s">
        <v>489</v>
      </c>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v>0.7</v>
      </c>
      <c r="AL865" s="116"/>
      <c r="AM865" s="116"/>
      <c r="AN865" s="116"/>
      <c r="AO865" s="116"/>
      <c r="AP865" s="117"/>
      <c r="AQ865" s="118"/>
      <c r="AR865" s="114"/>
      <c r="AS865" s="114"/>
      <c r="AT865" s="114"/>
      <c r="AU865" s="115"/>
      <c r="AV865" s="116"/>
      <c r="AW865" s="116"/>
      <c r="AX865" s="117"/>
    </row>
    <row r="866" spans="1:50" ht="24" customHeight="1">
      <c r="A866" s="113">
        <v>5</v>
      </c>
      <c r="B866" s="113">
        <v>1</v>
      </c>
      <c r="C866" s="118" t="s">
        <v>757</v>
      </c>
      <c r="D866" s="114"/>
      <c r="E866" s="114"/>
      <c r="F866" s="114"/>
      <c r="G866" s="114"/>
      <c r="H866" s="114"/>
      <c r="I866" s="114"/>
      <c r="J866" s="114"/>
      <c r="K866" s="114"/>
      <c r="L866" s="114"/>
      <c r="M866" s="118" t="s">
        <v>489</v>
      </c>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v>0.6</v>
      </c>
      <c r="AL866" s="116"/>
      <c r="AM866" s="116"/>
      <c r="AN866" s="116"/>
      <c r="AO866" s="116"/>
      <c r="AP866" s="117"/>
      <c r="AQ866" s="118"/>
      <c r="AR866" s="114"/>
      <c r="AS866" s="114"/>
      <c r="AT866" s="114"/>
      <c r="AU866" s="115"/>
      <c r="AV866" s="116"/>
      <c r="AW866" s="116"/>
      <c r="AX866" s="117"/>
    </row>
    <row r="867" spans="1:50" ht="24" customHeight="1">
      <c r="A867" s="113">
        <v>6</v>
      </c>
      <c r="B867" s="113">
        <v>1</v>
      </c>
      <c r="C867" s="118" t="s">
        <v>758</v>
      </c>
      <c r="D867" s="114"/>
      <c r="E867" s="114"/>
      <c r="F867" s="114"/>
      <c r="G867" s="114"/>
      <c r="H867" s="114"/>
      <c r="I867" s="114"/>
      <c r="J867" s="114"/>
      <c r="K867" s="114"/>
      <c r="L867" s="114"/>
      <c r="M867" s="118" t="s">
        <v>489</v>
      </c>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v>0.6</v>
      </c>
      <c r="AL867" s="116"/>
      <c r="AM867" s="116"/>
      <c r="AN867" s="116"/>
      <c r="AO867" s="116"/>
      <c r="AP867" s="117"/>
      <c r="AQ867" s="118"/>
      <c r="AR867" s="114"/>
      <c r="AS867" s="114"/>
      <c r="AT867" s="114"/>
      <c r="AU867" s="115"/>
      <c r="AV867" s="116"/>
      <c r="AW867" s="116"/>
      <c r="AX867" s="117"/>
    </row>
    <row r="868" spans="1:50" ht="24" customHeight="1">
      <c r="A868" s="113">
        <v>7</v>
      </c>
      <c r="B868" s="113">
        <v>1</v>
      </c>
      <c r="C868" s="118" t="s">
        <v>759</v>
      </c>
      <c r="D868" s="114"/>
      <c r="E868" s="114"/>
      <c r="F868" s="114"/>
      <c r="G868" s="114"/>
      <c r="H868" s="114"/>
      <c r="I868" s="114"/>
      <c r="J868" s="114"/>
      <c r="K868" s="114"/>
      <c r="L868" s="114"/>
      <c r="M868" s="118" t="s">
        <v>489</v>
      </c>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v>0.6</v>
      </c>
      <c r="AL868" s="116"/>
      <c r="AM868" s="116"/>
      <c r="AN868" s="116"/>
      <c r="AO868" s="116"/>
      <c r="AP868" s="117"/>
      <c r="AQ868" s="118"/>
      <c r="AR868" s="114"/>
      <c r="AS868" s="114"/>
      <c r="AT868" s="114"/>
      <c r="AU868" s="115"/>
      <c r="AV868" s="116"/>
      <c r="AW868" s="116"/>
      <c r="AX868" s="117"/>
    </row>
    <row r="869" spans="1:50" ht="24" customHeight="1">
      <c r="A869" s="113">
        <v>8</v>
      </c>
      <c r="B869" s="113">
        <v>1</v>
      </c>
      <c r="C869" s="118" t="s">
        <v>760</v>
      </c>
      <c r="D869" s="114"/>
      <c r="E869" s="114"/>
      <c r="F869" s="114"/>
      <c r="G869" s="114"/>
      <c r="H869" s="114"/>
      <c r="I869" s="114"/>
      <c r="J869" s="114"/>
      <c r="K869" s="114"/>
      <c r="L869" s="114"/>
      <c r="M869" s="118" t="s">
        <v>489</v>
      </c>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v>0.5</v>
      </c>
      <c r="AL869" s="116"/>
      <c r="AM869" s="116"/>
      <c r="AN869" s="116"/>
      <c r="AO869" s="116"/>
      <c r="AP869" s="117"/>
      <c r="AQ869" s="118"/>
      <c r="AR869" s="114"/>
      <c r="AS869" s="114"/>
      <c r="AT869" s="114"/>
      <c r="AU869" s="115"/>
      <c r="AV869" s="116"/>
      <c r="AW869" s="116"/>
      <c r="AX869" s="117"/>
    </row>
    <row r="870" spans="1:50" ht="24" customHeight="1">
      <c r="A870" s="113">
        <v>9</v>
      </c>
      <c r="B870" s="113">
        <v>1</v>
      </c>
      <c r="C870" s="118" t="s">
        <v>761</v>
      </c>
      <c r="D870" s="114"/>
      <c r="E870" s="114"/>
      <c r="F870" s="114"/>
      <c r="G870" s="114"/>
      <c r="H870" s="114"/>
      <c r="I870" s="114"/>
      <c r="J870" s="114"/>
      <c r="K870" s="114"/>
      <c r="L870" s="114"/>
      <c r="M870" s="118" t="s">
        <v>489</v>
      </c>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v>0.5</v>
      </c>
      <c r="AL870" s="116"/>
      <c r="AM870" s="116"/>
      <c r="AN870" s="116"/>
      <c r="AO870" s="116"/>
      <c r="AP870" s="117"/>
      <c r="AQ870" s="118"/>
      <c r="AR870" s="114"/>
      <c r="AS870" s="114"/>
      <c r="AT870" s="114"/>
      <c r="AU870" s="115"/>
      <c r="AV870" s="116"/>
      <c r="AW870" s="116"/>
      <c r="AX870" s="117"/>
    </row>
    <row r="871" spans="1:50" ht="24" customHeight="1">
      <c r="A871" s="113">
        <v>10</v>
      </c>
      <c r="B871" s="113">
        <v>1</v>
      </c>
      <c r="C871" s="118" t="s">
        <v>762</v>
      </c>
      <c r="D871" s="114"/>
      <c r="E871" s="114"/>
      <c r="F871" s="114"/>
      <c r="G871" s="114"/>
      <c r="H871" s="114"/>
      <c r="I871" s="114"/>
      <c r="J871" s="114"/>
      <c r="K871" s="114"/>
      <c r="L871" s="114"/>
      <c r="M871" s="118" t="s">
        <v>489</v>
      </c>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v>0.5</v>
      </c>
      <c r="AL871" s="116"/>
      <c r="AM871" s="116"/>
      <c r="AN871" s="116"/>
      <c r="AO871" s="116"/>
      <c r="AP871" s="117"/>
      <c r="AQ871" s="118"/>
      <c r="AR871" s="114"/>
      <c r="AS871" s="114"/>
      <c r="AT871" s="114"/>
      <c r="AU871" s="115"/>
      <c r="AV871" s="116"/>
      <c r="AW871" s="116"/>
      <c r="AX871" s="117"/>
    </row>
    <row r="872" spans="1:50" ht="24" customHeight="1">
      <c r="A872" s="113">
        <v>11</v>
      </c>
      <c r="B872" s="113">
        <v>1</v>
      </c>
      <c r="C872" s="118" t="s">
        <v>763</v>
      </c>
      <c r="D872" s="114"/>
      <c r="E872" s="114"/>
      <c r="F872" s="114"/>
      <c r="G872" s="114"/>
      <c r="H872" s="114"/>
      <c r="I872" s="114"/>
      <c r="J872" s="114"/>
      <c r="K872" s="114"/>
      <c r="L872" s="114"/>
      <c r="M872" s="118" t="s">
        <v>489</v>
      </c>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v>0.5</v>
      </c>
      <c r="AL872" s="116"/>
      <c r="AM872" s="116"/>
      <c r="AN872" s="116"/>
      <c r="AO872" s="116"/>
      <c r="AP872" s="117"/>
      <c r="AQ872" s="118"/>
      <c r="AR872" s="114"/>
      <c r="AS872" s="114"/>
      <c r="AT872" s="114"/>
      <c r="AU872" s="115"/>
      <c r="AV872" s="116"/>
      <c r="AW872" s="116"/>
      <c r="AX872" s="117"/>
    </row>
    <row r="873" spans="1:50" ht="24" customHeight="1">
      <c r="A873" s="113">
        <v>12</v>
      </c>
      <c r="B873" s="113">
        <v>1</v>
      </c>
      <c r="C873" s="118" t="s">
        <v>764</v>
      </c>
      <c r="D873" s="114"/>
      <c r="E873" s="114"/>
      <c r="F873" s="114"/>
      <c r="G873" s="114"/>
      <c r="H873" s="114"/>
      <c r="I873" s="114"/>
      <c r="J873" s="114"/>
      <c r="K873" s="114"/>
      <c r="L873" s="114"/>
      <c r="M873" s="118" t="s">
        <v>489</v>
      </c>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v>0.4</v>
      </c>
      <c r="AL873" s="116"/>
      <c r="AM873" s="116"/>
      <c r="AN873" s="116"/>
      <c r="AO873" s="116"/>
      <c r="AP873" s="117"/>
      <c r="AQ873" s="118"/>
      <c r="AR873" s="114"/>
      <c r="AS873" s="114"/>
      <c r="AT873" s="114"/>
      <c r="AU873" s="115"/>
      <c r="AV873" s="116"/>
      <c r="AW873" s="116"/>
      <c r="AX873" s="117"/>
    </row>
    <row r="874" spans="1:50" ht="24" customHeight="1">
      <c r="A874" s="113">
        <v>13</v>
      </c>
      <c r="B874" s="113">
        <v>1</v>
      </c>
      <c r="C874" s="118" t="s">
        <v>765</v>
      </c>
      <c r="D874" s="114"/>
      <c r="E874" s="114"/>
      <c r="F874" s="114"/>
      <c r="G874" s="114"/>
      <c r="H874" s="114"/>
      <c r="I874" s="114"/>
      <c r="J874" s="114"/>
      <c r="K874" s="114"/>
      <c r="L874" s="114"/>
      <c r="M874" s="118" t="s">
        <v>489</v>
      </c>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v>0.4</v>
      </c>
      <c r="AL874" s="116"/>
      <c r="AM874" s="116"/>
      <c r="AN874" s="116"/>
      <c r="AO874" s="116"/>
      <c r="AP874" s="117"/>
      <c r="AQ874" s="118"/>
      <c r="AR874" s="114"/>
      <c r="AS874" s="114"/>
      <c r="AT874" s="114"/>
      <c r="AU874" s="115"/>
      <c r="AV874" s="116"/>
      <c r="AW874" s="116"/>
      <c r="AX874" s="117"/>
    </row>
    <row r="875" spans="1:50" ht="24" customHeight="1">
      <c r="A875" s="113">
        <v>14</v>
      </c>
      <c r="B875" s="113">
        <v>1</v>
      </c>
      <c r="C875" s="118" t="s">
        <v>766</v>
      </c>
      <c r="D875" s="114"/>
      <c r="E875" s="114"/>
      <c r="F875" s="114"/>
      <c r="G875" s="114"/>
      <c r="H875" s="114"/>
      <c r="I875" s="114"/>
      <c r="J875" s="114"/>
      <c r="K875" s="114"/>
      <c r="L875" s="114"/>
      <c r="M875" s="118" t="s">
        <v>489</v>
      </c>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v>0.4</v>
      </c>
      <c r="AL875" s="116"/>
      <c r="AM875" s="116"/>
      <c r="AN875" s="116"/>
      <c r="AO875" s="116"/>
      <c r="AP875" s="117"/>
      <c r="AQ875" s="118"/>
      <c r="AR875" s="114"/>
      <c r="AS875" s="114"/>
      <c r="AT875" s="114"/>
      <c r="AU875" s="115"/>
      <c r="AV875" s="116"/>
      <c r="AW875" s="116"/>
      <c r="AX875" s="117"/>
    </row>
    <row r="876" spans="1:50" ht="24" customHeight="1">
      <c r="A876" s="113">
        <v>15</v>
      </c>
      <c r="B876" s="113">
        <v>1</v>
      </c>
      <c r="C876" s="118" t="s">
        <v>767</v>
      </c>
      <c r="D876" s="114"/>
      <c r="E876" s="114"/>
      <c r="F876" s="114"/>
      <c r="G876" s="114"/>
      <c r="H876" s="114"/>
      <c r="I876" s="114"/>
      <c r="J876" s="114"/>
      <c r="K876" s="114"/>
      <c r="L876" s="114"/>
      <c r="M876" s="118" t="s">
        <v>489</v>
      </c>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v>0.3</v>
      </c>
      <c r="AL876" s="116"/>
      <c r="AM876" s="116"/>
      <c r="AN876" s="116"/>
      <c r="AO876" s="116"/>
      <c r="AP876" s="117"/>
      <c r="AQ876" s="118"/>
      <c r="AR876" s="114"/>
      <c r="AS876" s="114"/>
      <c r="AT876" s="114"/>
      <c r="AU876" s="115"/>
      <c r="AV876" s="116"/>
      <c r="AW876" s="116"/>
      <c r="AX876" s="117"/>
    </row>
    <row r="877" spans="1:50" ht="24" customHeight="1">
      <c r="A877" s="113">
        <v>16</v>
      </c>
      <c r="B877" s="113">
        <v>1</v>
      </c>
      <c r="C877" s="118" t="s">
        <v>768</v>
      </c>
      <c r="D877" s="114"/>
      <c r="E877" s="114"/>
      <c r="F877" s="114"/>
      <c r="G877" s="114"/>
      <c r="H877" s="114"/>
      <c r="I877" s="114"/>
      <c r="J877" s="114"/>
      <c r="K877" s="114"/>
      <c r="L877" s="114"/>
      <c r="M877" s="118" t="s">
        <v>489</v>
      </c>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v>0.3</v>
      </c>
      <c r="AL877" s="116"/>
      <c r="AM877" s="116"/>
      <c r="AN877" s="116"/>
      <c r="AO877" s="116"/>
      <c r="AP877" s="117"/>
      <c r="AQ877" s="118"/>
      <c r="AR877" s="114"/>
      <c r="AS877" s="114"/>
      <c r="AT877" s="114"/>
      <c r="AU877" s="115"/>
      <c r="AV877" s="116"/>
      <c r="AW877" s="116"/>
      <c r="AX877" s="117"/>
    </row>
    <row r="878" spans="1:50" ht="24" customHeight="1">
      <c r="A878" s="113">
        <v>17</v>
      </c>
      <c r="B878" s="113">
        <v>1</v>
      </c>
      <c r="C878" s="118" t="s">
        <v>769</v>
      </c>
      <c r="D878" s="114"/>
      <c r="E878" s="114"/>
      <c r="F878" s="114"/>
      <c r="G878" s="114"/>
      <c r="H878" s="114"/>
      <c r="I878" s="114"/>
      <c r="J878" s="114"/>
      <c r="K878" s="114"/>
      <c r="L878" s="114"/>
      <c r="M878" s="118" t="s">
        <v>489</v>
      </c>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v>0.3</v>
      </c>
      <c r="AL878" s="116"/>
      <c r="AM878" s="116"/>
      <c r="AN878" s="116"/>
      <c r="AO878" s="116"/>
      <c r="AP878" s="117"/>
      <c r="AQ878" s="118"/>
      <c r="AR878" s="114"/>
      <c r="AS878" s="114"/>
      <c r="AT878" s="114"/>
      <c r="AU878" s="115"/>
      <c r="AV878" s="116"/>
      <c r="AW878" s="116"/>
      <c r="AX878" s="117"/>
    </row>
    <row r="879" spans="1:50" ht="24" customHeight="1">
      <c r="A879" s="113">
        <v>18</v>
      </c>
      <c r="B879" s="113">
        <v>1</v>
      </c>
      <c r="C879" s="118" t="s">
        <v>770</v>
      </c>
      <c r="D879" s="114"/>
      <c r="E879" s="114"/>
      <c r="F879" s="114"/>
      <c r="G879" s="114"/>
      <c r="H879" s="114"/>
      <c r="I879" s="114"/>
      <c r="J879" s="114"/>
      <c r="K879" s="114"/>
      <c r="L879" s="114"/>
      <c r="M879" s="118" t="s">
        <v>489</v>
      </c>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v>0.3</v>
      </c>
      <c r="AL879" s="116"/>
      <c r="AM879" s="116"/>
      <c r="AN879" s="116"/>
      <c r="AO879" s="116"/>
      <c r="AP879" s="117"/>
      <c r="AQ879" s="118"/>
      <c r="AR879" s="114"/>
      <c r="AS879" s="114"/>
      <c r="AT879" s="114"/>
      <c r="AU879" s="115"/>
      <c r="AV879" s="116"/>
      <c r="AW879" s="116"/>
      <c r="AX879" s="117"/>
    </row>
    <row r="880" spans="1:50" ht="24" customHeight="1">
      <c r="A880" s="113">
        <v>19</v>
      </c>
      <c r="B880" s="113">
        <v>1</v>
      </c>
      <c r="C880" s="118" t="s">
        <v>771</v>
      </c>
      <c r="D880" s="114"/>
      <c r="E880" s="114"/>
      <c r="F880" s="114"/>
      <c r="G880" s="114"/>
      <c r="H880" s="114"/>
      <c r="I880" s="114"/>
      <c r="J880" s="114"/>
      <c r="K880" s="114"/>
      <c r="L880" s="114"/>
      <c r="M880" s="118" t="s">
        <v>489</v>
      </c>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v>0.3</v>
      </c>
      <c r="AL880" s="116"/>
      <c r="AM880" s="116"/>
      <c r="AN880" s="116"/>
      <c r="AO880" s="116"/>
      <c r="AP880" s="117"/>
      <c r="AQ880" s="118"/>
      <c r="AR880" s="114"/>
      <c r="AS880" s="114"/>
      <c r="AT880" s="114"/>
      <c r="AU880" s="115"/>
      <c r="AV880" s="116"/>
      <c r="AW880" s="116"/>
      <c r="AX880" s="117"/>
    </row>
    <row r="881" spans="1:50" ht="24" customHeight="1">
      <c r="A881" s="113">
        <v>20</v>
      </c>
      <c r="B881" s="113">
        <v>1</v>
      </c>
      <c r="C881" s="118" t="s">
        <v>772</v>
      </c>
      <c r="D881" s="114"/>
      <c r="E881" s="114"/>
      <c r="F881" s="114"/>
      <c r="G881" s="114"/>
      <c r="H881" s="114"/>
      <c r="I881" s="114"/>
      <c r="J881" s="114"/>
      <c r="K881" s="114"/>
      <c r="L881" s="114"/>
      <c r="M881" s="118" t="s">
        <v>489</v>
      </c>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v>0.3</v>
      </c>
      <c r="AL881" s="116"/>
      <c r="AM881" s="116"/>
      <c r="AN881" s="116"/>
      <c r="AO881" s="116"/>
      <c r="AP881" s="117"/>
      <c r="AQ881" s="118"/>
      <c r="AR881" s="114"/>
      <c r="AS881" s="114"/>
      <c r="AT881" s="114"/>
      <c r="AU881" s="115"/>
      <c r="AV881" s="116"/>
      <c r="AW881" s="116"/>
      <c r="AX881" s="117"/>
    </row>
    <row r="882" spans="1:50" ht="24" customHeight="1">
      <c r="A882" s="113">
        <v>21</v>
      </c>
      <c r="B882" s="113">
        <v>1</v>
      </c>
      <c r="C882" s="118" t="s">
        <v>773</v>
      </c>
      <c r="D882" s="114"/>
      <c r="E882" s="114"/>
      <c r="F882" s="114"/>
      <c r="G882" s="114"/>
      <c r="H882" s="114"/>
      <c r="I882" s="114"/>
      <c r="J882" s="114"/>
      <c r="K882" s="114"/>
      <c r="L882" s="114"/>
      <c r="M882" s="118" t="s">
        <v>489</v>
      </c>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v>0.2</v>
      </c>
      <c r="AL882" s="116"/>
      <c r="AM882" s="116"/>
      <c r="AN882" s="116"/>
      <c r="AO882" s="116"/>
      <c r="AP882" s="117"/>
      <c r="AQ882" s="118"/>
      <c r="AR882" s="114"/>
      <c r="AS882" s="114"/>
      <c r="AT882" s="114"/>
      <c r="AU882" s="115"/>
      <c r="AV882" s="116"/>
      <c r="AW882" s="116"/>
      <c r="AX882" s="117"/>
    </row>
    <row r="883" spans="1:50" ht="24" customHeight="1">
      <c r="A883" s="113">
        <v>22</v>
      </c>
      <c r="B883" s="113">
        <v>1</v>
      </c>
      <c r="C883" s="118" t="s">
        <v>774</v>
      </c>
      <c r="D883" s="114"/>
      <c r="E883" s="114"/>
      <c r="F883" s="114"/>
      <c r="G883" s="114"/>
      <c r="H883" s="114"/>
      <c r="I883" s="114"/>
      <c r="J883" s="114"/>
      <c r="K883" s="114"/>
      <c r="L883" s="114"/>
      <c r="M883" s="118" t="s">
        <v>489</v>
      </c>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v>0.2</v>
      </c>
      <c r="AL883" s="116"/>
      <c r="AM883" s="116"/>
      <c r="AN883" s="116"/>
      <c r="AO883" s="116"/>
      <c r="AP883" s="117"/>
      <c r="AQ883" s="118"/>
      <c r="AR883" s="114"/>
      <c r="AS883" s="114"/>
      <c r="AT883" s="114"/>
      <c r="AU883" s="115"/>
      <c r="AV883" s="116"/>
      <c r="AW883" s="116"/>
      <c r="AX883" s="117"/>
    </row>
    <row r="884" spans="1:50" ht="24" customHeight="1">
      <c r="A884" s="113">
        <v>23</v>
      </c>
      <c r="B884" s="113">
        <v>1</v>
      </c>
      <c r="C884" s="118" t="s">
        <v>775</v>
      </c>
      <c r="D884" s="114"/>
      <c r="E884" s="114"/>
      <c r="F884" s="114"/>
      <c r="G884" s="114"/>
      <c r="H884" s="114"/>
      <c r="I884" s="114"/>
      <c r="J884" s="114"/>
      <c r="K884" s="114"/>
      <c r="L884" s="114"/>
      <c r="M884" s="118" t="s">
        <v>489</v>
      </c>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v>0.2</v>
      </c>
      <c r="AL884" s="116"/>
      <c r="AM884" s="116"/>
      <c r="AN884" s="116"/>
      <c r="AO884" s="116"/>
      <c r="AP884" s="117"/>
      <c r="AQ884" s="118"/>
      <c r="AR884" s="114"/>
      <c r="AS884" s="114"/>
      <c r="AT884" s="114"/>
      <c r="AU884" s="115"/>
      <c r="AV884" s="116"/>
      <c r="AW884" s="116"/>
      <c r="AX884" s="117"/>
    </row>
    <row r="885" spans="1:50" ht="24" customHeight="1">
      <c r="A885" s="113">
        <v>24</v>
      </c>
      <c r="B885" s="113">
        <v>1</v>
      </c>
      <c r="C885" s="118" t="s">
        <v>776</v>
      </c>
      <c r="D885" s="114"/>
      <c r="E885" s="114"/>
      <c r="F885" s="114"/>
      <c r="G885" s="114"/>
      <c r="H885" s="114"/>
      <c r="I885" s="114"/>
      <c r="J885" s="114"/>
      <c r="K885" s="114"/>
      <c r="L885" s="114"/>
      <c r="M885" s="118" t="s">
        <v>489</v>
      </c>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v>0.2</v>
      </c>
      <c r="AL885" s="116"/>
      <c r="AM885" s="116"/>
      <c r="AN885" s="116"/>
      <c r="AO885" s="116"/>
      <c r="AP885" s="117"/>
      <c r="AQ885" s="118"/>
      <c r="AR885" s="114"/>
      <c r="AS885" s="114"/>
      <c r="AT885" s="114"/>
      <c r="AU885" s="115"/>
      <c r="AV885" s="116"/>
      <c r="AW885" s="116"/>
      <c r="AX885" s="117"/>
    </row>
    <row r="886" spans="1:50" ht="24" customHeight="1">
      <c r="A886" s="113">
        <v>25</v>
      </c>
      <c r="B886" s="113">
        <v>1</v>
      </c>
      <c r="C886" s="118" t="s">
        <v>777</v>
      </c>
      <c r="D886" s="114"/>
      <c r="E886" s="114"/>
      <c r="F886" s="114"/>
      <c r="G886" s="114"/>
      <c r="H886" s="114"/>
      <c r="I886" s="114"/>
      <c r="J886" s="114"/>
      <c r="K886" s="114"/>
      <c r="L886" s="114"/>
      <c r="M886" s="118" t="s">
        <v>489</v>
      </c>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v>0.2</v>
      </c>
      <c r="AL886" s="116"/>
      <c r="AM886" s="116"/>
      <c r="AN886" s="116"/>
      <c r="AO886" s="116"/>
      <c r="AP886" s="117"/>
      <c r="AQ886" s="118"/>
      <c r="AR886" s="114"/>
      <c r="AS886" s="114"/>
      <c r="AT886" s="114"/>
      <c r="AU886" s="115"/>
      <c r="AV886" s="116"/>
      <c r="AW886" s="116"/>
      <c r="AX886" s="117"/>
    </row>
    <row r="887" spans="1:50" ht="24" customHeight="1">
      <c r="A887" s="113">
        <v>26</v>
      </c>
      <c r="B887" s="113">
        <v>1</v>
      </c>
      <c r="C887" s="118" t="s">
        <v>778</v>
      </c>
      <c r="D887" s="114"/>
      <c r="E887" s="114"/>
      <c r="F887" s="114"/>
      <c r="G887" s="114"/>
      <c r="H887" s="114"/>
      <c r="I887" s="114"/>
      <c r="J887" s="114"/>
      <c r="K887" s="114"/>
      <c r="L887" s="114"/>
      <c r="M887" s="118" t="s">
        <v>489</v>
      </c>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v>0.2</v>
      </c>
      <c r="AL887" s="116"/>
      <c r="AM887" s="116"/>
      <c r="AN887" s="116"/>
      <c r="AO887" s="116"/>
      <c r="AP887" s="117"/>
      <c r="AQ887" s="118"/>
      <c r="AR887" s="114"/>
      <c r="AS887" s="114"/>
      <c r="AT887" s="114"/>
      <c r="AU887" s="115"/>
      <c r="AV887" s="116"/>
      <c r="AW887" s="116"/>
      <c r="AX887" s="117"/>
    </row>
    <row r="888" spans="1:50" ht="24" customHeight="1">
      <c r="A888" s="113">
        <v>27</v>
      </c>
      <c r="B888" s="113">
        <v>1</v>
      </c>
      <c r="C888" s="118" t="s">
        <v>779</v>
      </c>
      <c r="D888" s="114"/>
      <c r="E888" s="114"/>
      <c r="F888" s="114"/>
      <c r="G888" s="114"/>
      <c r="H888" s="114"/>
      <c r="I888" s="114"/>
      <c r="J888" s="114"/>
      <c r="K888" s="114"/>
      <c r="L888" s="114"/>
      <c r="M888" s="118" t="s">
        <v>489</v>
      </c>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v>0.2</v>
      </c>
      <c r="AL888" s="116"/>
      <c r="AM888" s="116"/>
      <c r="AN888" s="116"/>
      <c r="AO888" s="116"/>
      <c r="AP888" s="117"/>
      <c r="AQ888" s="118"/>
      <c r="AR888" s="114"/>
      <c r="AS888" s="114"/>
      <c r="AT888" s="114"/>
      <c r="AU888" s="115"/>
      <c r="AV888" s="116"/>
      <c r="AW888" s="116"/>
      <c r="AX888" s="117"/>
    </row>
    <row r="889" spans="1:50" ht="24" customHeight="1">
      <c r="A889" s="113">
        <v>28</v>
      </c>
      <c r="B889" s="113">
        <v>1</v>
      </c>
      <c r="C889" s="118" t="s">
        <v>780</v>
      </c>
      <c r="D889" s="114"/>
      <c r="E889" s="114"/>
      <c r="F889" s="114"/>
      <c r="G889" s="114"/>
      <c r="H889" s="114"/>
      <c r="I889" s="114"/>
      <c r="J889" s="114"/>
      <c r="K889" s="114"/>
      <c r="L889" s="114"/>
      <c r="M889" s="118" t="s">
        <v>489</v>
      </c>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v>0.2</v>
      </c>
      <c r="AL889" s="116"/>
      <c r="AM889" s="116"/>
      <c r="AN889" s="116"/>
      <c r="AO889" s="116"/>
      <c r="AP889" s="117"/>
      <c r="AQ889" s="118"/>
      <c r="AR889" s="114"/>
      <c r="AS889" s="114"/>
      <c r="AT889" s="114"/>
      <c r="AU889" s="115"/>
      <c r="AV889" s="116"/>
      <c r="AW889" s="116"/>
      <c r="AX889" s="117"/>
    </row>
    <row r="890" spans="1:50" ht="24" customHeight="1">
      <c r="A890" s="113">
        <v>29</v>
      </c>
      <c r="B890" s="113">
        <v>1</v>
      </c>
      <c r="C890" s="118" t="s">
        <v>781</v>
      </c>
      <c r="D890" s="114"/>
      <c r="E890" s="114"/>
      <c r="F890" s="114"/>
      <c r="G890" s="114"/>
      <c r="H890" s="114"/>
      <c r="I890" s="114"/>
      <c r="J890" s="114"/>
      <c r="K890" s="114"/>
      <c r="L890" s="114"/>
      <c r="M890" s="118" t="s">
        <v>489</v>
      </c>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v>0.2</v>
      </c>
      <c r="AL890" s="116"/>
      <c r="AM890" s="116"/>
      <c r="AN890" s="116"/>
      <c r="AO890" s="116"/>
      <c r="AP890" s="117"/>
      <c r="AQ890" s="118"/>
      <c r="AR890" s="114"/>
      <c r="AS890" s="114"/>
      <c r="AT890" s="114"/>
      <c r="AU890" s="115"/>
      <c r="AV890" s="116"/>
      <c r="AW890" s="116"/>
      <c r="AX890" s="117"/>
    </row>
    <row r="891" spans="1:50" ht="24" customHeight="1">
      <c r="A891" s="113">
        <v>30</v>
      </c>
      <c r="B891" s="113">
        <v>1</v>
      </c>
      <c r="C891" s="118" t="s">
        <v>782</v>
      </c>
      <c r="D891" s="114"/>
      <c r="E891" s="114"/>
      <c r="F891" s="114"/>
      <c r="G891" s="114"/>
      <c r="H891" s="114"/>
      <c r="I891" s="114"/>
      <c r="J891" s="114"/>
      <c r="K891" s="114"/>
      <c r="L891" s="114"/>
      <c r="M891" s="118" t="s">
        <v>489</v>
      </c>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v>0.2</v>
      </c>
      <c r="AL891" s="116"/>
      <c r="AM891" s="116"/>
      <c r="AN891" s="116"/>
      <c r="AO891" s="116"/>
      <c r="AP891" s="117"/>
      <c r="AQ891" s="118"/>
      <c r="AR891" s="114"/>
      <c r="AS891" s="114"/>
      <c r="AT891" s="114"/>
      <c r="AU891" s="115"/>
      <c r="AV891" s="116"/>
      <c r="AW891" s="116"/>
      <c r="AX891" s="117"/>
    </row>
    <row r="893" spans="1:50">
      <c r="A893" s="9"/>
      <c r="B893" s="70" t="s">
        <v>416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380</v>
      </c>
      <c r="D894" s="119"/>
      <c r="E894" s="119"/>
      <c r="F894" s="119"/>
      <c r="G894" s="119"/>
      <c r="H894" s="119"/>
      <c r="I894" s="119"/>
      <c r="J894" s="119"/>
      <c r="K894" s="119"/>
      <c r="L894" s="119"/>
      <c r="M894" s="119" t="s">
        <v>381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382</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713" t="s">
        <v>650</v>
      </c>
      <c r="D895" s="125"/>
      <c r="E895" s="125"/>
      <c r="F895" s="125"/>
      <c r="G895" s="125"/>
      <c r="H895" s="125"/>
      <c r="I895" s="125"/>
      <c r="J895" s="125"/>
      <c r="K895" s="125"/>
      <c r="L895" s="126"/>
      <c r="M895" s="713" t="s">
        <v>651</v>
      </c>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6"/>
      <c r="AK895" s="115">
        <v>6</v>
      </c>
      <c r="AL895" s="116"/>
      <c r="AM895" s="116"/>
      <c r="AN895" s="116"/>
      <c r="AO895" s="116"/>
      <c r="AP895" s="117"/>
      <c r="AQ895" s="124"/>
      <c r="AR895" s="711"/>
      <c r="AS895" s="711"/>
      <c r="AT895" s="712"/>
      <c r="AU895" s="115"/>
      <c r="AV895" s="116"/>
      <c r="AW895" s="116"/>
      <c r="AX895" s="117"/>
    </row>
    <row r="896" spans="1:50" ht="24" customHeight="1">
      <c r="A896" s="113">
        <v>2</v>
      </c>
      <c r="B896" s="113">
        <v>1</v>
      </c>
      <c r="C896" s="713" t="s">
        <v>652</v>
      </c>
      <c r="D896" s="125"/>
      <c r="E896" s="125"/>
      <c r="F896" s="125"/>
      <c r="G896" s="125"/>
      <c r="H896" s="125"/>
      <c r="I896" s="125"/>
      <c r="J896" s="125"/>
      <c r="K896" s="125"/>
      <c r="L896" s="126"/>
      <c r="M896" s="713" t="s">
        <v>651</v>
      </c>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6"/>
      <c r="AK896" s="115">
        <v>3.6</v>
      </c>
      <c r="AL896" s="116"/>
      <c r="AM896" s="116"/>
      <c r="AN896" s="116"/>
      <c r="AO896" s="116"/>
      <c r="AP896" s="117"/>
      <c r="AQ896" s="124"/>
      <c r="AR896" s="711"/>
      <c r="AS896" s="711"/>
      <c r="AT896" s="712"/>
      <c r="AU896" s="115"/>
      <c r="AV896" s="116"/>
      <c r="AW896" s="116"/>
      <c r="AX896" s="117"/>
    </row>
    <row r="897" spans="1:50" ht="24" customHeight="1">
      <c r="A897" s="113">
        <v>3</v>
      </c>
      <c r="B897" s="113">
        <v>1</v>
      </c>
      <c r="C897" s="713" t="s">
        <v>653</v>
      </c>
      <c r="D897" s="125"/>
      <c r="E897" s="125"/>
      <c r="F897" s="125"/>
      <c r="G897" s="125"/>
      <c r="H897" s="125"/>
      <c r="I897" s="125"/>
      <c r="J897" s="125"/>
      <c r="K897" s="125"/>
      <c r="L897" s="126"/>
      <c r="M897" s="713" t="s">
        <v>651</v>
      </c>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6"/>
      <c r="AK897" s="115">
        <v>2.9</v>
      </c>
      <c r="AL897" s="116"/>
      <c r="AM897" s="116"/>
      <c r="AN897" s="116"/>
      <c r="AO897" s="116"/>
      <c r="AP897" s="117"/>
      <c r="AQ897" s="124"/>
      <c r="AR897" s="711"/>
      <c r="AS897" s="711"/>
      <c r="AT897" s="712"/>
      <c r="AU897" s="115"/>
      <c r="AV897" s="116"/>
      <c r="AW897" s="116"/>
      <c r="AX897" s="117"/>
    </row>
    <row r="898" spans="1:50" ht="24" customHeight="1">
      <c r="A898" s="113">
        <v>4</v>
      </c>
      <c r="B898" s="113">
        <v>1</v>
      </c>
      <c r="C898" s="713" t="s">
        <v>654</v>
      </c>
      <c r="D898" s="125"/>
      <c r="E898" s="125"/>
      <c r="F898" s="125"/>
      <c r="G898" s="125"/>
      <c r="H898" s="125"/>
      <c r="I898" s="125"/>
      <c r="J898" s="125"/>
      <c r="K898" s="125"/>
      <c r="L898" s="126"/>
      <c r="M898" s="713" t="s">
        <v>651</v>
      </c>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6"/>
      <c r="AK898" s="115">
        <v>2.7</v>
      </c>
      <c r="AL898" s="116"/>
      <c r="AM898" s="116"/>
      <c r="AN898" s="116"/>
      <c r="AO898" s="116"/>
      <c r="AP898" s="117"/>
      <c r="AQ898" s="124"/>
      <c r="AR898" s="711"/>
      <c r="AS898" s="711"/>
      <c r="AT898" s="712"/>
      <c r="AU898" s="115"/>
      <c r="AV898" s="116"/>
      <c r="AW898" s="116"/>
      <c r="AX898" s="117"/>
    </row>
    <row r="899" spans="1:50" ht="24" customHeight="1">
      <c r="A899" s="113">
        <v>5</v>
      </c>
      <c r="B899" s="113">
        <v>1</v>
      </c>
      <c r="C899" s="713" t="s">
        <v>655</v>
      </c>
      <c r="D899" s="125"/>
      <c r="E899" s="125"/>
      <c r="F899" s="125"/>
      <c r="G899" s="125"/>
      <c r="H899" s="125"/>
      <c r="I899" s="125"/>
      <c r="J899" s="125"/>
      <c r="K899" s="125"/>
      <c r="L899" s="126"/>
      <c r="M899" s="713" t="s">
        <v>651</v>
      </c>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6"/>
      <c r="AK899" s="115">
        <v>2.5</v>
      </c>
      <c r="AL899" s="116"/>
      <c r="AM899" s="116"/>
      <c r="AN899" s="116"/>
      <c r="AO899" s="116"/>
      <c r="AP899" s="117"/>
      <c r="AQ899" s="124"/>
      <c r="AR899" s="711"/>
      <c r="AS899" s="711"/>
      <c r="AT899" s="712"/>
      <c r="AU899" s="115"/>
      <c r="AV899" s="116"/>
      <c r="AW899" s="116"/>
      <c r="AX899" s="117"/>
    </row>
    <row r="900" spans="1:50" ht="24" customHeight="1">
      <c r="A900" s="113">
        <v>6</v>
      </c>
      <c r="B900" s="113">
        <v>1</v>
      </c>
      <c r="C900" s="713" t="s">
        <v>656</v>
      </c>
      <c r="D900" s="125"/>
      <c r="E900" s="125"/>
      <c r="F900" s="125"/>
      <c r="G900" s="125"/>
      <c r="H900" s="125"/>
      <c r="I900" s="125"/>
      <c r="J900" s="125"/>
      <c r="K900" s="125"/>
      <c r="L900" s="126"/>
      <c r="M900" s="713" t="s">
        <v>651</v>
      </c>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6"/>
      <c r="AK900" s="115">
        <v>2.2999999999999998</v>
      </c>
      <c r="AL900" s="116"/>
      <c r="AM900" s="116"/>
      <c r="AN900" s="116"/>
      <c r="AO900" s="116"/>
      <c r="AP900" s="117"/>
      <c r="AQ900" s="124"/>
      <c r="AR900" s="711"/>
      <c r="AS900" s="711"/>
      <c r="AT900" s="712"/>
      <c r="AU900" s="115"/>
      <c r="AV900" s="116"/>
      <c r="AW900" s="116"/>
      <c r="AX900" s="117"/>
    </row>
    <row r="901" spans="1:50" ht="24" customHeight="1">
      <c r="A901" s="113">
        <v>7</v>
      </c>
      <c r="B901" s="113">
        <v>1</v>
      </c>
      <c r="C901" s="713" t="s">
        <v>657</v>
      </c>
      <c r="D901" s="125"/>
      <c r="E901" s="125"/>
      <c r="F901" s="125"/>
      <c r="G901" s="125"/>
      <c r="H901" s="125"/>
      <c r="I901" s="125"/>
      <c r="J901" s="125"/>
      <c r="K901" s="125"/>
      <c r="L901" s="126"/>
      <c r="M901" s="713" t="s">
        <v>651</v>
      </c>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6"/>
      <c r="AK901" s="115">
        <v>2.2999999999999998</v>
      </c>
      <c r="AL901" s="116"/>
      <c r="AM901" s="116"/>
      <c r="AN901" s="116"/>
      <c r="AO901" s="116"/>
      <c r="AP901" s="117"/>
      <c r="AQ901" s="124"/>
      <c r="AR901" s="711"/>
      <c r="AS901" s="711"/>
      <c r="AT901" s="712"/>
      <c r="AU901" s="115"/>
      <c r="AV901" s="116"/>
      <c r="AW901" s="116"/>
      <c r="AX901" s="117"/>
    </row>
    <row r="902" spans="1:50" ht="24" customHeight="1">
      <c r="A902" s="113">
        <v>8</v>
      </c>
      <c r="B902" s="113">
        <v>1</v>
      </c>
      <c r="C902" s="713" t="s">
        <v>658</v>
      </c>
      <c r="D902" s="125"/>
      <c r="E902" s="125"/>
      <c r="F902" s="125"/>
      <c r="G902" s="125"/>
      <c r="H902" s="125"/>
      <c r="I902" s="125"/>
      <c r="J902" s="125"/>
      <c r="K902" s="125"/>
      <c r="L902" s="126"/>
      <c r="M902" s="713" t="s">
        <v>651</v>
      </c>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6"/>
      <c r="AK902" s="115">
        <v>1.7</v>
      </c>
      <c r="AL902" s="116"/>
      <c r="AM902" s="116"/>
      <c r="AN902" s="116"/>
      <c r="AO902" s="116"/>
      <c r="AP902" s="117"/>
      <c r="AQ902" s="124"/>
      <c r="AR902" s="711"/>
      <c r="AS902" s="711"/>
      <c r="AT902" s="712"/>
      <c r="AU902" s="115"/>
      <c r="AV902" s="116"/>
      <c r="AW902" s="116"/>
      <c r="AX902" s="117"/>
    </row>
    <row r="903" spans="1:50" ht="24" customHeight="1">
      <c r="A903" s="113">
        <v>9</v>
      </c>
      <c r="B903" s="113">
        <v>1</v>
      </c>
      <c r="C903" s="713" t="s">
        <v>659</v>
      </c>
      <c r="D903" s="125"/>
      <c r="E903" s="125"/>
      <c r="F903" s="125"/>
      <c r="G903" s="125"/>
      <c r="H903" s="125"/>
      <c r="I903" s="125"/>
      <c r="J903" s="125"/>
      <c r="K903" s="125"/>
      <c r="L903" s="126"/>
      <c r="M903" s="713" t="s">
        <v>651</v>
      </c>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6"/>
      <c r="AK903" s="115">
        <v>1.6</v>
      </c>
      <c r="AL903" s="116"/>
      <c r="AM903" s="116"/>
      <c r="AN903" s="116"/>
      <c r="AO903" s="116"/>
      <c r="AP903" s="117"/>
      <c r="AQ903" s="124"/>
      <c r="AR903" s="711"/>
      <c r="AS903" s="711"/>
      <c r="AT903" s="712"/>
      <c r="AU903" s="115"/>
      <c r="AV903" s="116"/>
      <c r="AW903" s="116"/>
      <c r="AX903" s="117"/>
    </row>
    <row r="904" spans="1:50" ht="24" customHeight="1">
      <c r="A904" s="113">
        <v>10</v>
      </c>
      <c r="B904" s="113">
        <v>1</v>
      </c>
      <c r="C904" s="713" t="s">
        <v>660</v>
      </c>
      <c r="D904" s="125"/>
      <c r="E904" s="125"/>
      <c r="F904" s="125"/>
      <c r="G904" s="125"/>
      <c r="H904" s="125"/>
      <c r="I904" s="125"/>
      <c r="J904" s="125"/>
      <c r="K904" s="125"/>
      <c r="L904" s="126"/>
      <c r="M904" s="713" t="s">
        <v>651</v>
      </c>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6"/>
      <c r="AK904" s="115">
        <v>1.4</v>
      </c>
      <c r="AL904" s="116"/>
      <c r="AM904" s="116"/>
      <c r="AN904" s="116"/>
      <c r="AO904" s="116"/>
      <c r="AP904" s="117"/>
      <c r="AQ904" s="124"/>
      <c r="AR904" s="711"/>
      <c r="AS904" s="711"/>
      <c r="AT904" s="712"/>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417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418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419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420</v>
      </c>
      <c r="D1026" s="119"/>
      <c r="E1026" s="119"/>
      <c r="F1026" s="119"/>
      <c r="G1026" s="119"/>
      <c r="H1026" s="119"/>
      <c r="I1026" s="119"/>
      <c r="J1026" s="119"/>
      <c r="K1026" s="119"/>
      <c r="L1026" s="119"/>
      <c r="M1026" s="119" t="s">
        <v>421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422</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423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424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380</v>
      </c>
      <c r="D1092" s="119"/>
      <c r="E1092" s="119"/>
      <c r="F1092" s="119"/>
      <c r="G1092" s="119"/>
      <c r="H1092" s="119"/>
      <c r="I1092" s="119"/>
      <c r="J1092" s="119"/>
      <c r="K1092" s="119"/>
      <c r="L1092" s="119"/>
      <c r="M1092" s="119" t="s">
        <v>381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382</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425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426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380</v>
      </c>
      <c r="D1158" s="119"/>
      <c r="E1158" s="119"/>
      <c r="F1158" s="119"/>
      <c r="G1158" s="119"/>
      <c r="H1158" s="119"/>
      <c r="I1158" s="119"/>
      <c r="J1158" s="119"/>
      <c r="K1158" s="119"/>
      <c r="L1158" s="119"/>
      <c r="M1158" s="119" t="s">
        <v>381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382</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427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428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429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499" priority="579">
      <formula>IF(AND(AU4&gt;=0, RIGHT(TEXT(AU4,"0.#"),1)&lt;&gt;"."),TRUE,FALSE)</formula>
    </cfRule>
    <cfRule type="expression" dxfId="498" priority="580">
      <formula>IF(AND(AU4&gt;=0, RIGHT(TEXT(AU4,"0.#"),1)="."),TRUE,FALSE)</formula>
    </cfRule>
    <cfRule type="expression" dxfId="497" priority="581">
      <formula>IF(AND(AU4&lt;0, RIGHT(TEXT(AU4,"0.#"),1)&lt;&gt;"."),TRUE,FALSE)</formula>
    </cfRule>
    <cfRule type="expression" dxfId="496" priority="582">
      <formula>IF(AND(AU4&lt;0, RIGHT(TEXT(AU4,"0.#"),1)="."),TRUE,FALSE)</formula>
    </cfRule>
  </conditionalFormatting>
  <conditionalFormatting sqref="AK5:AK33">
    <cfRule type="expression" dxfId="495" priority="577">
      <formula>IF(RIGHT(TEXT(AK5,"0.#"),1)=".",FALSE,TRUE)</formula>
    </cfRule>
    <cfRule type="expression" dxfId="494" priority="578">
      <formula>IF(RIGHT(TEXT(AK5,"0.#"),1)=".",TRUE,FALSE)</formula>
    </cfRule>
  </conditionalFormatting>
  <conditionalFormatting sqref="AU5:AX33">
    <cfRule type="expression" dxfId="493" priority="573">
      <formula>IF(AND(AU5&gt;=0, RIGHT(TEXT(AU5,"0.#"),1)&lt;&gt;"."),TRUE,FALSE)</formula>
    </cfRule>
    <cfRule type="expression" dxfId="492" priority="574">
      <formula>IF(AND(AU5&gt;=0, RIGHT(TEXT(AU5,"0.#"),1)="."),TRUE,FALSE)</formula>
    </cfRule>
    <cfRule type="expression" dxfId="491" priority="575">
      <formula>IF(AND(AU5&lt;0, RIGHT(TEXT(AU5,"0.#"),1)&lt;&gt;"."),TRUE,FALSE)</formula>
    </cfRule>
    <cfRule type="expression" dxfId="490" priority="576">
      <formula>IF(AND(AU5&lt;0, RIGHT(TEXT(AU5,"0.#"),1)="."),TRUE,FALSE)</formula>
    </cfRule>
  </conditionalFormatting>
  <conditionalFormatting sqref="AU37:AX37">
    <cfRule type="expression" dxfId="489" priority="567">
      <formula>IF(AND(AU37&gt;=0, RIGHT(TEXT(AU37,"0.#"),1)&lt;&gt;"."),TRUE,FALSE)</formula>
    </cfRule>
    <cfRule type="expression" dxfId="488" priority="568">
      <formula>IF(AND(AU37&gt;=0, RIGHT(TEXT(AU37,"0.#"),1)="."),TRUE,FALSE)</formula>
    </cfRule>
    <cfRule type="expression" dxfId="487" priority="569">
      <formula>IF(AND(AU37&lt;0, RIGHT(TEXT(AU37,"0.#"),1)&lt;&gt;"."),TRUE,FALSE)</formula>
    </cfRule>
    <cfRule type="expression" dxfId="486" priority="570">
      <formula>IF(AND(AU37&lt;0, RIGHT(TEXT(AU37,"0.#"),1)="."),TRUE,FALSE)</formula>
    </cfRule>
  </conditionalFormatting>
  <conditionalFormatting sqref="AK38:AK66">
    <cfRule type="expression" dxfId="485" priority="565">
      <formula>IF(RIGHT(TEXT(AK38,"0.#"),1)=".",FALSE,TRUE)</formula>
    </cfRule>
    <cfRule type="expression" dxfId="484" priority="566">
      <formula>IF(RIGHT(TEXT(AK38,"0.#"),1)=".",TRUE,FALSE)</formula>
    </cfRule>
  </conditionalFormatting>
  <conditionalFormatting sqref="AU38:AX66">
    <cfRule type="expression" dxfId="483" priority="561">
      <formula>IF(AND(AU38&gt;=0, RIGHT(TEXT(AU38,"0.#"),1)&lt;&gt;"."),TRUE,FALSE)</formula>
    </cfRule>
    <cfRule type="expression" dxfId="482" priority="562">
      <formula>IF(AND(AU38&gt;=0, RIGHT(TEXT(AU38,"0.#"),1)="."),TRUE,FALSE)</formula>
    </cfRule>
    <cfRule type="expression" dxfId="481" priority="563">
      <formula>IF(AND(AU38&lt;0, RIGHT(TEXT(AU38,"0.#"),1)&lt;&gt;"."),TRUE,FALSE)</formula>
    </cfRule>
    <cfRule type="expression" dxfId="480" priority="564">
      <formula>IF(AND(AU38&lt;0, RIGHT(TEXT(AU38,"0.#"),1)="."),TRUE,FALSE)</formula>
    </cfRule>
  </conditionalFormatting>
  <conditionalFormatting sqref="AU70:AX70">
    <cfRule type="expression" dxfId="479" priority="555">
      <formula>IF(AND(AU70&gt;=0, RIGHT(TEXT(AU70,"0.#"),1)&lt;&gt;"."),TRUE,FALSE)</formula>
    </cfRule>
    <cfRule type="expression" dxfId="478" priority="556">
      <formula>IF(AND(AU70&gt;=0, RIGHT(TEXT(AU70,"0.#"),1)="."),TRUE,FALSE)</formula>
    </cfRule>
    <cfRule type="expression" dxfId="477" priority="557">
      <formula>IF(AND(AU70&lt;0, RIGHT(TEXT(AU70,"0.#"),1)&lt;&gt;"."),TRUE,FALSE)</formula>
    </cfRule>
    <cfRule type="expression" dxfId="476" priority="558">
      <formula>IF(AND(AU70&lt;0, RIGHT(TEXT(AU70,"0.#"),1)="."),TRUE,FALSE)</formula>
    </cfRule>
  </conditionalFormatting>
  <conditionalFormatting sqref="AK71:AK99">
    <cfRule type="expression" dxfId="475" priority="553">
      <formula>IF(RIGHT(TEXT(AK71,"0.#"),1)=".",FALSE,TRUE)</formula>
    </cfRule>
    <cfRule type="expression" dxfId="474" priority="554">
      <formula>IF(RIGHT(TEXT(AK71,"0.#"),1)=".",TRUE,FALSE)</formula>
    </cfRule>
  </conditionalFormatting>
  <conditionalFormatting sqref="AU71:AX99">
    <cfRule type="expression" dxfId="473" priority="549">
      <formula>IF(AND(AU71&gt;=0, RIGHT(TEXT(AU71,"0.#"),1)&lt;&gt;"."),TRUE,FALSE)</formula>
    </cfRule>
    <cfRule type="expression" dxfId="472" priority="550">
      <formula>IF(AND(AU71&gt;=0, RIGHT(TEXT(AU71,"0.#"),1)="."),TRUE,FALSE)</formula>
    </cfRule>
    <cfRule type="expression" dxfId="471" priority="551">
      <formula>IF(AND(AU71&lt;0, RIGHT(TEXT(AU71,"0.#"),1)&lt;&gt;"."),TRUE,FALSE)</formula>
    </cfRule>
    <cfRule type="expression" dxfId="470" priority="552">
      <formula>IF(AND(AU71&lt;0, RIGHT(TEXT(AU71,"0.#"),1)="."),TRUE,FALSE)</formula>
    </cfRule>
  </conditionalFormatting>
  <conditionalFormatting sqref="AU103:AX103">
    <cfRule type="expression" dxfId="469" priority="543">
      <formula>IF(AND(AU103&gt;=0, RIGHT(TEXT(AU103,"0.#"),1)&lt;&gt;"."),TRUE,FALSE)</formula>
    </cfRule>
    <cfRule type="expression" dxfId="468" priority="544">
      <formula>IF(AND(AU103&gt;=0, RIGHT(TEXT(AU103,"0.#"),1)="."),TRUE,FALSE)</formula>
    </cfRule>
    <cfRule type="expression" dxfId="467" priority="545">
      <formula>IF(AND(AU103&lt;0, RIGHT(TEXT(AU103,"0.#"),1)&lt;&gt;"."),TRUE,FALSE)</formula>
    </cfRule>
    <cfRule type="expression" dxfId="466" priority="546">
      <formula>IF(AND(AU103&lt;0, RIGHT(TEXT(AU103,"0.#"),1)="."),TRUE,FALSE)</formula>
    </cfRule>
  </conditionalFormatting>
  <conditionalFormatting sqref="AK104:AK132">
    <cfRule type="expression" dxfId="465" priority="541">
      <formula>IF(RIGHT(TEXT(AK104,"0.#"),1)=".",FALSE,TRUE)</formula>
    </cfRule>
    <cfRule type="expression" dxfId="464" priority="542">
      <formula>IF(RIGHT(TEXT(AK104,"0.#"),1)=".",TRUE,FALSE)</formula>
    </cfRule>
  </conditionalFormatting>
  <conditionalFormatting sqref="AU104:AX132">
    <cfRule type="expression" dxfId="463" priority="537">
      <formula>IF(AND(AU104&gt;=0, RIGHT(TEXT(AU104,"0.#"),1)&lt;&gt;"."),TRUE,FALSE)</formula>
    </cfRule>
    <cfRule type="expression" dxfId="462" priority="538">
      <formula>IF(AND(AU104&gt;=0, RIGHT(TEXT(AU104,"0.#"),1)="."),TRUE,FALSE)</formula>
    </cfRule>
    <cfRule type="expression" dxfId="461" priority="539">
      <formula>IF(AND(AU104&lt;0, RIGHT(TEXT(AU104,"0.#"),1)&lt;&gt;"."),TRUE,FALSE)</formula>
    </cfRule>
    <cfRule type="expression" dxfId="460" priority="540">
      <formula>IF(AND(AU104&lt;0, RIGHT(TEXT(AU104,"0.#"),1)="."),TRUE,FALSE)</formula>
    </cfRule>
  </conditionalFormatting>
  <conditionalFormatting sqref="AU136:AX136">
    <cfRule type="expression" dxfId="459" priority="531">
      <formula>IF(AND(AU136&gt;=0, RIGHT(TEXT(AU136,"0.#"),1)&lt;&gt;"."),TRUE,FALSE)</formula>
    </cfRule>
    <cfRule type="expression" dxfId="458" priority="532">
      <formula>IF(AND(AU136&gt;=0, RIGHT(TEXT(AU136,"0.#"),1)="."),TRUE,FALSE)</formula>
    </cfRule>
    <cfRule type="expression" dxfId="457" priority="533">
      <formula>IF(AND(AU136&lt;0, RIGHT(TEXT(AU136,"0.#"),1)&lt;&gt;"."),TRUE,FALSE)</formula>
    </cfRule>
    <cfRule type="expression" dxfId="456" priority="534">
      <formula>IF(AND(AU136&lt;0, RIGHT(TEXT(AU136,"0.#"),1)="."),TRUE,FALSE)</formula>
    </cfRule>
  </conditionalFormatting>
  <conditionalFormatting sqref="AK137:AK165">
    <cfRule type="expression" dxfId="455" priority="529">
      <formula>IF(RIGHT(TEXT(AK137,"0.#"),1)=".",FALSE,TRUE)</formula>
    </cfRule>
    <cfRule type="expression" dxfId="454" priority="530">
      <formula>IF(RIGHT(TEXT(AK137,"0.#"),1)=".",TRUE,FALSE)</formula>
    </cfRule>
  </conditionalFormatting>
  <conditionalFormatting sqref="AU137:AX165">
    <cfRule type="expression" dxfId="453" priority="525">
      <formula>IF(AND(AU137&gt;=0, RIGHT(TEXT(AU137,"0.#"),1)&lt;&gt;"."),TRUE,FALSE)</formula>
    </cfRule>
    <cfRule type="expression" dxfId="452" priority="526">
      <formula>IF(AND(AU137&gt;=0, RIGHT(TEXT(AU137,"0.#"),1)="."),TRUE,FALSE)</formula>
    </cfRule>
    <cfRule type="expression" dxfId="451" priority="527">
      <formula>IF(AND(AU137&lt;0, RIGHT(TEXT(AU137,"0.#"),1)&lt;&gt;"."),TRUE,FALSE)</formula>
    </cfRule>
    <cfRule type="expression" dxfId="450" priority="528">
      <formula>IF(AND(AU137&lt;0, RIGHT(TEXT(AU137,"0.#"),1)="."),TRUE,FALSE)</formula>
    </cfRule>
  </conditionalFormatting>
  <conditionalFormatting sqref="AU169:AX169">
    <cfRule type="expression" dxfId="449" priority="519">
      <formula>IF(AND(AU169&gt;=0, RIGHT(TEXT(AU169,"0.#"),1)&lt;&gt;"."),TRUE,FALSE)</formula>
    </cfRule>
    <cfRule type="expression" dxfId="448" priority="520">
      <formula>IF(AND(AU169&gt;=0, RIGHT(TEXT(AU169,"0.#"),1)="."),TRUE,FALSE)</formula>
    </cfRule>
    <cfRule type="expression" dxfId="447" priority="521">
      <formula>IF(AND(AU169&lt;0, RIGHT(TEXT(AU169,"0.#"),1)&lt;&gt;"."),TRUE,FALSE)</formula>
    </cfRule>
    <cfRule type="expression" dxfId="446" priority="522">
      <formula>IF(AND(AU169&lt;0, RIGHT(TEXT(AU169,"0.#"),1)="."),TRUE,FALSE)</formula>
    </cfRule>
  </conditionalFormatting>
  <conditionalFormatting sqref="AK177:AK198">
    <cfRule type="expression" dxfId="445" priority="517">
      <formula>IF(RIGHT(TEXT(AK177,"0.#"),1)=".",FALSE,TRUE)</formula>
    </cfRule>
    <cfRule type="expression" dxfId="444" priority="518">
      <formula>IF(RIGHT(TEXT(AK177,"0.#"),1)=".",TRUE,FALSE)</formula>
    </cfRule>
  </conditionalFormatting>
  <conditionalFormatting sqref="AU170:AX198">
    <cfRule type="expression" dxfId="443" priority="513">
      <formula>IF(AND(AU170&gt;=0, RIGHT(TEXT(AU170,"0.#"),1)&lt;&gt;"."),TRUE,FALSE)</formula>
    </cfRule>
    <cfRule type="expression" dxfId="442" priority="514">
      <formula>IF(AND(AU170&gt;=0, RIGHT(TEXT(AU170,"0.#"),1)="."),TRUE,FALSE)</formula>
    </cfRule>
    <cfRule type="expression" dxfId="441" priority="515">
      <formula>IF(AND(AU170&lt;0, RIGHT(TEXT(AU170,"0.#"),1)&lt;&gt;"."),TRUE,FALSE)</formula>
    </cfRule>
    <cfRule type="expression" dxfId="440" priority="516">
      <formula>IF(AND(AU170&lt;0, RIGHT(TEXT(AU170,"0.#"),1)="."),TRUE,FALSE)</formula>
    </cfRule>
  </conditionalFormatting>
  <conditionalFormatting sqref="AU202:AX202">
    <cfRule type="expression" dxfId="439" priority="507">
      <formula>IF(AND(AU202&gt;=0, RIGHT(TEXT(AU202,"0.#"),1)&lt;&gt;"."),TRUE,FALSE)</formula>
    </cfRule>
    <cfRule type="expression" dxfId="438" priority="508">
      <formula>IF(AND(AU202&gt;=0, RIGHT(TEXT(AU202,"0.#"),1)="."),TRUE,FALSE)</formula>
    </cfRule>
    <cfRule type="expression" dxfId="437" priority="509">
      <formula>IF(AND(AU202&lt;0, RIGHT(TEXT(AU202,"0.#"),1)&lt;&gt;"."),TRUE,FALSE)</formula>
    </cfRule>
    <cfRule type="expression" dxfId="436" priority="510">
      <formula>IF(AND(AU202&lt;0, RIGHT(TEXT(AU202,"0.#"),1)="."),TRUE,FALSE)</formula>
    </cfRule>
  </conditionalFormatting>
  <conditionalFormatting sqref="AK204:AK231">
    <cfRule type="expression" dxfId="435" priority="505">
      <formula>IF(RIGHT(TEXT(AK204,"0.#"),1)=".",FALSE,TRUE)</formula>
    </cfRule>
    <cfRule type="expression" dxfId="434" priority="506">
      <formula>IF(RIGHT(TEXT(AK204,"0.#"),1)=".",TRUE,FALSE)</formula>
    </cfRule>
  </conditionalFormatting>
  <conditionalFormatting sqref="AU203:AX231">
    <cfRule type="expression" dxfId="433" priority="501">
      <formula>IF(AND(AU203&gt;=0, RIGHT(TEXT(AU203,"0.#"),1)&lt;&gt;"."),TRUE,FALSE)</formula>
    </cfRule>
    <cfRule type="expression" dxfId="432" priority="502">
      <formula>IF(AND(AU203&gt;=0, RIGHT(TEXT(AU203,"0.#"),1)="."),TRUE,FALSE)</formula>
    </cfRule>
    <cfRule type="expression" dxfId="431" priority="503">
      <formula>IF(AND(AU203&lt;0, RIGHT(TEXT(AU203,"0.#"),1)&lt;&gt;"."),TRUE,FALSE)</formula>
    </cfRule>
    <cfRule type="expression" dxfId="430" priority="504">
      <formula>IF(AND(AU203&lt;0, RIGHT(TEXT(AU203,"0.#"),1)="."),TRUE,FALSE)</formula>
    </cfRule>
  </conditionalFormatting>
  <conditionalFormatting sqref="AU235:AX235">
    <cfRule type="expression" dxfId="429" priority="495">
      <formula>IF(AND(AU235&gt;=0, RIGHT(TEXT(AU235,"0.#"),1)&lt;&gt;"."),TRUE,FALSE)</formula>
    </cfRule>
    <cfRule type="expression" dxfId="428" priority="496">
      <formula>IF(AND(AU235&gt;=0, RIGHT(TEXT(AU235,"0.#"),1)="."),TRUE,FALSE)</formula>
    </cfRule>
    <cfRule type="expression" dxfId="427" priority="497">
      <formula>IF(AND(AU235&lt;0, RIGHT(TEXT(AU235,"0.#"),1)&lt;&gt;"."),TRUE,FALSE)</formula>
    </cfRule>
    <cfRule type="expression" dxfId="426" priority="498">
      <formula>IF(AND(AU235&lt;0, RIGHT(TEXT(AU235,"0.#"),1)="."),TRUE,FALSE)</formula>
    </cfRule>
  </conditionalFormatting>
  <conditionalFormatting sqref="AK237:AK264">
    <cfRule type="expression" dxfId="425" priority="493">
      <formula>IF(RIGHT(TEXT(AK237,"0.#"),1)=".",FALSE,TRUE)</formula>
    </cfRule>
    <cfRule type="expression" dxfId="424" priority="494">
      <formula>IF(RIGHT(TEXT(AK237,"0.#"),1)=".",TRUE,FALSE)</formula>
    </cfRule>
  </conditionalFormatting>
  <conditionalFormatting sqref="AU236:AX264">
    <cfRule type="expression" dxfId="423" priority="489">
      <formula>IF(AND(AU236&gt;=0, RIGHT(TEXT(AU236,"0.#"),1)&lt;&gt;"."),TRUE,FALSE)</formula>
    </cfRule>
    <cfRule type="expression" dxfId="422" priority="490">
      <formula>IF(AND(AU236&gt;=0, RIGHT(TEXT(AU236,"0.#"),1)="."),TRUE,FALSE)</formula>
    </cfRule>
    <cfRule type="expression" dxfId="421" priority="491">
      <formula>IF(AND(AU236&lt;0, RIGHT(TEXT(AU236,"0.#"),1)&lt;&gt;"."),TRUE,FALSE)</formula>
    </cfRule>
    <cfRule type="expression" dxfId="420" priority="492">
      <formula>IF(AND(AU236&lt;0, RIGHT(TEXT(AU236,"0.#"),1)="."),TRUE,FALSE)</formula>
    </cfRule>
  </conditionalFormatting>
  <conditionalFormatting sqref="AK269:AK297">
    <cfRule type="expression" dxfId="419" priority="481">
      <formula>IF(RIGHT(TEXT(AK269,"0.#"),1)=".",FALSE,TRUE)</formula>
    </cfRule>
    <cfRule type="expression" dxfId="418" priority="482">
      <formula>IF(RIGHT(TEXT(AK269,"0.#"),1)=".",TRUE,FALSE)</formula>
    </cfRule>
  </conditionalFormatting>
  <conditionalFormatting sqref="AU269:AX297">
    <cfRule type="expression" dxfId="417" priority="477">
      <formula>IF(AND(AU269&gt;=0, RIGHT(TEXT(AU269,"0.#"),1)&lt;&gt;"."),TRUE,FALSE)</formula>
    </cfRule>
    <cfRule type="expression" dxfId="416" priority="478">
      <formula>IF(AND(AU269&gt;=0, RIGHT(TEXT(AU269,"0.#"),1)="."),TRUE,FALSE)</formula>
    </cfRule>
    <cfRule type="expression" dxfId="415" priority="479">
      <formula>IF(AND(AU269&lt;0, RIGHT(TEXT(AU269,"0.#"),1)&lt;&gt;"."),TRUE,FALSE)</formula>
    </cfRule>
    <cfRule type="expression" dxfId="414" priority="480">
      <formula>IF(AND(AU269&lt;0, RIGHT(TEXT(AU269,"0.#"),1)="."),TRUE,FALSE)</formula>
    </cfRule>
  </conditionalFormatting>
  <conditionalFormatting sqref="AK302:AK330">
    <cfRule type="expression" dxfId="413" priority="469">
      <formula>IF(RIGHT(TEXT(AK302,"0.#"),1)=".",FALSE,TRUE)</formula>
    </cfRule>
    <cfRule type="expression" dxfId="412" priority="470">
      <formula>IF(RIGHT(TEXT(AK302,"0.#"),1)=".",TRUE,FALSE)</formula>
    </cfRule>
  </conditionalFormatting>
  <conditionalFormatting sqref="AU302:AX330">
    <cfRule type="expression" dxfId="411" priority="465">
      <formula>IF(AND(AU302&gt;=0, RIGHT(TEXT(AU302,"0.#"),1)&lt;&gt;"."),TRUE,FALSE)</formula>
    </cfRule>
    <cfRule type="expression" dxfId="410" priority="466">
      <formula>IF(AND(AU302&gt;=0, RIGHT(TEXT(AU302,"0.#"),1)="."),TRUE,FALSE)</formula>
    </cfRule>
    <cfRule type="expression" dxfId="409" priority="467">
      <formula>IF(AND(AU302&lt;0, RIGHT(TEXT(AU302,"0.#"),1)&lt;&gt;"."),TRUE,FALSE)</formula>
    </cfRule>
    <cfRule type="expression" dxfId="408" priority="468">
      <formula>IF(AND(AU302&lt;0, RIGHT(TEXT(AU302,"0.#"),1)="."),TRUE,FALSE)</formula>
    </cfRule>
  </conditionalFormatting>
  <conditionalFormatting sqref="AK335:AK363">
    <cfRule type="expression" dxfId="407" priority="457">
      <formula>IF(RIGHT(TEXT(AK335,"0.#"),1)=".",FALSE,TRUE)</formula>
    </cfRule>
    <cfRule type="expression" dxfId="406" priority="458">
      <formula>IF(RIGHT(TEXT(AK335,"0.#"),1)=".",TRUE,FALSE)</formula>
    </cfRule>
  </conditionalFormatting>
  <conditionalFormatting sqref="AU335:AX363">
    <cfRule type="expression" dxfId="405" priority="453">
      <formula>IF(AND(AU335&gt;=0, RIGHT(TEXT(AU335,"0.#"),1)&lt;&gt;"."),TRUE,FALSE)</formula>
    </cfRule>
    <cfRule type="expression" dxfId="404" priority="454">
      <formula>IF(AND(AU335&gt;=0, RIGHT(TEXT(AU335,"0.#"),1)="."),TRUE,FALSE)</formula>
    </cfRule>
    <cfRule type="expression" dxfId="403" priority="455">
      <formula>IF(AND(AU335&lt;0, RIGHT(TEXT(AU335,"0.#"),1)&lt;&gt;"."),TRUE,FALSE)</formula>
    </cfRule>
    <cfRule type="expression" dxfId="402" priority="456">
      <formula>IF(AND(AU335&lt;0, RIGHT(TEXT(AU335,"0.#"),1)="."),TRUE,FALSE)</formula>
    </cfRule>
  </conditionalFormatting>
  <conditionalFormatting sqref="AU367:AX367">
    <cfRule type="expression" dxfId="401" priority="447">
      <formula>IF(AND(AU367&gt;=0, RIGHT(TEXT(AU367,"0.#"),1)&lt;&gt;"."),TRUE,FALSE)</formula>
    </cfRule>
    <cfRule type="expression" dxfId="400" priority="448">
      <formula>IF(AND(AU367&gt;=0, RIGHT(TEXT(AU367,"0.#"),1)="."),TRUE,FALSE)</formula>
    </cfRule>
    <cfRule type="expression" dxfId="399" priority="449">
      <formula>IF(AND(AU367&lt;0, RIGHT(TEXT(AU367,"0.#"),1)&lt;&gt;"."),TRUE,FALSE)</formula>
    </cfRule>
    <cfRule type="expression" dxfId="398" priority="450">
      <formula>IF(AND(AU367&lt;0, RIGHT(TEXT(AU367,"0.#"),1)="."),TRUE,FALSE)</formula>
    </cfRule>
  </conditionalFormatting>
  <conditionalFormatting sqref="AK377:AK396">
    <cfRule type="expression" dxfId="397" priority="445">
      <formula>IF(RIGHT(TEXT(AK377,"0.#"),1)=".",FALSE,TRUE)</formula>
    </cfRule>
    <cfRule type="expression" dxfId="396" priority="446">
      <formula>IF(RIGHT(TEXT(AK377,"0.#"),1)=".",TRUE,FALSE)</formula>
    </cfRule>
  </conditionalFormatting>
  <conditionalFormatting sqref="AU368:AX396">
    <cfRule type="expression" dxfId="395" priority="441">
      <formula>IF(AND(AU368&gt;=0, RIGHT(TEXT(AU368,"0.#"),1)&lt;&gt;"."),TRUE,FALSE)</formula>
    </cfRule>
    <cfRule type="expression" dxfId="394" priority="442">
      <formula>IF(AND(AU368&gt;=0, RIGHT(TEXT(AU368,"0.#"),1)="."),TRUE,FALSE)</formula>
    </cfRule>
    <cfRule type="expression" dxfId="393" priority="443">
      <formula>IF(AND(AU368&lt;0, RIGHT(TEXT(AU368,"0.#"),1)&lt;&gt;"."),TRUE,FALSE)</formula>
    </cfRule>
    <cfRule type="expression" dxfId="392" priority="444">
      <formula>IF(AND(AU368&lt;0, RIGHT(TEXT(AU368,"0.#"),1)="."),TRUE,FALSE)</formula>
    </cfRule>
  </conditionalFormatting>
  <conditionalFormatting sqref="AU400:AX400">
    <cfRule type="expression" dxfId="391" priority="435">
      <formula>IF(AND(AU400&gt;=0, RIGHT(TEXT(AU400,"0.#"),1)&lt;&gt;"."),TRUE,FALSE)</formula>
    </cfRule>
    <cfRule type="expression" dxfId="390" priority="436">
      <formula>IF(AND(AU400&gt;=0, RIGHT(TEXT(AU400,"0.#"),1)="."),TRUE,FALSE)</formula>
    </cfRule>
    <cfRule type="expression" dxfId="389" priority="437">
      <formula>IF(AND(AU400&lt;0, RIGHT(TEXT(AU400,"0.#"),1)&lt;&gt;"."),TRUE,FALSE)</formula>
    </cfRule>
    <cfRule type="expression" dxfId="388" priority="438">
      <formula>IF(AND(AU400&lt;0, RIGHT(TEXT(AU400,"0.#"),1)="."),TRUE,FALSE)</formula>
    </cfRule>
  </conditionalFormatting>
  <conditionalFormatting sqref="AK401:AK429">
    <cfRule type="expression" dxfId="387" priority="433">
      <formula>IF(RIGHT(TEXT(AK401,"0.#"),1)=".",FALSE,TRUE)</formula>
    </cfRule>
    <cfRule type="expression" dxfId="386" priority="434">
      <formula>IF(RIGHT(TEXT(AK401,"0.#"),1)=".",TRUE,FALSE)</formula>
    </cfRule>
  </conditionalFormatting>
  <conditionalFormatting sqref="AU401:AX429">
    <cfRule type="expression" dxfId="385" priority="429">
      <formula>IF(AND(AU401&gt;=0, RIGHT(TEXT(AU401,"0.#"),1)&lt;&gt;"."),TRUE,FALSE)</formula>
    </cfRule>
    <cfRule type="expression" dxfId="384" priority="430">
      <formula>IF(AND(AU401&gt;=0, RIGHT(TEXT(AU401,"0.#"),1)="."),TRUE,FALSE)</formula>
    </cfRule>
    <cfRule type="expression" dxfId="383" priority="431">
      <formula>IF(AND(AU401&lt;0, RIGHT(TEXT(AU401,"0.#"),1)&lt;&gt;"."),TRUE,FALSE)</formula>
    </cfRule>
    <cfRule type="expression" dxfId="382" priority="432">
      <formula>IF(AND(AU401&lt;0, RIGHT(TEXT(AU401,"0.#"),1)="."),TRUE,FALSE)</formula>
    </cfRule>
  </conditionalFormatting>
  <conditionalFormatting sqref="AU433:AX433">
    <cfRule type="expression" dxfId="381" priority="423">
      <formula>IF(AND(AU433&gt;=0, RIGHT(TEXT(AU433,"0.#"),1)&lt;&gt;"."),TRUE,FALSE)</formula>
    </cfRule>
    <cfRule type="expression" dxfId="380" priority="424">
      <formula>IF(AND(AU433&gt;=0, RIGHT(TEXT(AU433,"0.#"),1)="."),TRUE,FALSE)</formula>
    </cfRule>
    <cfRule type="expression" dxfId="379" priority="425">
      <formula>IF(AND(AU433&lt;0, RIGHT(TEXT(AU433,"0.#"),1)&lt;&gt;"."),TRUE,FALSE)</formula>
    </cfRule>
    <cfRule type="expression" dxfId="378" priority="426">
      <formula>IF(AND(AU433&lt;0, RIGHT(TEXT(AU433,"0.#"),1)="."),TRUE,FALSE)</formula>
    </cfRule>
  </conditionalFormatting>
  <conditionalFormatting sqref="AK441:AK462">
    <cfRule type="expression" dxfId="377" priority="421">
      <formula>IF(RIGHT(TEXT(AK441,"0.#"),1)=".",FALSE,TRUE)</formula>
    </cfRule>
    <cfRule type="expression" dxfId="376" priority="422">
      <formula>IF(RIGHT(TEXT(AK441,"0.#"),1)=".",TRUE,FALSE)</formula>
    </cfRule>
  </conditionalFormatting>
  <conditionalFormatting sqref="AU434:AX462">
    <cfRule type="expression" dxfId="375" priority="417">
      <formula>IF(AND(AU434&gt;=0, RIGHT(TEXT(AU434,"0.#"),1)&lt;&gt;"."),TRUE,FALSE)</formula>
    </cfRule>
    <cfRule type="expression" dxfId="374" priority="418">
      <formula>IF(AND(AU434&gt;=0, RIGHT(TEXT(AU434,"0.#"),1)="."),TRUE,FALSE)</formula>
    </cfRule>
    <cfRule type="expression" dxfId="373" priority="419">
      <formula>IF(AND(AU434&lt;0, RIGHT(TEXT(AU434,"0.#"),1)&lt;&gt;"."),TRUE,FALSE)</formula>
    </cfRule>
    <cfRule type="expression" dxfId="372" priority="420">
      <formula>IF(AND(AU434&lt;0, RIGHT(TEXT(AU434,"0.#"),1)="."),TRUE,FALSE)</formula>
    </cfRule>
  </conditionalFormatting>
  <conditionalFormatting sqref="AU466:AX466">
    <cfRule type="expression" dxfId="371" priority="411">
      <formula>IF(AND(AU466&gt;=0, RIGHT(TEXT(AU466,"0.#"),1)&lt;&gt;"."),TRUE,FALSE)</formula>
    </cfRule>
    <cfRule type="expression" dxfId="370" priority="412">
      <formula>IF(AND(AU466&gt;=0, RIGHT(TEXT(AU466,"0.#"),1)="."),TRUE,FALSE)</formula>
    </cfRule>
    <cfRule type="expression" dxfId="369" priority="413">
      <formula>IF(AND(AU466&lt;0, RIGHT(TEXT(AU466,"0.#"),1)&lt;&gt;"."),TRUE,FALSE)</formula>
    </cfRule>
    <cfRule type="expression" dxfId="368" priority="414">
      <formula>IF(AND(AU466&lt;0, RIGHT(TEXT(AU466,"0.#"),1)="."),TRUE,FALSE)</formula>
    </cfRule>
  </conditionalFormatting>
  <conditionalFormatting sqref="AK470:AK495">
    <cfRule type="expression" dxfId="367" priority="409">
      <formula>IF(RIGHT(TEXT(AK470,"0.#"),1)=".",FALSE,TRUE)</formula>
    </cfRule>
    <cfRule type="expression" dxfId="366" priority="410">
      <formula>IF(RIGHT(TEXT(AK470,"0.#"),1)=".",TRUE,FALSE)</formula>
    </cfRule>
  </conditionalFormatting>
  <conditionalFormatting sqref="AU467:AX495">
    <cfRule type="expression" dxfId="365" priority="405">
      <formula>IF(AND(AU467&gt;=0, RIGHT(TEXT(AU467,"0.#"),1)&lt;&gt;"."),TRUE,FALSE)</formula>
    </cfRule>
    <cfRule type="expression" dxfId="364" priority="406">
      <formula>IF(AND(AU467&gt;=0, RIGHT(TEXT(AU467,"0.#"),1)="."),TRUE,FALSE)</formula>
    </cfRule>
    <cfRule type="expression" dxfId="363" priority="407">
      <formula>IF(AND(AU467&lt;0, RIGHT(TEXT(AU467,"0.#"),1)&lt;&gt;"."),TRUE,FALSE)</formula>
    </cfRule>
    <cfRule type="expression" dxfId="362" priority="408">
      <formula>IF(AND(AU467&lt;0, RIGHT(TEXT(AU467,"0.#"),1)="."),TRUE,FALSE)</formula>
    </cfRule>
  </conditionalFormatting>
  <conditionalFormatting sqref="AU499:AX499">
    <cfRule type="expression" dxfId="361" priority="399">
      <formula>IF(AND(AU499&gt;=0, RIGHT(TEXT(AU499,"0.#"),1)&lt;&gt;"."),TRUE,FALSE)</formula>
    </cfRule>
    <cfRule type="expression" dxfId="360" priority="400">
      <formula>IF(AND(AU499&gt;=0, RIGHT(TEXT(AU499,"0.#"),1)="."),TRUE,FALSE)</formula>
    </cfRule>
    <cfRule type="expression" dxfId="359" priority="401">
      <formula>IF(AND(AU499&lt;0, RIGHT(TEXT(AU499,"0.#"),1)&lt;&gt;"."),TRUE,FALSE)</formula>
    </cfRule>
    <cfRule type="expression" dxfId="358" priority="402">
      <formula>IF(AND(AU499&lt;0, RIGHT(TEXT(AU499,"0.#"),1)="."),TRUE,FALSE)</formula>
    </cfRule>
  </conditionalFormatting>
  <conditionalFormatting sqref="AK504:AK528">
    <cfRule type="expression" dxfId="357" priority="397">
      <formula>IF(RIGHT(TEXT(AK504,"0.#"),1)=".",FALSE,TRUE)</formula>
    </cfRule>
    <cfRule type="expression" dxfId="356" priority="398">
      <formula>IF(RIGHT(TEXT(AK504,"0.#"),1)=".",TRUE,FALSE)</formula>
    </cfRule>
  </conditionalFormatting>
  <conditionalFormatting sqref="AU500:AX528">
    <cfRule type="expression" dxfId="355" priority="393">
      <formula>IF(AND(AU500&gt;=0, RIGHT(TEXT(AU500,"0.#"),1)&lt;&gt;"."),TRUE,FALSE)</formula>
    </cfRule>
    <cfRule type="expression" dxfId="354" priority="394">
      <formula>IF(AND(AU500&gt;=0, RIGHT(TEXT(AU500,"0.#"),1)="."),TRUE,FALSE)</formula>
    </cfRule>
    <cfRule type="expression" dxfId="353" priority="395">
      <formula>IF(AND(AU500&lt;0, RIGHT(TEXT(AU500,"0.#"),1)&lt;&gt;"."),TRUE,FALSE)</formula>
    </cfRule>
    <cfRule type="expression" dxfId="352" priority="396">
      <formula>IF(AND(AU500&lt;0, RIGHT(TEXT(AU500,"0.#"),1)="."),TRUE,FALSE)</formula>
    </cfRule>
  </conditionalFormatting>
  <conditionalFormatting sqref="AU532:AX532">
    <cfRule type="expression" dxfId="351" priority="387">
      <formula>IF(AND(AU532&gt;=0, RIGHT(TEXT(AU532,"0.#"),1)&lt;&gt;"."),TRUE,FALSE)</formula>
    </cfRule>
    <cfRule type="expression" dxfId="350" priority="388">
      <formula>IF(AND(AU532&gt;=0, RIGHT(TEXT(AU532,"0.#"),1)="."),TRUE,FALSE)</formula>
    </cfRule>
    <cfRule type="expression" dxfId="349" priority="389">
      <formula>IF(AND(AU532&lt;0, RIGHT(TEXT(AU532,"0.#"),1)&lt;&gt;"."),TRUE,FALSE)</formula>
    </cfRule>
    <cfRule type="expression" dxfId="348" priority="390">
      <formula>IF(AND(AU532&lt;0, RIGHT(TEXT(AU532,"0.#"),1)="."),TRUE,FALSE)</formula>
    </cfRule>
  </conditionalFormatting>
  <conditionalFormatting sqref="AU533:AX561">
    <cfRule type="expression" dxfId="347" priority="381">
      <formula>IF(AND(AU533&gt;=0, RIGHT(TEXT(AU533,"0.#"),1)&lt;&gt;"."),TRUE,FALSE)</formula>
    </cfRule>
    <cfRule type="expression" dxfId="346" priority="382">
      <formula>IF(AND(AU533&gt;=0, RIGHT(TEXT(AU533,"0.#"),1)="."),TRUE,FALSE)</formula>
    </cfRule>
    <cfRule type="expression" dxfId="345" priority="383">
      <formula>IF(AND(AU533&lt;0, RIGHT(TEXT(AU533,"0.#"),1)&lt;&gt;"."),TRUE,FALSE)</formula>
    </cfRule>
    <cfRule type="expression" dxfId="344" priority="384">
      <formula>IF(AND(AU533&lt;0, RIGHT(TEXT(AU533,"0.#"),1)="."),TRUE,FALSE)</formula>
    </cfRule>
  </conditionalFormatting>
  <conditionalFormatting sqref="AK566:AK594">
    <cfRule type="expression" dxfId="343" priority="373">
      <formula>IF(RIGHT(TEXT(AK566,"0.#"),1)=".",FALSE,TRUE)</formula>
    </cfRule>
    <cfRule type="expression" dxfId="342" priority="374">
      <formula>IF(RIGHT(TEXT(AK566,"0.#"),1)=".",TRUE,FALSE)</formula>
    </cfRule>
  </conditionalFormatting>
  <conditionalFormatting sqref="AU566:AX594">
    <cfRule type="expression" dxfId="341" priority="369">
      <formula>IF(AND(AU566&gt;=0, RIGHT(TEXT(AU566,"0.#"),1)&lt;&gt;"."),TRUE,FALSE)</formula>
    </cfRule>
    <cfRule type="expression" dxfId="340" priority="370">
      <formula>IF(AND(AU566&gt;=0, RIGHT(TEXT(AU566,"0.#"),1)="."),TRUE,FALSE)</formula>
    </cfRule>
    <cfRule type="expression" dxfId="339" priority="371">
      <formula>IF(AND(AU566&lt;0, RIGHT(TEXT(AU566,"0.#"),1)&lt;&gt;"."),TRUE,FALSE)</formula>
    </cfRule>
    <cfRule type="expression" dxfId="338" priority="372">
      <formula>IF(AND(AU566&lt;0, RIGHT(TEXT(AU566,"0.#"),1)="."),TRUE,FALSE)</formula>
    </cfRule>
  </conditionalFormatting>
  <conditionalFormatting sqref="AU598:AX598">
    <cfRule type="expression" dxfId="337" priority="363">
      <formula>IF(AND(AU598&gt;=0, RIGHT(TEXT(AU598,"0.#"),1)&lt;&gt;"."),TRUE,FALSE)</formula>
    </cfRule>
    <cfRule type="expression" dxfId="336" priority="364">
      <formula>IF(AND(AU598&gt;=0, RIGHT(TEXT(AU598,"0.#"),1)="."),TRUE,FALSE)</formula>
    </cfRule>
    <cfRule type="expression" dxfId="335" priority="365">
      <formula>IF(AND(AU598&lt;0, RIGHT(TEXT(AU598,"0.#"),1)&lt;&gt;"."),TRUE,FALSE)</formula>
    </cfRule>
    <cfRule type="expression" dxfId="334" priority="366">
      <formula>IF(AND(AU598&lt;0, RIGHT(TEXT(AU598,"0.#"),1)="."),TRUE,FALSE)</formula>
    </cfRule>
  </conditionalFormatting>
  <conditionalFormatting sqref="AK599:AK627">
    <cfRule type="expression" dxfId="333" priority="361">
      <formula>IF(RIGHT(TEXT(AK599,"0.#"),1)=".",FALSE,TRUE)</formula>
    </cfRule>
    <cfRule type="expression" dxfId="332" priority="362">
      <formula>IF(RIGHT(TEXT(AK599,"0.#"),1)=".",TRUE,FALSE)</formula>
    </cfRule>
  </conditionalFormatting>
  <conditionalFormatting sqref="AU599:AX627">
    <cfRule type="expression" dxfId="331" priority="357">
      <formula>IF(AND(AU599&gt;=0, RIGHT(TEXT(AU599,"0.#"),1)&lt;&gt;"."),TRUE,FALSE)</formula>
    </cfRule>
    <cfRule type="expression" dxfId="330" priority="358">
      <formula>IF(AND(AU599&gt;=0, RIGHT(TEXT(AU599,"0.#"),1)="."),TRUE,FALSE)</formula>
    </cfRule>
    <cfRule type="expression" dxfId="329" priority="359">
      <formula>IF(AND(AU599&lt;0, RIGHT(TEXT(AU599,"0.#"),1)&lt;&gt;"."),TRUE,FALSE)</formula>
    </cfRule>
    <cfRule type="expression" dxfId="328" priority="360">
      <formula>IF(AND(AU599&lt;0, RIGHT(TEXT(AU599,"0.#"),1)="."),TRUE,FALSE)</formula>
    </cfRule>
  </conditionalFormatting>
  <conditionalFormatting sqref="AK632:AK660">
    <cfRule type="expression" dxfId="327" priority="349">
      <formula>IF(RIGHT(TEXT(AK632,"0.#"),1)=".",FALSE,TRUE)</formula>
    </cfRule>
    <cfRule type="expression" dxfId="326" priority="350">
      <formula>IF(RIGHT(TEXT(AK632,"0.#"),1)=".",TRUE,FALSE)</formula>
    </cfRule>
  </conditionalFormatting>
  <conditionalFormatting sqref="AU632:AX660">
    <cfRule type="expression" dxfId="325" priority="345">
      <formula>IF(AND(AU632&gt;=0, RIGHT(TEXT(AU632,"0.#"),1)&lt;&gt;"."),TRUE,FALSE)</formula>
    </cfRule>
    <cfRule type="expression" dxfId="324" priority="346">
      <formula>IF(AND(AU632&gt;=0, RIGHT(TEXT(AU632,"0.#"),1)="."),TRUE,FALSE)</formula>
    </cfRule>
    <cfRule type="expression" dxfId="323" priority="347">
      <formula>IF(AND(AU632&lt;0, RIGHT(TEXT(AU632,"0.#"),1)&lt;&gt;"."),TRUE,FALSE)</formula>
    </cfRule>
    <cfRule type="expression" dxfId="322" priority="348">
      <formula>IF(AND(AU632&lt;0, RIGHT(TEXT(AU632,"0.#"),1)="."),TRUE,FALSE)</formula>
    </cfRule>
  </conditionalFormatting>
  <conditionalFormatting sqref="AU664:AX664">
    <cfRule type="expression" dxfId="321" priority="339">
      <formula>IF(AND(AU664&gt;=0, RIGHT(TEXT(AU664,"0.#"),1)&lt;&gt;"."),TRUE,FALSE)</formula>
    </cfRule>
    <cfRule type="expression" dxfId="320" priority="340">
      <formula>IF(AND(AU664&gt;=0, RIGHT(TEXT(AU664,"0.#"),1)="."),TRUE,FALSE)</formula>
    </cfRule>
    <cfRule type="expression" dxfId="319" priority="341">
      <formula>IF(AND(AU664&lt;0, RIGHT(TEXT(AU664,"0.#"),1)&lt;&gt;"."),TRUE,FALSE)</formula>
    </cfRule>
    <cfRule type="expression" dxfId="318" priority="342">
      <formula>IF(AND(AU664&lt;0, RIGHT(TEXT(AU664,"0.#"),1)="."),TRUE,FALSE)</formula>
    </cfRule>
  </conditionalFormatting>
  <conditionalFormatting sqref="AU665:AX693">
    <cfRule type="expression" dxfId="317" priority="333">
      <formula>IF(AND(AU665&gt;=0, RIGHT(TEXT(AU665,"0.#"),1)&lt;&gt;"."),TRUE,FALSE)</formula>
    </cfRule>
    <cfRule type="expression" dxfId="316" priority="334">
      <formula>IF(AND(AU665&gt;=0, RIGHT(TEXT(AU665,"0.#"),1)="."),TRUE,FALSE)</formula>
    </cfRule>
    <cfRule type="expression" dxfId="315" priority="335">
      <formula>IF(AND(AU665&lt;0, RIGHT(TEXT(AU665,"0.#"),1)&lt;&gt;"."),TRUE,FALSE)</formula>
    </cfRule>
    <cfRule type="expression" dxfId="314" priority="336">
      <formula>IF(AND(AU665&lt;0, RIGHT(TEXT(AU665,"0.#"),1)="."),TRUE,FALSE)</formula>
    </cfRule>
  </conditionalFormatting>
  <conditionalFormatting sqref="AU697:AX697">
    <cfRule type="expression" dxfId="313" priority="327">
      <formula>IF(AND(AU697&gt;=0, RIGHT(TEXT(AU697,"0.#"),1)&lt;&gt;"."),TRUE,FALSE)</formula>
    </cfRule>
    <cfRule type="expression" dxfId="312" priority="328">
      <formula>IF(AND(AU697&gt;=0, RIGHT(TEXT(AU697,"0.#"),1)="."),TRUE,FALSE)</formula>
    </cfRule>
    <cfRule type="expression" dxfId="311" priority="329">
      <formula>IF(AND(AU697&lt;0, RIGHT(TEXT(AU697,"0.#"),1)&lt;&gt;"."),TRUE,FALSE)</formula>
    </cfRule>
    <cfRule type="expression" dxfId="310" priority="330">
      <formula>IF(AND(AU697&lt;0, RIGHT(TEXT(AU697,"0.#"),1)="."),TRUE,FALSE)</formula>
    </cfRule>
  </conditionalFormatting>
  <conditionalFormatting sqref="AK713:AK726">
    <cfRule type="expression" dxfId="309" priority="325">
      <formula>IF(RIGHT(TEXT(AK713,"0.#"),1)=".",FALSE,TRUE)</formula>
    </cfRule>
    <cfRule type="expression" dxfId="308" priority="326">
      <formula>IF(RIGHT(TEXT(AK713,"0.#"),1)=".",TRUE,FALSE)</formula>
    </cfRule>
  </conditionalFormatting>
  <conditionalFormatting sqref="AU698:AX726">
    <cfRule type="expression" dxfId="307" priority="321">
      <formula>IF(AND(AU698&gt;=0, RIGHT(TEXT(AU698,"0.#"),1)&lt;&gt;"."),TRUE,FALSE)</formula>
    </cfRule>
    <cfRule type="expression" dxfId="306" priority="322">
      <formula>IF(AND(AU698&gt;=0, RIGHT(TEXT(AU698,"0.#"),1)="."),TRUE,FALSE)</formula>
    </cfRule>
    <cfRule type="expression" dxfId="305" priority="323">
      <formula>IF(AND(AU698&lt;0, RIGHT(TEXT(AU698,"0.#"),1)&lt;&gt;"."),TRUE,FALSE)</formula>
    </cfRule>
    <cfRule type="expression" dxfId="304" priority="324">
      <formula>IF(AND(AU698&lt;0, RIGHT(TEXT(AU698,"0.#"),1)="."),TRUE,FALSE)</formula>
    </cfRule>
  </conditionalFormatting>
  <conditionalFormatting sqref="AU730:AX730">
    <cfRule type="expression" dxfId="303" priority="315">
      <formula>IF(AND(AU730&gt;=0, RIGHT(TEXT(AU730,"0.#"),1)&lt;&gt;"."),TRUE,FALSE)</formula>
    </cfRule>
    <cfRule type="expression" dxfId="302" priority="316">
      <formula>IF(AND(AU730&gt;=0, RIGHT(TEXT(AU730,"0.#"),1)="."),TRUE,FALSE)</formula>
    </cfRule>
    <cfRule type="expression" dxfId="301" priority="317">
      <formula>IF(AND(AU730&lt;0, RIGHT(TEXT(AU730,"0.#"),1)&lt;&gt;"."),TRUE,FALSE)</formula>
    </cfRule>
    <cfRule type="expression" dxfId="300" priority="318">
      <formula>IF(AND(AU730&lt;0, RIGHT(TEXT(AU730,"0.#"),1)="."),TRUE,FALSE)</formula>
    </cfRule>
  </conditionalFormatting>
  <conditionalFormatting sqref="AU731:AX759">
    <cfRule type="expression" dxfId="299" priority="309">
      <formula>IF(AND(AU731&gt;=0, RIGHT(TEXT(AU731,"0.#"),1)&lt;&gt;"."),TRUE,FALSE)</formula>
    </cfRule>
    <cfRule type="expression" dxfId="298" priority="310">
      <formula>IF(AND(AU731&gt;=0, RIGHT(TEXT(AU731,"0.#"),1)="."),TRUE,FALSE)</formula>
    </cfRule>
    <cfRule type="expression" dxfId="297" priority="311">
      <formula>IF(AND(AU731&lt;0, RIGHT(TEXT(AU731,"0.#"),1)&lt;&gt;"."),TRUE,FALSE)</formula>
    </cfRule>
    <cfRule type="expression" dxfId="296" priority="312">
      <formula>IF(AND(AU731&lt;0, RIGHT(TEXT(AU731,"0.#"),1)="."),TRUE,FALSE)</formula>
    </cfRule>
  </conditionalFormatting>
  <conditionalFormatting sqref="AU763:AX763">
    <cfRule type="expression" dxfId="295" priority="303">
      <formula>IF(AND(AU763&gt;=0, RIGHT(TEXT(AU763,"0.#"),1)&lt;&gt;"."),TRUE,FALSE)</formula>
    </cfRule>
    <cfRule type="expression" dxfId="294" priority="304">
      <formula>IF(AND(AU763&gt;=0, RIGHT(TEXT(AU763,"0.#"),1)="."),TRUE,FALSE)</formula>
    </cfRule>
    <cfRule type="expression" dxfId="293" priority="305">
      <formula>IF(AND(AU763&lt;0, RIGHT(TEXT(AU763,"0.#"),1)&lt;&gt;"."),TRUE,FALSE)</formula>
    </cfRule>
    <cfRule type="expression" dxfId="292" priority="306">
      <formula>IF(AND(AU763&lt;0, RIGHT(TEXT(AU763,"0.#"),1)="."),TRUE,FALSE)</formula>
    </cfRule>
  </conditionalFormatting>
  <conditionalFormatting sqref="AK764:AK792">
    <cfRule type="expression" dxfId="291" priority="301">
      <formula>IF(RIGHT(TEXT(AK764,"0.#"),1)=".",FALSE,TRUE)</formula>
    </cfRule>
    <cfRule type="expression" dxfId="290" priority="302">
      <formula>IF(RIGHT(TEXT(AK764,"0.#"),1)=".",TRUE,FALSE)</formula>
    </cfRule>
  </conditionalFormatting>
  <conditionalFormatting sqref="AU764:AX792">
    <cfRule type="expression" dxfId="289" priority="297">
      <formula>IF(AND(AU764&gt;=0, RIGHT(TEXT(AU764,"0.#"),1)&lt;&gt;"."),TRUE,FALSE)</formula>
    </cfRule>
    <cfRule type="expression" dxfId="288" priority="298">
      <formula>IF(AND(AU764&gt;=0, RIGHT(TEXT(AU764,"0.#"),1)="."),TRUE,FALSE)</formula>
    </cfRule>
    <cfRule type="expression" dxfId="287" priority="299">
      <formula>IF(AND(AU764&lt;0, RIGHT(TEXT(AU764,"0.#"),1)&lt;&gt;"."),TRUE,FALSE)</formula>
    </cfRule>
    <cfRule type="expression" dxfId="286" priority="300">
      <formula>IF(AND(AU764&lt;0, RIGHT(TEXT(AU764,"0.#"),1)="."),TRUE,FALSE)</formula>
    </cfRule>
  </conditionalFormatting>
  <conditionalFormatting sqref="AU796:AX796">
    <cfRule type="expression" dxfId="285" priority="291">
      <formula>IF(AND(AU796&gt;=0, RIGHT(TEXT(AU796,"0.#"),1)&lt;&gt;"."),TRUE,FALSE)</formula>
    </cfRule>
    <cfRule type="expression" dxfId="284" priority="292">
      <formula>IF(AND(AU796&gt;=0, RIGHT(TEXT(AU796,"0.#"),1)="."),TRUE,FALSE)</formula>
    </cfRule>
    <cfRule type="expression" dxfId="283" priority="293">
      <formula>IF(AND(AU796&lt;0, RIGHT(TEXT(AU796,"0.#"),1)&lt;&gt;"."),TRUE,FALSE)</formula>
    </cfRule>
    <cfRule type="expression" dxfId="282" priority="294">
      <formula>IF(AND(AU796&lt;0, RIGHT(TEXT(AU796,"0.#"),1)="."),TRUE,FALSE)</formula>
    </cfRule>
  </conditionalFormatting>
  <conditionalFormatting sqref="AK797:AK825">
    <cfRule type="expression" dxfId="281" priority="289">
      <formula>IF(RIGHT(TEXT(AK797,"0.#"),1)=".",FALSE,TRUE)</formula>
    </cfRule>
    <cfRule type="expression" dxfId="280" priority="290">
      <formula>IF(RIGHT(TEXT(AK797,"0.#"),1)=".",TRUE,FALSE)</formula>
    </cfRule>
  </conditionalFormatting>
  <conditionalFormatting sqref="AU797:AX825">
    <cfRule type="expression" dxfId="279" priority="285">
      <formula>IF(AND(AU797&gt;=0, RIGHT(TEXT(AU797,"0.#"),1)&lt;&gt;"."),TRUE,FALSE)</formula>
    </cfRule>
    <cfRule type="expression" dxfId="278" priority="286">
      <formula>IF(AND(AU797&gt;=0, RIGHT(TEXT(AU797,"0.#"),1)="."),TRUE,FALSE)</formula>
    </cfRule>
    <cfRule type="expression" dxfId="277" priority="287">
      <formula>IF(AND(AU797&lt;0, RIGHT(TEXT(AU797,"0.#"),1)&lt;&gt;"."),TRUE,FALSE)</formula>
    </cfRule>
    <cfRule type="expression" dxfId="276" priority="288">
      <formula>IF(AND(AU797&lt;0, RIGHT(TEXT(AU797,"0.#"),1)="."),TRUE,FALSE)</formula>
    </cfRule>
  </conditionalFormatting>
  <conditionalFormatting sqref="AU829:AX829">
    <cfRule type="expression" dxfId="275" priority="279">
      <formula>IF(AND(AU829&gt;=0, RIGHT(TEXT(AU829,"0.#"),1)&lt;&gt;"."),TRUE,FALSE)</formula>
    </cfRule>
    <cfRule type="expression" dxfId="274" priority="280">
      <formula>IF(AND(AU829&gt;=0, RIGHT(TEXT(AU829,"0.#"),1)="."),TRUE,FALSE)</formula>
    </cfRule>
    <cfRule type="expression" dxfId="273" priority="281">
      <formula>IF(AND(AU829&lt;0, RIGHT(TEXT(AU829,"0.#"),1)&lt;&gt;"."),TRUE,FALSE)</formula>
    </cfRule>
    <cfRule type="expression" dxfId="272" priority="282">
      <formula>IF(AND(AU829&lt;0, RIGHT(TEXT(AU829,"0.#"),1)="."),TRUE,FALSE)</formula>
    </cfRule>
  </conditionalFormatting>
  <conditionalFormatting sqref="AK840:AK858">
    <cfRule type="expression" dxfId="271" priority="277">
      <formula>IF(RIGHT(TEXT(AK840,"0.#"),1)=".",FALSE,TRUE)</formula>
    </cfRule>
    <cfRule type="expression" dxfId="270" priority="278">
      <formula>IF(RIGHT(TEXT(AK840,"0.#"),1)=".",TRUE,FALSE)</formula>
    </cfRule>
  </conditionalFormatting>
  <conditionalFormatting sqref="AU830:AX858">
    <cfRule type="expression" dxfId="269" priority="273">
      <formula>IF(AND(AU830&gt;=0, RIGHT(TEXT(AU830,"0.#"),1)&lt;&gt;"."),TRUE,FALSE)</formula>
    </cfRule>
    <cfRule type="expression" dxfId="268" priority="274">
      <formula>IF(AND(AU830&gt;=0, RIGHT(TEXT(AU830,"0.#"),1)="."),TRUE,FALSE)</formula>
    </cfRule>
    <cfRule type="expression" dxfId="267" priority="275">
      <formula>IF(AND(AU830&lt;0, RIGHT(TEXT(AU830,"0.#"),1)&lt;&gt;"."),TRUE,FALSE)</formula>
    </cfRule>
    <cfRule type="expression" dxfId="266" priority="276">
      <formula>IF(AND(AU830&lt;0, RIGHT(TEXT(AU830,"0.#"),1)="."),TRUE,FALSE)</formula>
    </cfRule>
  </conditionalFormatting>
  <conditionalFormatting sqref="AU862:AX862">
    <cfRule type="expression" dxfId="265" priority="267">
      <formula>IF(AND(AU862&gt;=0, RIGHT(TEXT(AU862,"0.#"),1)&lt;&gt;"."),TRUE,FALSE)</formula>
    </cfRule>
    <cfRule type="expression" dxfId="264" priority="268">
      <formula>IF(AND(AU862&gt;=0, RIGHT(TEXT(AU862,"0.#"),1)="."),TRUE,FALSE)</formula>
    </cfRule>
    <cfRule type="expression" dxfId="263" priority="269">
      <formula>IF(AND(AU862&lt;0, RIGHT(TEXT(AU862,"0.#"),1)&lt;&gt;"."),TRUE,FALSE)</formula>
    </cfRule>
    <cfRule type="expression" dxfId="262" priority="270">
      <formula>IF(AND(AU862&lt;0, RIGHT(TEXT(AU862,"0.#"),1)="."),TRUE,FALSE)</formula>
    </cfRule>
  </conditionalFormatting>
  <conditionalFormatting sqref="AU863:AX891">
    <cfRule type="expression" dxfId="261" priority="261">
      <formula>IF(AND(AU863&gt;=0, RIGHT(TEXT(AU863,"0.#"),1)&lt;&gt;"."),TRUE,FALSE)</formula>
    </cfRule>
    <cfRule type="expression" dxfId="260" priority="262">
      <formula>IF(AND(AU863&gt;=0, RIGHT(TEXT(AU863,"0.#"),1)="."),TRUE,FALSE)</formula>
    </cfRule>
    <cfRule type="expression" dxfId="259" priority="263">
      <formula>IF(AND(AU863&lt;0, RIGHT(TEXT(AU863,"0.#"),1)&lt;&gt;"."),TRUE,FALSE)</formula>
    </cfRule>
    <cfRule type="expression" dxfId="258" priority="264">
      <formula>IF(AND(AU863&lt;0, RIGHT(TEXT(AU863,"0.#"),1)="."),TRUE,FALSE)</formula>
    </cfRule>
  </conditionalFormatting>
  <conditionalFormatting sqref="AU895:AX895">
    <cfRule type="expression" dxfId="257" priority="255">
      <formula>IF(AND(AU895&gt;=0, RIGHT(TEXT(AU895,"0.#"),1)&lt;&gt;"."),TRUE,FALSE)</formula>
    </cfRule>
    <cfRule type="expression" dxfId="256" priority="256">
      <formula>IF(AND(AU895&gt;=0, RIGHT(TEXT(AU895,"0.#"),1)="."),TRUE,FALSE)</formula>
    </cfRule>
    <cfRule type="expression" dxfId="255" priority="257">
      <formula>IF(AND(AU895&lt;0, RIGHT(TEXT(AU895,"0.#"),1)&lt;&gt;"."),TRUE,FALSE)</formula>
    </cfRule>
    <cfRule type="expression" dxfId="254" priority="258">
      <formula>IF(AND(AU895&lt;0, RIGHT(TEXT(AU895,"0.#"),1)="."),TRUE,FALSE)</formula>
    </cfRule>
  </conditionalFormatting>
  <conditionalFormatting sqref="AK905:AK924">
    <cfRule type="expression" dxfId="253" priority="253">
      <formula>IF(RIGHT(TEXT(AK905,"0.#"),1)=".",FALSE,TRUE)</formula>
    </cfRule>
    <cfRule type="expression" dxfId="252" priority="254">
      <formula>IF(RIGHT(TEXT(AK905,"0.#"),1)=".",TRUE,FALSE)</formula>
    </cfRule>
  </conditionalFormatting>
  <conditionalFormatting sqref="AU896:AX924">
    <cfRule type="expression" dxfId="251" priority="249">
      <formula>IF(AND(AU896&gt;=0, RIGHT(TEXT(AU896,"0.#"),1)&lt;&gt;"."),TRUE,FALSE)</formula>
    </cfRule>
    <cfRule type="expression" dxfId="250" priority="250">
      <formula>IF(AND(AU896&gt;=0, RIGHT(TEXT(AU896,"0.#"),1)="."),TRUE,FALSE)</formula>
    </cfRule>
    <cfRule type="expression" dxfId="249" priority="251">
      <formula>IF(AND(AU896&lt;0, RIGHT(TEXT(AU896,"0.#"),1)&lt;&gt;"."),TRUE,FALSE)</formula>
    </cfRule>
    <cfRule type="expression" dxfId="248" priority="252">
      <formula>IF(AND(AU896&lt;0, RIGHT(TEXT(AU896,"0.#"),1)="."),TRUE,FALSE)</formula>
    </cfRule>
  </conditionalFormatting>
  <conditionalFormatting sqref="AK928">
    <cfRule type="expression" dxfId="247" priority="247">
      <formula>IF(RIGHT(TEXT(AK928,"0.#"),1)=".",FALSE,TRUE)</formula>
    </cfRule>
    <cfRule type="expression" dxfId="246" priority="248">
      <formula>IF(RIGHT(TEXT(AK928,"0.#"),1)=".",TRUE,FALSE)</formula>
    </cfRule>
  </conditionalFormatting>
  <conditionalFormatting sqref="AU928:AX928">
    <cfRule type="expression" dxfId="245" priority="243">
      <formula>IF(AND(AU928&gt;=0, RIGHT(TEXT(AU928,"0.#"),1)&lt;&gt;"."),TRUE,FALSE)</formula>
    </cfRule>
    <cfRule type="expression" dxfId="244" priority="244">
      <formula>IF(AND(AU928&gt;=0, RIGHT(TEXT(AU928,"0.#"),1)="."),TRUE,FALSE)</formula>
    </cfRule>
    <cfRule type="expression" dxfId="243" priority="245">
      <formula>IF(AND(AU928&lt;0, RIGHT(TEXT(AU928,"0.#"),1)&lt;&gt;"."),TRUE,FALSE)</formula>
    </cfRule>
    <cfRule type="expression" dxfId="242" priority="246">
      <formula>IF(AND(AU928&lt;0, RIGHT(TEXT(AU928,"0.#"),1)="."),TRUE,FALSE)</formula>
    </cfRule>
  </conditionalFormatting>
  <conditionalFormatting sqref="AK929:AK957">
    <cfRule type="expression" dxfId="241" priority="241">
      <formula>IF(RIGHT(TEXT(AK929,"0.#"),1)=".",FALSE,TRUE)</formula>
    </cfRule>
    <cfRule type="expression" dxfId="240" priority="242">
      <formula>IF(RIGHT(TEXT(AK929,"0.#"),1)=".",TRUE,FALSE)</formula>
    </cfRule>
  </conditionalFormatting>
  <conditionalFormatting sqref="AU929:AX957">
    <cfRule type="expression" dxfId="239" priority="237">
      <formula>IF(AND(AU929&gt;=0, RIGHT(TEXT(AU929,"0.#"),1)&lt;&gt;"."),TRUE,FALSE)</formula>
    </cfRule>
    <cfRule type="expression" dxfId="238" priority="238">
      <formula>IF(AND(AU929&gt;=0, RIGHT(TEXT(AU929,"0.#"),1)="."),TRUE,FALSE)</formula>
    </cfRule>
    <cfRule type="expression" dxfId="237" priority="239">
      <formula>IF(AND(AU929&lt;0, RIGHT(TEXT(AU929,"0.#"),1)&lt;&gt;"."),TRUE,FALSE)</formula>
    </cfRule>
    <cfRule type="expression" dxfId="236" priority="240">
      <formula>IF(AND(AU929&lt;0, RIGHT(TEXT(AU929,"0.#"),1)="."),TRUE,FALSE)</formula>
    </cfRule>
  </conditionalFormatting>
  <conditionalFormatting sqref="AK961">
    <cfRule type="expression" dxfId="235" priority="235">
      <formula>IF(RIGHT(TEXT(AK961,"0.#"),1)=".",FALSE,TRUE)</formula>
    </cfRule>
    <cfRule type="expression" dxfId="234" priority="236">
      <formula>IF(RIGHT(TEXT(AK961,"0.#"),1)=".",TRUE,FALSE)</formula>
    </cfRule>
  </conditionalFormatting>
  <conditionalFormatting sqref="AU961:AX961">
    <cfRule type="expression" dxfId="233" priority="231">
      <formula>IF(AND(AU961&gt;=0, RIGHT(TEXT(AU961,"0.#"),1)&lt;&gt;"."),TRUE,FALSE)</formula>
    </cfRule>
    <cfRule type="expression" dxfId="232" priority="232">
      <formula>IF(AND(AU961&gt;=0, RIGHT(TEXT(AU961,"0.#"),1)="."),TRUE,FALSE)</formula>
    </cfRule>
    <cfRule type="expression" dxfId="231" priority="233">
      <formula>IF(AND(AU961&lt;0, RIGHT(TEXT(AU961,"0.#"),1)&lt;&gt;"."),TRUE,FALSE)</formula>
    </cfRule>
    <cfRule type="expression" dxfId="230" priority="234">
      <formula>IF(AND(AU961&lt;0, RIGHT(TEXT(AU961,"0.#"),1)="."),TRUE,FALSE)</formula>
    </cfRule>
  </conditionalFormatting>
  <conditionalFormatting sqref="AK962:AK990">
    <cfRule type="expression" dxfId="229" priority="229">
      <formula>IF(RIGHT(TEXT(AK962,"0.#"),1)=".",FALSE,TRUE)</formula>
    </cfRule>
    <cfRule type="expression" dxfId="228" priority="230">
      <formula>IF(RIGHT(TEXT(AK962,"0.#"),1)=".",TRUE,FALSE)</formula>
    </cfRule>
  </conditionalFormatting>
  <conditionalFormatting sqref="AU962:AX990">
    <cfRule type="expression" dxfId="227" priority="225">
      <formula>IF(AND(AU962&gt;=0, RIGHT(TEXT(AU962,"0.#"),1)&lt;&gt;"."),TRUE,FALSE)</formula>
    </cfRule>
    <cfRule type="expression" dxfId="226" priority="226">
      <formula>IF(AND(AU962&gt;=0, RIGHT(TEXT(AU962,"0.#"),1)="."),TRUE,FALSE)</formula>
    </cfRule>
    <cfRule type="expression" dxfId="225" priority="227">
      <formula>IF(AND(AU962&lt;0, RIGHT(TEXT(AU962,"0.#"),1)&lt;&gt;"."),TRUE,FALSE)</formula>
    </cfRule>
    <cfRule type="expression" dxfId="224" priority="228">
      <formula>IF(AND(AU962&lt;0, RIGHT(TEXT(AU962,"0.#"),1)="."),TRUE,FALSE)</formula>
    </cfRule>
  </conditionalFormatting>
  <conditionalFormatting sqref="AK994">
    <cfRule type="expression" dxfId="223" priority="223">
      <formula>IF(RIGHT(TEXT(AK994,"0.#"),1)=".",FALSE,TRUE)</formula>
    </cfRule>
    <cfRule type="expression" dxfId="222" priority="224">
      <formula>IF(RIGHT(TEXT(AK994,"0.#"),1)=".",TRUE,FALSE)</formula>
    </cfRule>
  </conditionalFormatting>
  <conditionalFormatting sqref="AU994:AX994">
    <cfRule type="expression" dxfId="221" priority="219">
      <formula>IF(AND(AU994&gt;=0, RIGHT(TEXT(AU994,"0.#"),1)&lt;&gt;"."),TRUE,FALSE)</formula>
    </cfRule>
    <cfRule type="expression" dxfId="220" priority="220">
      <formula>IF(AND(AU994&gt;=0, RIGHT(TEXT(AU994,"0.#"),1)="."),TRUE,FALSE)</formula>
    </cfRule>
    <cfRule type="expression" dxfId="219" priority="221">
      <formula>IF(AND(AU994&lt;0, RIGHT(TEXT(AU994,"0.#"),1)&lt;&gt;"."),TRUE,FALSE)</formula>
    </cfRule>
    <cfRule type="expression" dxfId="218" priority="222">
      <formula>IF(AND(AU994&lt;0, RIGHT(TEXT(AU994,"0.#"),1)="."),TRUE,FALSE)</formula>
    </cfRule>
  </conditionalFormatting>
  <conditionalFormatting sqref="AK995:AK1023">
    <cfRule type="expression" dxfId="217" priority="217">
      <formula>IF(RIGHT(TEXT(AK995,"0.#"),1)=".",FALSE,TRUE)</formula>
    </cfRule>
    <cfRule type="expression" dxfId="216" priority="218">
      <formula>IF(RIGHT(TEXT(AK995,"0.#"),1)=".",TRUE,FALSE)</formula>
    </cfRule>
  </conditionalFormatting>
  <conditionalFormatting sqref="AU995:AX1023">
    <cfRule type="expression" dxfId="215" priority="213">
      <formula>IF(AND(AU995&gt;=0, RIGHT(TEXT(AU995,"0.#"),1)&lt;&gt;"."),TRUE,FALSE)</formula>
    </cfRule>
    <cfRule type="expression" dxfId="214" priority="214">
      <formula>IF(AND(AU995&gt;=0, RIGHT(TEXT(AU995,"0.#"),1)="."),TRUE,FALSE)</formula>
    </cfRule>
    <cfRule type="expression" dxfId="213" priority="215">
      <formula>IF(AND(AU995&lt;0, RIGHT(TEXT(AU995,"0.#"),1)&lt;&gt;"."),TRUE,FALSE)</formula>
    </cfRule>
    <cfRule type="expression" dxfId="212" priority="216">
      <formula>IF(AND(AU995&lt;0, RIGHT(TEXT(AU995,"0.#"),1)="."),TRUE,FALSE)</formula>
    </cfRule>
  </conditionalFormatting>
  <conditionalFormatting sqref="AK1027">
    <cfRule type="expression" dxfId="211" priority="211">
      <formula>IF(RIGHT(TEXT(AK1027,"0.#"),1)=".",FALSE,TRUE)</formula>
    </cfRule>
    <cfRule type="expression" dxfId="210" priority="212">
      <formula>IF(RIGHT(TEXT(AK1027,"0.#"),1)=".",TRUE,FALSE)</formula>
    </cfRule>
  </conditionalFormatting>
  <conditionalFormatting sqref="AU1027:AX1027">
    <cfRule type="expression" dxfId="209" priority="207">
      <formula>IF(AND(AU1027&gt;=0, RIGHT(TEXT(AU1027,"0.#"),1)&lt;&gt;"."),TRUE,FALSE)</formula>
    </cfRule>
    <cfRule type="expression" dxfId="208" priority="208">
      <formula>IF(AND(AU1027&gt;=0, RIGHT(TEXT(AU1027,"0.#"),1)="."),TRUE,FALSE)</formula>
    </cfRule>
    <cfRule type="expression" dxfId="207" priority="209">
      <formula>IF(AND(AU1027&lt;0, RIGHT(TEXT(AU1027,"0.#"),1)&lt;&gt;"."),TRUE,FALSE)</formula>
    </cfRule>
    <cfRule type="expression" dxfId="206" priority="210">
      <formula>IF(AND(AU1027&lt;0, RIGHT(TEXT(AU1027,"0.#"),1)="."),TRUE,FALSE)</formula>
    </cfRule>
  </conditionalFormatting>
  <conditionalFormatting sqref="AK1028:AK1056">
    <cfRule type="expression" dxfId="205" priority="205">
      <formula>IF(RIGHT(TEXT(AK1028,"0.#"),1)=".",FALSE,TRUE)</formula>
    </cfRule>
    <cfRule type="expression" dxfId="204" priority="206">
      <formula>IF(RIGHT(TEXT(AK1028,"0.#"),1)=".",TRUE,FALSE)</formula>
    </cfRule>
  </conditionalFormatting>
  <conditionalFormatting sqref="AU1028:AX1056">
    <cfRule type="expression" dxfId="203" priority="201">
      <formula>IF(AND(AU1028&gt;=0, RIGHT(TEXT(AU1028,"0.#"),1)&lt;&gt;"."),TRUE,FALSE)</formula>
    </cfRule>
    <cfRule type="expression" dxfId="202" priority="202">
      <formula>IF(AND(AU1028&gt;=0, RIGHT(TEXT(AU1028,"0.#"),1)="."),TRUE,FALSE)</formula>
    </cfRule>
    <cfRule type="expression" dxfId="201" priority="203">
      <formula>IF(AND(AU1028&lt;0, RIGHT(TEXT(AU1028,"0.#"),1)&lt;&gt;"."),TRUE,FALSE)</formula>
    </cfRule>
    <cfRule type="expression" dxfId="200" priority="204">
      <formula>IF(AND(AU1028&lt;0, RIGHT(TEXT(AU1028,"0.#"),1)="."),TRUE,FALSE)</formula>
    </cfRule>
  </conditionalFormatting>
  <conditionalFormatting sqref="AK1060">
    <cfRule type="expression" dxfId="199" priority="199">
      <formula>IF(RIGHT(TEXT(AK1060,"0.#"),1)=".",FALSE,TRUE)</formula>
    </cfRule>
    <cfRule type="expression" dxfId="198" priority="200">
      <formula>IF(RIGHT(TEXT(AK1060,"0.#"),1)=".",TRUE,FALSE)</formula>
    </cfRule>
  </conditionalFormatting>
  <conditionalFormatting sqref="AU1060:AX1060">
    <cfRule type="expression" dxfId="197" priority="195">
      <formula>IF(AND(AU1060&gt;=0, RIGHT(TEXT(AU1060,"0.#"),1)&lt;&gt;"."),TRUE,FALSE)</formula>
    </cfRule>
    <cfRule type="expression" dxfId="196" priority="196">
      <formula>IF(AND(AU1060&gt;=0, RIGHT(TEXT(AU1060,"0.#"),1)="."),TRUE,FALSE)</formula>
    </cfRule>
    <cfRule type="expression" dxfId="195" priority="197">
      <formula>IF(AND(AU1060&lt;0, RIGHT(TEXT(AU1060,"0.#"),1)&lt;&gt;"."),TRUE,FALSE)</formula>
    </cfRule>
    <cfRule type="expression" dxfId="194" priority="198">
      <formula>IF(AND(AU1060&lt;0, RIGHT(TEXT(AU1060,"0.#"),1)="."),TRUE,FALSE)</formula>
    </cfRule>
  </conditionalFormatting>
  <conditionalFormatting sqref="AK1061:AK1089">
    <cfRule type="expression" dxfId="193" priority="193">
      <formula>IF(RIGHT(TEXT(AK1061,"0.#"),1)=".",FALSE,TRUE)</formula>
    </cfRule>
    <cfRule type="expression" dxfId="192" priority="194">
      <formula>IF(RIGHT(TEXT(AK1061,"0.#"),1)=".",TRUE,FALSE)</formula>
    </cfRule>
  </conditionalFormatting>
  <conditionalFormatting sqref="AU1061:AX1089">
    <cfRule type="expression" dxfId="191" priority="189">
      <formula>IF(AND(AU1061&gt;=0, RIGHT(TEXT(AU1061,"0.#"),1)&lt;&gt;"."),TRUE,FALSE)</formula>
    </cfRule>
    <cfRule type="expression" dxfId="190" priority="190">
      <formula>IF(AND(AU1061&gt;=0, RIGHT(TEXT(AU1061,"0.#"),1)="."),TRUE,FALSE)</formula>
    </cfRule>
    <cfRule type="expression" dxfId="189" priority="191">
      <formula>IF(AND(AU1061&lt;0, RIGHT(TEXT(AU1061,"0.#"),1)&lt;&gt;"."),TRUE,FALSE)</formula>
    </cfRule>
    <cfRule type="expression" dxfId="188" priority="192">
      <formula>IF(AND(AU1061&lt;0, RIGHT(TEXT(AU1061,"0.#"),1)="."),TRUE,FALSE)</formula>
    </cfRule>
  </conditionalFormatting>
  <conditionalFormatting sqref="AK1093">
    <cfRule type="expression" dxfId="187" priority="187">
      <formula>IF(RIGHT(TEXT(AK1093,"0.#"),1)=".",FALSE,TRUE)</formula>
    </cfRule>
    <cfRule type="expression" dxfId="186" priority="188">
      <formula>IF(RIGHT(TEXT(AK1093,"0.#"),1)=".",TRUE,FALSE)</formula>
    </cfRule>
  </conditionalFormatting>
  <conditionalFormatting sqref="AU1093:AX1093">
    <cfRule type="expression" dxfId="185" priority="183">
      <formula>IF(AND(AU1093&gt;=0, RIGHT(TEXT(AU1093,"0.#"),1)&lt;&gt;"."),TRUE,FALSE)</formula>
    </cfRule>
    <cfRule type="expression" dxfId="184" priority="184">
      <formula>IF(AND(AU1093&gt;=0, RIGHT(TEXT(AU1093,"0.#"),1)="."),TRUE,FALSE)</formula>
    </cfRule>
    <cfRule type="expression" dxfId="183" priority="185">
      <formula>IF(AND(AU1093&lt;0, RIGHT(TEXT(AU1093,"0.#"),1)&lt;&gt;"."),TRUE,FALSE)</formula>
    </cfRule>
    <cfRule type="expression" dxfId="182" priority="186">
      <formula>IF(AND(AU1093&lt;0, RIGHT(TEXT(AU1093,"0.#"),1)="."),TRUE,FALSE)</formula>
    </cfRule>
  </conditionalFormatting>
  <conditionalFormatting sqref="AK1094:AK1122">
    <cfRule type="expression" dxfId="181" priority="181">
      <formula>IF(RIGHT(TEXT(AK1094,"0.#"),1)=".",FALSE,TRUE)</formula>
    </cfRule>
    <cfRule type="expression" dxfId="180" priority="182">
      <formula>IF(RIGHT(TEXT(AK1094,"0.#"),1)=".",TRUE,FALSE)</formula>
    </cfRule>
  </conditionalFormatting>
  <conditionalFormatting sqref="AU1094:AX1122">
    <cfRule type="expression" dxfId="179" priority="177">
      <formula>IF(AND(AU1094&gt;=0, RIGHT(TEXT(AU1094,"0.#"),1)&lt;&gt;"."),TRUE,FALSE)</formula>
    </cfRule>
    <cfRule type="expression" dxfId="178" priority="178">
      <formula>IF(AND(AU1094&gt;=0, RIGHT(TEXT(AU1094,"0.#"),1)="."),TRUE,FALSE)</formula>
    </cfRule>
    <cfRule type="expression" dxfId="177" priority="179">
      <formula>IF(AND(AU1094&lt;0, RIGHT(TEXT(AU1094,"0.#"),1)&lt;&gt;"."),TRUE,FALSE)</formula>
    </cfRule>
    <cfRule type="expression" dxfId="176" priority="180">
      <formula>IF(AND(AU1094&lt;0, RIGHT(TEXT(AU1094,"0.#"),1)="."),TRUE,FALSE)</formula>
    </cfRule>
  </conditionalFormatting>
  <conditionalFormatting sqref="AK1126">
    <cfRule type="expression" dxfId="175" priority="175">
      <formula>IF(RIGHT(TEXT(AK1126,"0.#"),1)=".",FALSE,TRUE)</formula>
    </cfRule>
    <cfRule type="expression" dxfId="174" priority="176">
      <formula>IF(RIGHT(TEXT(AK1126,"0.#"),1)=".",TRUE,FALSE)</formula>
    </cfRule>
  </conditionalFormatting>
  <conditionalFormatting sqref="AU1126:AX1126">
    <cfRule type="expression" dxfId="173" priority="171">
      <formula>IF(AND(AU1126&gt;=0, RIGHT(TEXT(AU1126,"0.#"),1)&lt;&gt;"."),TRUE,FALSE)</formula>
    </cfRule>
    <cfRule type="expression" dxfId="172" priority="172">
      <formula>IF(AND(AU1126&gt;=0, RIGHT(TEXT(AU1126,"0.#"),1)="."),TRUE,FALSE)</formula>
    </cfRule>
    <cfRule type="expression" dxfId="171" priority="173">
      <formula>IF(AND(AU1126&lt;0, RIGHT(TEXT(AU1126,"0.#"),1)&lt;&gt;"."),TRUE,FALSE)</formula>
    </cfRule>
    <cfRule type="expression" dxfId="170" priority="174">
      <formula>IF(AND(AU1126&lt;0, RIGHT(TEXT(AU1126,"0.#"),1)="."),TRUE,FALSE)</formula>
    </cfRule>
  </conditionalFormatting>
  <conditionalFormatting sqref="AK1127:AK1155">
    <cfRule type="expression" dxfId="169" priority="169">
      <formula>IF(RIGHT(TEXT(AK1127,"0.#"),1)=".",FALSE,TRUE)</formula>
    </cfRule>
    <cfRule type="expression" dxfId="168" priority="170">
      <formula>IF(RIGHT(TEXT(AK1127,"0.#"),1)=".",TRUE,FALSE)</formula>
    </cfRule>
  </conditionalFormatting>
  <conditionalFormatting sqref="AU1127:AX1155">
    <cfRule type="expression" dxfId="167" priority="165">
      <formula>IF(AND(AU1127&gt;=0, RIGHT(TEXT(AU1127,"0.#"),1)&lt;&gt;"."),TRUE,FALSE)</formula>
    </cfRule>
    <cfRule type="expression" dxfId="166" priority="166">
      <formula>IF(AND(AU1127&gt;=0, RIGHT(TEXT(AU1127,"0.#"),1)="."),TRUE,FALSE)</formula>
    </cfRule>
    <cfRule type="expression" dxfId="165" priority="167">
      <formula>IF(AND(AU1127&lt;0, RIGHT(TEXT(AU1127,"0.#"),1)&lt;&gt;"."),TRUE,FALSE)</formula>
    </cfRule>
    <cfRule type="expression" dxfId="164" priority="168">
      <formula>IF(AND(AU1127&lt;0, RIGHT(TEXT(AU1127,"0.#"),1)="."),TRUE,FALSE)</formula>
    </cfRule>
  </conditionalFormatting>
  <conditionalFormatting sqref="AK1159">
    <cfRule type="expression" dxfId="163" priority="163">
      <formula>IF(RIGHT(TEXT(AK1159,"0.#"),1)=".",FALSE,TRUE)</formula>
    </cfRule>
    <cfRule type="expression" dxfId="162" priority="164">
      <formula>IF(RIGHT(TEXT(AK1159,"0.#"),1)=".",TRUE,FALSE)</formula>
    </cfRule>
  </conditionalFormatting>
  <conditionalFormatting sqref="AU1159:AX1159">
    <cfRule type="expression" dxfId="161" priority="159">
      <formula>IF(AND(AU1159&gt;=0, RIGHT(TEXT(AU1159,"0.#"),1)&lt;&gt;"."),TRUE,FALSE)</formula>
    </cfRule>
    <cfRule type="expression" dxfId="160" priority="160">
      <formula>IF(AND(AU1159&gt;=0, RIGHT(TEXT(AU1159,"0.#"),1)="."),TRUE,FALSE)</formula>
    </cfRule>
    <cfRule type="expression" dxfId="159" priority="161">
      <formula>IF(AND(AU1159&lt;0, RIGHT(TEXT(AU1159,"0.#"),1)&lt;&gt;"."),TRUE,FALSE)</formula>
    </cfRule>
    <cfRule type="expression" dxfId="158" priority="162">
      <formula>IF(AND(AU1159&lt;0, RIGHT(TEXT(AU1159,"0.#"),1)="."),TRUE,FALSE)</formula>
    </cfRule>
  </conditionalFormatting>
  <conditionalFormatting sqref="AK1160:AK1188">
    <cfRule type="expression" dxfId="157" priority="157">
      <formula>IF(RIGHT(TEXT(AK1160,"0.#"),1)=".",FALSE,TRUE)</formula>
    </cfRule>
    <cfRule type="expression" dxfId="156" priority="158">
      <formula>IF(RIGHT(TEXT(AK1160,"0.#"),1)=".",TRUE,FALSE)</formula>
    </cfRule>
  </conditionalFormatting>
  <conditionalFormatting sqref="AU1160:AX1188">
    <cfRule type="expression" dxfId="155" priority="153">
      <formula>IF(AND(AU1160&gt;=0, RIGHT(TEXT(AU1160,"0.#"),1)&lt;&gt;"."),TRUE,FALSE)</formula>
    </cfRule>
    <cfRule type="expression" dxfId="154" priority="154">
      <formula>IF(AND(AU1160&gt;=0, RIGHT(TEXT(AU1160,"0.#"),1)="."),TRUE,FALSE)</formula>
    </cfRule>
    <cfRule type="expression" dxfId="153" priority="155">
      <formula>IF(AND(AU1160&lt;0, RIGHT(TEXT(AU1160,"0.#"),1)&lt;&gt;"."),TRUE,FALSE)</formula>
    </cfRule>
    <cfRule type="expression" dxfId="152" priority="156">
      <formula>IF(AND(AU1160&lt;0, RIGHT(TEXT(AU1160,"0.#"),1)="."),TRUE,FALSE)</formula>
    </cfRule>
  </conditionalFormatting>
  <conditionalFormatting sqref="AK1192">
    <cfRule type="expression" dxfId="151" priority="151">
      <formula>IF(RIGHT(TEXT(AK1192,"0.#"),1)=".",FALSE,TRUE)</formula>
    </cfRule>
    <cfRule type="expression" dxfId="150" priority="152">
      <formula>IF(RIGHT(TEXT(AK1192,"0.#"),1)=".",TRUE,FALSE)</formula>
    </cfRule>
  </conditionalFormatting>
  <conditionalFormatting sqref="AU1192:AX1192">
    <cfRule type="expression" dxfId="149" priority="147">
      <formula>IF(AND(AU1192&gt;=0, RIGHT(TEXT(AU1192,"0.#"),1)&lt;&gt;"."),TRUE,FALSE)</formula>
    </cfRule>
    <cfRule type="expression" dxfId="148" priority="148">
      <formula>IF(AND(AU1192&gt;=0, RIGHT(TEXT(AU1192,"0.#"),1)="."),TRUE,FALSE)</formula>
    </cfRule>
    <cfRule type="expression" dxfId="147" priority="149">
      <formula>IF(AND(AU1192&lt;0, RIGHT(TEXT(AU1192,"0.#"),1)&lt;&gt;"."),TRUE,FALSE)</formula>
    </cfRule>
    <cfRule type="expression" dxfId="146" priority="150">
      <formula>IF(AND(AU1192&lt;0, RIGHT(TEXT(AU1192,"0.#"),1)="."),TRUE,FALSE)</formula>
    </cfRule>
  </conditionalFormatting>
  <conditionalFormatting sqref="AK1193:AK1221">
    <cfRule type="expression" dxfId="145" priority="145">
      <formula>IF(RIGHT(TEXT(AK1193,"0.#"),1)=".",FALSE,TRUE)</formula>
    </cfRule>
    <cfRule type="expression" dxfId="144" priority="146">
      <formula>IF(RIGHT(TEXT(AK1193,"0.#"),1)=".",TRUE,FALSE)</formula>
    </cfRule>
  </conditionalFormatting>
  <conditionalFormatting sqref="AU1193:AX1221">
    <cfRule type="expression" dxfId="143" priority="141">
      <formula>IF(AND(AU1193&gt;=0, RIGHT(TEXT(AU1193,"0.#"),1)&lt;&gt;"."),TRUE,FALSE)</formula>
    </cfRule>
    <cfRule type="expression" dxfId="142" priority="142">
      <formula>IF(AND(AU1193&gt;=0, RIGHT(TEXT(AU1193,"0.#"),1)="."),TRUE,FALSE)</formula>
    </cfRule>
    <cfRule type="expression" dxfId="141" priority="143">
      <formula>IF(AND(AU1193&lt;0, RIGHT(TEXT(AU1193,"0.#"),1)&lt;&gt;"."),TRUE,FALSE)</formula>
    </cfRule>
    <cfRule type="expression" dxfId="140" priority="144">
      <formula>IF(AND(AU1193&lt;0, RIGHT(TEXT(AU1193,"0.#"),1)="."),TRUE,FALSE)</formula>
    </cfRule>
  </conditionalFormatting>
  <conditionalFormatting sqref="AK1225">
    <cfRule type="expression" dxfId="139" priority="139">
      <formula>IF(RIGHT(TEXT(AK1225,"0.#"),1)=".",FALSE,TRUE)</formula>
    </cfRule>
    <cfRule type="expression" dxfId="138" priority="140">
      <formula>IF(RIGHT(TEXT(AK1225,"0.#"),1)=".",TRUE,FALSE)</formula>
    </cfRule>
  </conditionalFormatting>
  <conditionalFormatting sqref="AU1225:AX1225">
    <cfRule type="expression" dxfId="137" priority="135">
      <formula>IF(AND(AU1225&gt;=0, RIGHT(TEXT(AU1225,"0.#"),1)&lt;&gt;"."),TRUE,FALSE)</formula>
    </cfRule>
    <cfRule type="expression" dxfId="136" priority="136">
      <formula>IF(AND(AU1225&gt;=0, RIGHT(TEXT(AU1225,"0.#"),1)="."),TRUE,FALSE)</formula>
    </cfRule>
    <cfRule type="expression" dxfId="135" priority="137">
      <formula>IF(AND(AU1225&lt;0, RIGHT(TEXT(AU1225,"0.#"),1)&lt;&gt;"."),TRUE,FALSE)</formula>
    </cfRule>
    <cfRule type="expression" dxfId="134" priority="138">
      <formula>IF(AND(AU1225&lt;0, RIGHT(TEXT(AU1225,"0.#"),1)="."),TRUE,FALSE)</formula>
    </cfRule>
  </conditionalFormatting>
  <conditionalFormatting sqref="AK1226:AK1254">
    <cfRule type="expression" dxfId="133" priority="133">
      <formula>IF(RIGHT(TEXT(AK1226,"0.#"),1)=".",FALSE,TRUE)</formula>
    </cfRule>
    <cfRule type="expression" dxfId="132" priority="134">
      <formula>IF(RIGHT(TEXT(AK1226,"0.#"),1)=".",TRUE,FALSE)</formula>
    </cfRule>
  </conditionalFormatting>
  <conditionalFormatting sqref="AU1226:AX1254">
    <cfRule type="expression" dxfId="131" priority="129">
      <formula>IF(AND(AU1226&gt;=0, RIGHT(TEXT(AU1226,"0.#"),1)&lt;&gt;"."),TRUE,FALSE)</formula>
    </cfRule>
    <cfRule type="expression" dxfId="130" priority="130">
      <formula>IF(AND(AU1226&gt;=0, RIGHT(TEXT(AU1226,"0.#"),1)="."),TRUE,FALSE)</formula>
    </cfRule>
    <cfRule type="expression" dxfId="129" priority="131">
      <formula>IF(AND(AU1226&lt;0, RIGHT(TEXT(AU1226,"0.#"),1)&lt;&gt;"."),TRUE,FALSE)</formula>
    </cfRule>
    <cfRule type="expression" dxfId="128" priority="132">
      <formula>IF(AND(AU1226&lt;0, RIGHT(TEXT(AU1226,"0.#"),1)="."),TRUE,FALSE)</formula>
    </cfRule>
  </conditionalFormatting>
  <conditionalFormatting sqref="AK1258">
    <cfRule type="expression" dxfId="127" priority="127">
      <formula>IF(RIGHT(TEXT(AK1258,"0.#"),1)=".",FALSE,TRUE)</formula>
    </cfRule>
    <cfRule type="expression" dxfId="126" priority="128">
      <formula>IF(RIGHT(TEXT(AK1258,"0.#"),1)=".",TRUE,FALSE)</formula>
    </cfRule>
  </conditionalFormatting>
  <conditionalFormatting sqref="AU1258:AX1258">
    <cfRule type="expression" dxfId="125" priority="123">
      <formula>IF(AND(AU1258&gt;=0, RIGHT(TEXT(AU1258,"0.#"),1)&lt;&gt;"."),TRUE,FALSE)</formula>
    </cfRule>
    <cfRule type="expression" dxfId="124" priority="124">
      <formula>IF(AND(AU1258&gt;=0, RIGHT(TEXT(AU1258,"0.#"),1)="."),TRUE,FALSE)</formula>
    </cfRule>
    <cfRule type="expression" dxfId="123" priority="125">
      <formula>IF(AND(AU1258&lt;0, RIGHT(TEXT(AU1258,"0.#"),1)&lt;&gt;"."),TRUE,FALSE)</formula>
    </cfRule>
    <cfRule type="expression" dxfId="122" priority="126">
      <formula>IF(AND(AU1258&lt;0, RIGHT(TEXT(AU1258,"0.#"),1)="."),TRUE,FALSE)</formula>
    </cfRule>
  </conditionalFormatting>
  <conditionalFormatting sqref="AK1259:AK1287">
    <cfRule type="expression" dxfId="121" priority="121">
      <formula>IF(RIGHT(TEXT(AK1259,"0.#"),1)=".",FALSE,TRUE)</formula>
    </cfRule>
    <cfRule type="expression" dxfId="120" priority="122">
      <formula>IF(RIGHT(TEXT(AK1259,"0.#"),1)=".",TRUE,FALSE)</formula>
    </cfRule>
  </conditionalFormatting>
  <conditionalFormatting sqref="AU1259:AX1287">
    <cfRule type="expression" dxfId="119" priority="117">
      <formula>IF(AND(AU1259&gt;=0, RIGHT(TEXT(AU1259,"0.#"),1)&lt;&gt;"."),TRUE,FALSE)</formula>
    </cfRule>
    <cfRule type="expression" dxfId="118" priority="118">
      <formula>IF(AND(AU1259&gt;=0, RIGHT(TEXT(AU1259,"0.#"),1)="."),TRUE,FALSE)</formula>
    </cfRule>
    <cfRule type="expression" dxfId="117" priority="119">
      <formula>IF(AND(AU1259&lt;0, RIGHT(TEXT(AU1259,"0.#"),1)&lt;&gt;"."),TRUE,FALSE)</formula>
    </cfRule>
    <cfRule type="expression" dxfId="116" priority="120">
      <formula>IF(AND(AU1259&lt;0, RIGHT(TEXT(AU1259,"0.#"),1)="."),TRUE,FALSE)</formula>
    </cfRule>
  </conditionalFormatting>
  <conditionalFormatting sqref="AK1291">
    <cfRule type="expression" dxfId="115" priority="115">
      <formula>IF(RIGHT(TEXT(AK1291,"0.#"),1)=".",FALSE,TRUE)</formula>
    </cfRule>
    <cfRule type="expression" dxfId="114" priority="116">
      <formula>IF(RIGHT(TEXT(AK1291,"0.#"),1)=".",TRUE,FALSE)</formula>
    </cfRule>
  </conditionalFormatting>
  <conditionalFormatting sqref="AU1291:AX1291">
    <cfRule type="expression" dxfId="113" priority="111">
      <formula>IF(AND(AU1291&gt;=0, RIGHT(TEXT(AU1291,"0.#"),1)&lt;&gt;"."),TRUE,FALSE)</formula>
    </cfRule>
    <cfRule type="expression" dxfId="112" priority="112">
      <formula>IF(AND(AU1291&gt;=0, RIGHT(TEXT(AU1291,"0.#"),1)="."),TRUE,FALSE)</formula>
    </cfRule>
    <cfRule type="expression" dxfId="111" priority="113">
      <formula>IF(AND(AU1291&lt;0, RIGHT(TEXT(AU1291,"0.#"),1)&lt;&gt;"."),TRUE,FALSE)</formula>
    </cfRule>
    <cfRule type="expression" dxfId="110" priority="114">
      <formula>IF(AND(AU1291&lt;0, RIGHT(TEXT(AU1291,"0.#"),1)="."),TRUE,FALSE)</formula>
    </cfRule>
  </conditionalFormatting>
  <conditionalFormatting sqref="AK1292:AK1320">
    <cfRule type="expression" dxfId="109" priority="109">
      <formula>IF(RIGHT(TEXT(AK1292,"0.#"),1)=".",FALSE,TRUE)</formula>
    </cfRule>
    <cfRule type="expression" dxfId="108" priority="110">
      <formula>IF(RIGHT(TEXT(AK1292,"0.#"),1)=".",TRUE,FALSE)</formula>
    </cfRule>
  </conditionalFormatting>
  <conditionalFormatting sqref="AU1292:AX1320">
    <cfRule type="expression" dxfId="107" priority="105">
      <formula>IF(AND(AU1292&gt;=0, RIGHT(TEXT(AU1292,"0.#"),1)&lt;&gt;"."),TRUE,FALSE)</formula>
    </cfRule>
    <cfRule type="expression" dxfId="106" priority="106">
      <formula>IF(AND(AU1292&gt;=0, RIGHT(TEXT(AU1292,"0.#"),1)="."),TRUE,FALSE)</formula>
    </cfRule>
    <cfRule type="expression" dxfId="105" priority="107">
      <formula>IF(AND(AU1292&lt;0, RIGHT(TEXT(AU1292,"0.#"),1)&lt;&gt;"."),TRUE,FALSE)</formula>
    </cfRule>
    <cfRule type="expression" dxfId="104" priority="108">
      <formula>IF(AND(AU1292&lt;0, RIGHT(TEXT(AU1292,"0.#"),1)="."),TRUE,FALSE)</formula>
    </cfRule>
  </conditionalFormatting>
  <conditionalFormatting sqref="AK895">
    <cfRule type="expression" dxfId="103" priority="103">
      <formula>IF(RIGHT(TEXT(AK895,"0.#"),1)=".",FALSE,TRUE)</formula>
    </cfRule>
    <cfRule type="expression" dxfId="102" priority="104">
      <formula>IF(RIGHT(TEXT(AK895,"0.#"),1)=".",TRUE,FALSE)</formula>
    </cfRule>
  </conditionalFormatting>
  <conditionalFormatting sqref="AK896:AK904">
    <cfRule type="expression" dxfId="101" priority="101">
      <formula>IF(RIGHT(TEXT(AK896,"0.#"),1)=".",FALSE,TRUE)</formula>
    </cfRule>
    <cfRule type="expression" dxfId="100" priority="102">
      <formula>IF(RIGHT(TEXT(AK896,"0.#"),1)=".",TRUE,FALSE)</formula>
    </cfRule>
  </conditionalFormatting>
  <conditionalFormatting sqref="AK862">
    <cfRule type="expression" dxfId="99" priority="99">
      <formula>IF(RIGHT(TEXT(AK862,"0.#"),1)=".",FALSE,TRUE)</formula>
    </cfRule>
    <cfRule type="expression" dxfId="98" priority="100">
      <formula>IF(RIGHT(TEXT(AK862,"0.#"),1)=".",TRUE,FALSE)</formula>
    </cfRule>
  </conditionalFormatting>
  <conditionalFormatting sqref="AK863:AK891">
    <cfRule type="expression" dxfId="97" priority="97">
      <formula>IF(RIGHT(TEXT(AK863,"0.#"),1)=".",FALSE,TRUE)</formula>
    </cfRule>
    <cfRule type="expression" dxfId="96" priority="98">
      <formula>IF(RIGHT(TEXT(AK863,"0.#"),1)=".",TRUE,FALSE)</formula>
    </cfRule>
  </conditionalFormatting>
  <conditionalFormatting sqref="AK829">
    <cfRule type="expression" dxfId="95" priority="95">
      <formula>IF(RIGHT(TEXT(AK829,"0.#"),1)=".",FALSE,TRUE)</formula>
    </cfRule>
    <cfRule type="expression" dxfId="94" priority="96">
      <formula>IF(RIGHT(TEXT(AK829,"0.#"),1)=".",TRUE,FALSE)</formula>
    </cfRule>
  </conditionalFormatting>
  <conditionalFormatting sqref="AK830:AK839">
    <cfRule type="expression" dxfId="93" priority="93">
      <formula>IF(RIGHT(TEXT(AK830,"0.#"),1)=".",FALSE,TRUE)</formula>
    </cfRule>
    <cfRule type="expression" dxfId="92" priority="94">
      <formula>IF(RIGHT(TEXT(AK830,"0.#"),1)=".",TRUE,FALSE)</formula>
    </cfRule>
  </conditionalFormatting>
  <conditionalFormatting sqref="AK796">
    <cfRule type="expression" dxfId="91" priority="91">
      <formula>IF(RIGHT(TEXT(AK796,"0.#"),1)=".",FALSE,TRUE)</formula>
    </cfRule>
    <cfRule type="expression" dxfId="90" priority="92">
      <formula>IF(RIGHT(TEXT(AK796,"0.#"),1)=".",TRUE,FALSE)</formula>
    </cfRule>
  </conditionalFormatting>
  <conditionalFormatting sqref="AK763">
    <cfRule type="expression" dxfId="89" priority="89">
      <formula>IF(RIGHT(TEXT(AK763,"0.#"),1)=".",FALSE,TRUE)</formula>
    </cfRule>
    <cfRule type="expression" dxfId="88" priority="90">
      <formula>IF(RIGHT(TEXT(AK763,"0.#"),1)=".",TRUE,FALSE)</formula>
    </cfRule>
  </conditionalFormatting>
  <conditionalFormatting sqref="AK730">
    <cfRule type="expression" dxfId="87" priority="87">
      <formula>IF(RIGHT(TEXT(AK730,"0.#"),1)=".",FALSE,TRUE)</formula>
    </cfRule>
    <cfRule type="expression" dxfId="86" priority="88">
      <formula>IF(RIGHT(TEXT(AK730,"0.#"),1)=".",TRUE,FALSE)</formula>
    </cfRule>
  </conditionalFormatting>
  <conditionalFormatting sqref="AK731:AK759">
    <cfRule type="expression" dxfId="85" priority="85">
      <formula>IF(RIGHT(TEXT(AK731,"0.#"),1)=".",FALSE,TRUE)</formula>
    </cfRule>
    <cfRule type="expression" dxfId="84" priority="86">
      <formula>IF(RIGHT(TEXT(AK731,"0.#"),1)=".",TRUE,FALSE)</formula>
    </cfRule>
  </conditionalFormatting>
  <conditionalFormatting sqref="AK697">
    <cfRule type="expression" dxfId="83" priority="83">
      <formula>IF(RIGHT(TEXT(AK697,"0.#"),1)=".",FALSE,TRUE)</formula>
    </cfRule>
    <cfRule type="expression" dxfId="82" priority="84">
      <formula>IF(RIGHT(TEXT(AK697,"0.#"),1)=".",TRUE,FALSE)</formula>
    </cfRule>
  </conditionalFormatting>
  <conditionalFormatting sqref="AK698:AK712">
    <cfRule type="expression" dxfId="81" priority="81">
      <formula>IF(RIGHT(TEXT(AK698,"0.#"),1)=".",FALSE,TRUE)</formula>
    </cfRule>
    <cfRule type="expression" dxfId="80" priority="82">
      <formula>IF(RIGHT(TEXT(AK698,"0.#"),1)=".",TRUE,FALSE)</formula>
    </cfRule>
  </conditionalFormatting>
  <conditionalFormatting sqref="AK664">
    <cfRule type="expression" dxfId="79" priority="79">
      <formula>IF(RIGHT(TEXT(AK664,"0.#"),1)=".",FALSE,TRUE)</formula>
    </cfRule>
    <cfRule type="expression" dxfId="78" priority="80">
      <formula>IF(RIGHT(TEXT(AK664,"0.#"),1)=".",TRUE,FALSE)</formula>
    </cfRule>
  </conditionalFormatting>
  <conditionalFormatting sqref="AK665:AK693">
    <cfRule type="expression" dxfId="77" priority="77">
      <formula>IF(RIGHT(TEXT(AK665,"0.#"),1)=".",FALSE,TRUE)</formula>
    </cfRule>
    <cfRule type="expression" dxfId="76" priority="78">
      <formula>IF(RIGHT(TEXT(AK665,"0.#"),1)=".",TRUE,FALSE)</formula>
    </cfRule>
  </conditionalFormatting>
  <conditionalFormatting sqref="AK631">
    <cfRule type="expression" dxfId="75" priority="75">
      <formula>IF(RIGHT(TEXT(AK631,"0.#"),1)=".",FALSE,TRUE)</formula>
    </cfRule>
    <cfRule type="expression" dxfId="74" priority="76">
      <formula>IF(RIGHT(TEXT(AK631,"0.#"),1)=".",TRUE,FALSE)</formula>
    </cfRule>
  </conditionalFormatting>
  <conditionalFormatting sqref="AU631:AX631">
    <cfRule type="expression" dxfId="73" priority="71">
      <formula>IF(AND(AU631&gt;=0, RIGHT(TEXT(AU631,"0.#"),1)&lt;&gt;"."),TRUE,FALSE)</formula>
    </cfRule>
    <cfRule type="expression" dxfId="72" priority="72">
      <formula>IF(AND(AU631&gt;=0, RIGHT(TEXT(AU631,"0.#"),1)="."),TRUE,FALSE)</formula>
    </cfRule>
    <cfRule type="expression" dxfId="71" priority="73">
      <formula>IF(AND(AU631&lt;0, RIGHT(TEXT(AU631,"0.#"),1)&lt;&gt;"."),TRUE,FALSE)</formula>
    </cfRule>
    <cfRule type="expression" dxfId="70" priority="74">
      <formula>IF(AND(AU631&lt;0, RIGHT(TEXT(AU631,"0.#"),1)="."),TRUE,FALSE)</formula>
    </cfRule>
  </conditionalFormatting>
  <conditionalFormatting sqref="AK598">
    <cfRule type="expression" dxfId="69" priority="69">
      <formula>IF(RIGHT(TEXT(AK598,"0.#"),1)=".",FALSE,TRUE)</formula>
    </cfRule>
    <cfRule type="expression" dxfId="68" priority="70">
      <formula>IF(RIGHT(TEXT(AK598,"0.#"),1)=".",TRUE,FALSE)</formula>
    </cfRule>
  </conditionalFormatting>
  <conditionalFormatting sqref="AK565">
    <cfRule type="expression" dxfId="67" priority="67">
      <formula>IF(RIGHT(TEXT(AK565,"0.#"),1)=".",FALSE,TRUE)</formula>
    </cfRule>
    <cfRule type="expression" dxfId="66" priority="68">
      <formula>IF(RIGHT(TEXT(AK565,"0.#"),1)=".",TRUE,FALSE)</formula>
    </cfRule>
  </conditionalFormatting>
  <conditionalFormatting sqref="AU565:AX565">
    <cfRule type="expression" dxfId="65" priority="63">
      <formula>IF(AND(AU565&gt;=0, RIGHT(TEXT(AU565,"0.#"),1)&lt;&gt;"."),TRUE,FALSE)</formula>
    </cfRule>
    <cfRule type="expression" dxfId="64" priority="64">
      <formula>IF(AND(AU565&gt;=0, RIGHT(TEXT(AU565,"0.#"),1)="."),TRUE,FALSE)</formula>
    </cfRule>
    <cfRule type="expression" dxfId="63" priority="65">
      <formula>IF(AND(AU565&lt;0, RIGHT(TEXT(AU565,"0.#"),1)&lt;&gt;"."),TRUE,FALSE)</formula>
    </cfRule>
    <cfRule type="expression" dxfId="62" priority="66">
      <formula>IF(AND(AU565&lt;0, RIGHT(TEXT(AU565,"0.#"),1)="."),TRUE,FALSE)</formula>
    </cfRule>
  </conditionalFormatting>
  <conditionalFormatting sqref="AK532">
    <cfRule type="expression" dxfId="61" priority="61">
      <formula>IF(RIGHT(TEXT(AK532,"0.#"),1)=".",FALSE,TRUE)</formula>
    </cfRule>
    <cfRule type="expression" dxfId="60" priority="62">
      <formula>IF(RIGHT(TEXT(AK532,"0.#"),1)=".",TRUE,FALSE)</formula>
    </cfRule>
  </conditionalFormatting>
  <conditionalFormatting sqref="AK533:AK561">
    <cfRule type="expression" dxfId="59" priority="59">
      <formula>IF(RIGHT(TEXT(AK533,"0.#"),1)=".",FALSE,TRUE)</formula>
    </cfRule>
    <cfRule type="expression" dxfId="58" priority="60">
      <formula>IF(RIGHT(TEXT(AK533,"0.#"),1)=".",TRUE,FALSE)</formula>
    </cfRule>
  </conditionalFormatting>
  <conditionalFormatting sqref="AK499">
    <cfRule type="expression" dxfId="57" priority="57">
      <formula>IF(RIGHT(TEXT(AK499,"0.#"),1)=".",FALSE,TRUE)</formula>
    </cfRule>
    <cfRule type="expression" dxfId="56" priority="58">
      <formula>IF(RIGHT(TEXT(AK499,"0.#"),1)=".",TRUE,FALSE)</formula>
    </cfRule>
  </conditionalFormatting>
  <conditionalFormatting sqref="AK500:AK503">
    <cfRule type="expression" dxfId="55" priority="55">
      <formula>IF(RIGHT(TEXT(AK500,"0.#"),1)=".",FALSE,TRUE)</formula>
    </cfRule>
    <cfRule type="expression" dxfId="54" priority="56">
      <formula>IF(RIGHT(TEXT(AK500,"0.#"),1)=".",TRUE,FALSE)</formula>
    </cfRule>
  </conditionalFormatting>
  <conditionalFormatting sqref="AK466">
    <cfRule type="expression" dxfId="53" priority="53">
      <formula>IF(RIGHT(TEXT(AK466,"0.#"),1)=".",FALSE,TRUE)</formula>
    </cfRule>
    <cfRule type="expression" dxfId="52" priority="54">
      <formula>IF(RIGHT(TEXT(AK466,"0.#"),1)=".",TRUE,FALSE)</formula>
    </cfRule>
  </conditionalFormatting>
  <conditionalFormatting sqref="AK467:AK469">
    <cfRule type="expression" dxfId="51" priority="51">
      <formula>IF(RIGHT(TEXT(AK467,"0.#"),1)=".",FALSE,TRUE)</formula>
    </cfRule>
    <cfRule type="expression" dxfId="50" priority="52">
      <formula>IF(RIGHT(TEXT(AK467,"0.#"),1)=".",TRUE,FALSE)</formula>
    </cfRule>
  </conditionalFormatting>
  <conditionalFormatting sqref="AK433">
    <cfRule type="expression" dxfId="49" priority="49">
      <formula>IF(RIGHT(TEXT(AK433,"0.#"),1)=".",FALSE,TRUE)</formula>
    </cfRule>
    <cfRule type="expression" dxfId="48" priority="50">
      <formula>IF(RIGHT(TEXT(AK433,"0.#"),1)=".",TRUE,FALSE)</formula>
    </cfRule>
  </conditionalFormatting>
  <conditionalFormatting sqref="AK434:AK440">
    <cfRule type="expression" dxfId="47" priority="47">
      <formula>IF(RIGHT(TEXT(AK434,"0.#"),1)=".",FALSE,TRUE)</formula>
    </cfRule>
    <cfRule type="expression" dxfId="46" priority="48">
      <formula>IF(RIGHT(TEXT(AK434,"0.#"),1)=".",TRUE,FALSE)</formula>
    </cfRule>
  </conditionalFormatting>
  <conditionalFormatting sqref="AK400">
    <cfRule type="expression" dxfId="45" priority="45">
      <formula>IF(RIGHT(TEXT(AK400,"0.#"),1)=".",FALSE,TRUE)</formula>
    </cfRule>
    <cfRule type="expression" dxfId="44" priority="46">
      <formula>IF(RIGHT(TEXT(AK400,"0.#"),1)=".",TRUE,FALSE)</formula>
    </cfRule>
  </conditionalFormatting>
  <conditionalFormatting sqref="AK367">
    <cfRule type="expression" dxfId="43" priority="43">
      <formula>IF(RIGHT(TEXT(AK367,"0.#"),1)=".",FALSE,TRUE)</formula>
    </cfRule>
    <cfRule type="expression" dxfId="42" priority="44">
      <formula>IF(RIGHT(TEXT(AK367,"0.#"),1)=".",TRUE,FALSE)</formula>
    </cfRule>
  </conditionalFormatting>
  <conditionalFormatting sqref="AK368:AK376">
    <cfRule type="expression" dxfId="41" priority="41">
      <formula>IF(RIGHT(TEXT(AK368,"0.#"),1)=".",FALSE,TRUE)</formula>
    </cfRule>
    <cfRule type="expression" dxfId="40" priority="42">
      <formula>IF(RIGHT(TEXT(AK368,"0.#"),1)=".",TRUE,FALSE)</formula>
    </cfRule>
  </conditionalFormatting>
  <conditionalFormatting sqref="AK334">
    <cfRule type="expression" dxfId="39" priority="39">
      <formula>IF(RIGHT(TEXT(AK334,"0.#"),1)=".",FALSE,TRUE)</formula>
    </cfRule>
    <cfRule type="expression" dxfId="38" priority="40">
      <formula>IF(RIGHT(TEXT(AK334,"0.#"),1)=".",TRUE,FALSE)</formula>
    </cfRule>
  </conditionalFormatting>
  <conditionalFormatting sqref="AU334:AX334">
    <cfRule type="expression" dxfId="37" priority="35">
      <formula>IF(AND(AU334&gt;=0, RIGHT(TEXT(AU334,"0.#"),1)&lt;&gt;"."),TRUE,FALSE)</formula>
    </cfRule>
    <cfRule type="expression" dxfId="36" priority="36">
      <formula>IF(AND(AU334&gt;=0, RIGHT(TEXT(AU334,"0.#"),1)="."),TRUE,FALSE)</formula>
    </cfRule>
    <cfRule type="expression" dxfId="35" priority="37">
      <formula>IF(AND(AU334&lt;0, RIGHT(TEXT(AU334,"0.#"),1)&lt;&gt;"."),TRUE,FALSE)</formula>
    </cfRule>
    <cfRule type="expression" dxfId="34" priority="38">
      <formula>IF(AND(AU334&lt;0, RIGHT(TEXT(AU334,"0.#"),1)="."),TRUE,FALSE)</formula>
    </cfRule>
  </conditionalFormatting>
  <conditionalFormatting sqref="AK301">
    <cfRule type="expression" dxfId="33" priority="33">
      <formula>IF(RIGHT(TEXT(AK301,"0.#"),1)=".",FALSE,TRUE)</formula>
    </cfRule>
    <cfRule type="expression" dxfId="32" priority="34">
      <formula>IF(RIGHT(TEXT(AK301,"0.#"),1)=".",TRUE,FALSE)</formula>
    </cfRule>
  </conditionalFormatting>
  <conditionalFormatting sqref="AU301:AX301">
    <cfRule type="expression" dxfId="31" priority="29">
      <formula>IF(AND(AU301&gt;=0, RIGHT(TEXT(AU301,"0.#"),1)&lt;&gt;"."),TRUE,FALSE)</formula>
    </cfRule>
    <cfRule type="expression" dxfId="30" priority="30">
      <formula>IF(AND(AU301&gt;=0, RIGHT(TEXT(AU301,"0.#"),1)="."),TRUE,FALSE)</formula>
    </cfRule>
    <cfRule type="expression" dxfId="29" priority="31">
      <formula>IF(AND(AU301&lt;0, RIGHT(TEXT(AU301,"0.#"),1)&lt;&gt;"."),TRUE,FALSE)</formula>
    </cfRule>
    <cfRule type="expression" dxfId="28" priority="32">
      <formula>IF(AND(AU301&lt;0, RIGHT(TEXT(AU301,"0.#"),1)="."),TRUE,FALSE)</formula>
    </cfRule>
  </conditionalFormatting>
  <conditionalFormatting sqref="AK268">
    <cfRule type="expression" dxfId="27" priority="27">
      <formula>IF(RIGHT(TEXT(AK268,"0.#"),1)=".",FALSE,TRUE)</formula>
    </cfRule>
    <cfRule type="expression" dxfId="26" priority="28">
      <formula>IF(RIGHT(TEXT(AK268,"0.#"),1)=".",TRUE,FALSE)</formula>
    </cfRule>
  </conditionalFormatting>
  <conditionalFormatting sqref="AU268:AX268">
    <cfRule type="expression" dxfId="25" priority="23">
      <formula>IF(AND(AU268&gt;=0, RIGHT(TEXT(AU268,"0.#"),1)&lt;&gt;"."),TRUE,FALSE)</formula>
    </cfRule>
    <cfRule type="expression" dxfId="24" priority="24">
      <formula>IF(AND(AU268&gt;=0, RIGHT(TEXT(AU268,"0.#"),1)="."),TRUE,FALSE)</formula>
    </cfRule>
    <cfRule type="expression" dxfId="23" priority="25">
      <formula>IF(AND(AU268&lt;0, RIGHT(TEXT(AU268,"0.#"),1)&lt;&gt;"."),TRUE,FALSE)</formula>
    </cfRule>
    <cfRule type="expression" dxfId="22" priority="26">
      <formula>IF(AND(AU268&lt;0, RIGHT(TEXT(AU268,"0.#"),1)="."),TRUE,FALSE)</formula>
    </cfRule>
  </conditionalFormatting>
  <conditionalFormatting sqref="AK235">
    <cfRule type="expression" dxfId="21" priority="21">
      <formula>IF(RIGHT(TEXT(AK235,"0.#"),1)=".",FALSE,TRUE)</formula>
    </cfRule>
    <cfRule type="expression" dxfId="20" priority="22">
      <formula>IF(RIGHT(TEXT(AK235,"0.#"),1)=".",TRUE,FALSE)</formula>
    </cfRule>
  </conditionalFormatting>
  <conditionalFormatting sqref="AK236">
    <cfRule type="expression" dxfId="19" priority="19">
      <formula>IF(RIGHT(TEXT(AK236,"0.#"),1)=".",FALSE,TRUE)</formula>
    </cfRule>
    <cfRule type="expression" dxfId="18" priority="20">
      <formula>IF(RIGHT(TEXT(AK236,"0.#"),1)=".",TRUE,FALSE)</formula>
    </cfRule>
  </conditionalFormatting>
  <conditionalFormatting sqref="AK202">
    <cfRule type="expression" dxfId="17" priority="17">
      <formula>IF(RIGHT(TEXT(AK202,"0.#"),1)=".",FALSE,TRUE)</formula>
    </cfRule>
    <cfRule type="expression" dxfId="16" priority="18">
      <formula>IF(RIGHT(TEXT(AK202,"0.#"),1)=".",TRUE,FALSE)</formula>
    </cfRule>
  </conditionalFormatting>
  <conditionalFormatting sqref="AK203">
    <cfRule type="expression" dxfId="15" priority="15">
      <formula>IF(RIGHT(TEXT(AK203,"0.#"),1)=".",FALSE,TRUE)</formula>
    </cfRule>
    <cfRule type="expression" dxfId="14" priority="16">
      <formula>IF(RIGHT(TEXT(AK203,"0.#"),1)=".",TRUE,FALSE)</formula>
    </cfRule>
  </conditionalFormatting>
  <conditionalFormatting sqref="AK169">
    <cfRule type="expression" dxfId="13" priority="13">
      <formula>IF(RIGHT(TEXT(AK169,"0.#"),1)=".",FALSE,TRUE)</formula>
    </cfRule>
    <cfRule type="expression" dxfId="12" priority="14">
      <formula>IF(RIGHT(TEXT(AK169,"0.#"),1)=".",TRUE,FALSE)</formula>
    </cfRule>
  </conditionalFormatting>
  <conditionalFormatting sqref="AK170:AK176">
    <cfRule type="expression" dxfId="11" priority="11">
      <formula>IF(RIGHT(TEXT(AK170,"0.#"),1)=".",FALSE,TRUE)</formula>
    </cfRule>
    <cfRule type="expression" dxfId="10" priority="12">
      <formula>IF(RIGHT(TEXT(AK170,"0.#"),1)=".",TRUE,FALSE)</formula>
    </cfRule>
  </conditionalFormatting>
  <conditionalFormatting sqref="AK136">
    <cfRule type="expression" dxfId="9" priority="9">
      <formula>IF(RIGHT(TEXT(AK136,"0.#"),1)=".",FALSE,TRUE)</formula>
    </cfRule>
    <cfRule type="expression" dxfId="8" priority="10">
      <formula>IF(RIGHT(TEXT(AK136,"0.#"),1)=".",TRUE,FALSE)</formula>
    </cfRule>
  </conditionalFormatting>
  <conditionalFormatting sqref="AK103">
    <cfRule type="expression" dxfId="7" priority="7">
      <formula>IF(RIGHT(TEXT(AK103,"0.#"),1)=".",FALSE,TRUE)</formula>
    </cfRule>
    <cfRule type="expression" dxfId="6" priority="8">
      <formula>IF(RIGHT(TEXT(AK103,"0.#"),1)=".",TRUE,FALSE)</formula>
    </cfRule>
  </conditionalFormatting>
  <conditionalFormatting sqref="AK70">
    <cfRule type="expression" dxfId="5" priority="5">
      <formula>IF(RIGHT(TEXT(AK70,"0.#"),1)=".",FALSE,TRUE)</formula>
    </cfRule>
    <cfRule type="expression" dxfId="4" priority="6">
      <formula>IF(RIGHT(TEXT(AK70,"0.#"),1)=".",TRUE,FALSE)</formula>
    </cfRule>
  </conditionalFormatting>
  <conditionalFormatting sqref="AK37">
    <cfRule type="expression" dxfId="3" priority="3">
      <formula>IF(RIGHT(TEXT(AK37,"0.#"),1)=".",FALSE,TRUE)</formula>
    </cfRule>
    <cfRule type="expression" dxfId="2" priority="4">
      <formula>IF(RIGHT(TEXT(AK37,"0.#"),1)=".",TRUE,FALSE)</formula>
    </cfRule>
  </conditionalFormatting>
  <conditionalFormatting sqref="AK4">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2015-07-10T06:38:04Z</cp:lastPrinted>
  <dcterms:created xsi:type="dcterms:W3CDTF">2012-03-13T00:50:25Z</dcterms:created>
  <dcterms:modified xsi:type="dcterms:W3CDTF">2015-07-21T08:51:34Z</dcterms:modified>
</cp:coreProperties>
</file>