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0080"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<sst xmlns="http://schemas.openxmlformats.org/spreadsheetml/2006/main" count="1305" uniqueCount="528">
  <si>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</si>
  <si>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</si>
  <si>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</si>
  <si>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</si>
  <si>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</si>
  <si>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</si>
  <si>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</si>
  <si>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</si>
  <si>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</si>
  <si>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</si>
  <si>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</si>
  <si>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</si>
  <si>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</si>
  <si>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</si>
  <si>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</si>
  <si>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</si>
  <si>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</si>
  <si>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</si>
  <si>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</si>
  <si>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</si>
  <si>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</si>
  <si>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</si>
  <si>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</si>
  <si>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</si>
  <si>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</si>
  <si>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</si>
  <si>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</si>
  <si>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</si>
  <si>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</si>
  <si>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</si>
  <si>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</si>
  <si>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</si>
  <si>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</si>
  <si>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</si>
  <si>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</si>
  <si>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</si>
  <si>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</si>
  <si>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</si>
  <si>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</si>
  <si>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</si>
  <si>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</si>
  <si>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</si>
  <si>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</si>
  <si>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</si>
  <si>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</si>
  <si>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</si>
  <si>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</si>
  <si>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</si>
  <si>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</si>
  <si>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</si>
  <si>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</si>
  <si>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</si>
  <si>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</si>
  <si>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</si>
  <si>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</si>
  <si>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</si>
  <si>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</si>
  <si>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</si>
  <si>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</si>
  <si>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</si>
  <si>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</si>
  <si>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</si>
  <si>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</si>
  <si>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</si>
  <si>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</si>
  <si>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</si>
  <si>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</si>
  <si>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</si>
  <si>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</si>
  <si>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</si>
  <si>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</si>
  <si>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</si>
  <si>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</si>
  <si>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</si>
  <si>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</si>
  <si>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</si>
  <si>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</si>
  <si>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</si>
  <si>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</si>
  <si>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</si>
  <si>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</si>
  <si>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</si>
  <si>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</si>
  <si>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</si>
  <si>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</si>
  <si>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</si>
  <si>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</si>
  <si>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</si>
  <si>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</si>
  <si>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</si>
  <si>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</si>
  <si>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</si>
  <si>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</si>
  <si>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</si>
  <si>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</si>
  <si>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</si>
  <si>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</si>
  <si>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</si>
  <si>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</si>
  <si>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</si>
  <si>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</si>
  <si>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</si>
  <si>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</si>
  <si>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</si>
  <si>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</si>
  <si>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</si>
  <si>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</si>
  <si>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</si>
  <si>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</si>
  <si>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</si>
  <si>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</si>
  <si>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</si>
  <si>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</si>
  <si>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</si>
  <si>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</si>
  <si>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</si>
  <si>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</si>
  <si>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</si>
  <si>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</si>
  <si>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</si>
  <si>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</si>
  <si>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</si>
  <si>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</si>
  <si>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</si>
  <si>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</si>
  <si>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</si>
  <si>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</si>
  <si>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</si>
  <si>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</si>
  <si>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</si>
  <si>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</si>
  <si>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</si>
  <si>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</si>
  <si>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</si>
  <si>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</si>
  <si>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</si>
  <si>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</si>
  <si>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</si>
  <si>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</si>
  <si>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</si>
  <si>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</si>
  <si>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</si>
  <si>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</si>
  <si>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</si>
  <si>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</si>
  <si>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</si>
  <si>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</si>
  <si>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</si>
  <si>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</si>
  <si>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</si>
  <si>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</si>
  <si>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</si>
  <si>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</si>
  <si>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</si>
  <si>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</si>
  <si>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</si>
  <si>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</si>
  <si>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</si>
  <si>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</si>
  <si>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</si>
  <si>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</si>
  <si>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</si>
  <si>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</si>
  <si>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</si>
  <si>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</si>
  <si>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</si>
  <si>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</si>
  <si>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</si>
  <si>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</si>
  <si>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</si>
  <si>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</si>
  <si>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</si>
  <si>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</si>
  <si>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</si>
  <si>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</si>
  <si>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</si>
  <si>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</si>
  <si>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</si>
  <si>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</si>
  <si>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</si>
  <si>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</si>
  <si>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</si>
  <si>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</si>
  <si>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</si>
  <si>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</si>
  <si>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</si>
  <si>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</si>
  <si>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</si>
  <si>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</si>
  <si>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</si>
  <si>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</si>
  <si>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</si>
  <si>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</si>
  <si>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</si>
  <si>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</si>
  <si>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</si>
  <si>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</si>
  <si>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</si>
  <si>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</si>
  <si>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</si>
  <si>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</si>
  <si>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</si>
  <si>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</si>
  <si>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</si>
  <si>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</si>
  <si>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</si>
  <si>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</si>
  <si>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</si>
  <si>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</si>
  <si>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</si>
  <si>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</si>
  <si>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</si>
  <si>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</si>
  <si>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</si>
  <si>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</si>
  <si>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</si>
  <si>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</si>
  <si>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</si>
  <si>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</si>
  <si>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</si>
  <si>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</si>
  <si>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</si>
  <si>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</si>
  <si>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</si>
  <si>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</si>
  <si>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</si>
  <si>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</si>
  <si>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</si>
  <si>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</si>
  <si>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</si>
  <si>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</si>
  <si>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</si>
  <si>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</si>
  <si>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</si>
  <si>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</si>
  <si>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</si>
  <si>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</si>
  <si>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</si>
  <si>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</si>
  <si>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</si>
  <si>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</si>
  <si>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</si>
  <si>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</si>
  <si>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</si>
  <si>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</si>
  <si>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</si>
  <si>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</si>
  <si>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</si>
  <si>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</si>
  <si>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</si>
  <si>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</si>
  <si>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</si>
  <si>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</si>
  <si>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</si>
  <si>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</si>
  <si>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</si>
  <si>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</si>
  <si>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</si>
  <si>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</si>
  <si>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</si>
  <si>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</si>
  <si>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</si>
  <si>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</si>
  <si>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</si>
  <si>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</si>
  <si>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</si>
  <si>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</si>
  <si>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</si>
  <si>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</si>
  <si>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</si>
  <si>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</si>
  <si>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</si>
  <si>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</si>
  <si>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</si>
  <si>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</si>
  <si>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</si>
  <si>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</si>
  <si>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</si>
  <si>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</si>
  <si>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</si>
  <si>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</si>
  <si>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</si>
  <si>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</si>
  <si>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</si>
  <si>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</si>
  <si>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</si>
  <si>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</si>
  <si>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</si>
  <si>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</si>
  <si>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</si>
  <si>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</si>
  <si>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</si>
  <si>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</si>
  <si>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</si>
  <si>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</si>
  <si>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</si>
  <si>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</si>
  <si>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</si>
  <si>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</si>
  <si>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</si>
  <si>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</si>
  <si>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</si>
  <si>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</si>
  <si>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</si>
  <si>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</si>
  <si>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</si>
  <si>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</si>
  <si>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</si>
  <si>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</si>
  <si>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</si>
  <si>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</si>
  <si>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</si>
  <si>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</si>
  <si>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</si>
  <si>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</si>
  <si>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</si>
  <si>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</si>
  <si>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</si>
  <si>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</si>
  <si>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</si>
  <si>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</si>
  <si>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</si>
  <si>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</si>
  <si>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</si>
  <si>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</si>
  <si>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</si>
  <si>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</si>
  <si>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</si>
  <si>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</si>
  <si>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</si>
  <si>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</si>
  <si>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</si>
  <si>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</si>
  <si>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</si>
  <si>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</si>
  <si>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</si>
  <si>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</si>
  <si>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</si>
  <si>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</si>
  <si>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</si>
  <si>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</si>
  <si>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</si>
  <si>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</si>
  <si>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</si>
  <si>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</si>
  <si>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</si>
  <si>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</si>
  <si>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</si>
  <si>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</si>
  <si>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</si>
  <si>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</si>
  <si>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</si>
  <si>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</si>
  <si>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</si>
  <si>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</si>
  <si>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</si>
  <si>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</si>
  <si>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</si>
  <si>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</si>
  <si>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</si>
  <si>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</si>
  <si>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</si>
  <si>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</si>
  <si>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</si>
  <si>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</si>
  <si>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</si>
  <si>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</si>
  <si>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</si>
  <si>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</si>
  <si>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</si>
  <si>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</si>
  <si>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</si>
  <si>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</si>
  <si>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</si>
  <si>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</si>
  <si>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</si>
  <si>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</si>
  <si>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</si>
  <si>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</si>
  <si>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</si>
  <si>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</si>
  <si>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</si>
  <si>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</si>
  <si>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</si>
  <si>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</si>
  <si>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</si>
  <si>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</si>
  <si>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</si>
  <si>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</si>
  <si>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</si>
  <si>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</si>
  <si>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</si>
  <si>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</si>
  <si>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</si>
  <si>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</si>
  <si>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</si>
  <si>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</si>
  <si>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</si>
  <si>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</si>
  <si>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</si>
  <si>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</si>
  <si>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</si>
  <si>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</si>
  <si>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</si>
  <si>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</si>
  <si>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</si>
  <si>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</si>
  <si>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</si>
  <si>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</si>
  <si>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</si>
  <si>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</si>
  <si>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</si>
  <si>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</si>
  <si>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</si>
  <si>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</si>
  <si>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</si>
  <si>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</si>
  <si>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</si>
  <si>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</si>
  <si>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</si>
  <si>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</si>
  <si>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</si>
  <si>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</si>
  <si>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</si>
  <si>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</si>
  <si>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</si>
  <si>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</si>
  <si>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</si>
  <si>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</si>
  <si>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</si>
  <si>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</si>
  <si>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</si>
  <si>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</si>
  <si>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</si>
  <si>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</si>
  <si>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</si>
  <si>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</si>
  <si>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</si>
  <si>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</si>
  <si>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</si>
  <si>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</si>
  <si>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</si>
  <si>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</si>
  <si>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</si>
  <si>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</si>
  <si>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</si>
  <si>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</si>
  <si>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</si>
  <si>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</si>
  <si>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</si>
  <si>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</si>
  <si>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</si>
  <si>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</si>
  <si>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</si>
  <si>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</si>
  <si>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</si>
  <si>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</si>
  <si>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</si>
  <si>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</si>
  <si>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</si>
  <si>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</si>
  <si>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</si>
  <si>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</si>
  <si>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</si>
  <si>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</si>
  <si>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</si>
  <si>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</si>
  <si>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</si>
  <si>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日系人ネットワーク強化招へい</t>
    <rPh sb="0" eb="3">
      <t>ニッケイジン</t>
    </rPh>
    <rPh sb="9" eb="11">
      <t>キョウカ</t>
    </rPh>
    <rPh sb="11" eb="12">
      <t>ショウ</t>
    </rPh>
    <phoneticPr fontId="2"/>
  </si>
  <si>
    <t>人物交流室
北米第一課</t>
    <rPh sb="0" eb="2">
      <t>ジンブツ</t>
    </rPh>
    <rPh sb="2" eb="5">
      <t>コウリュウシツ</t>
    </rPh>
    <rPh sb="6" eb="8">
      <t>ホクベイ</t>
    </rPh>
    <rPh sb="8" eb="11">
      <t>ダイイチカ</t>
    </rPh>
    <phoneticPr fontId="2"/>
  </si>
  <si>
    <t>○</t>
  </si>
  <si>
    <t>-</t>
  </si>
  <si>
    <t>室長　品田　光彦
課長　石月　英雄</t>
    <rPh sb="0" eb="2">
      <t>シツチョウ</t>
    </rPh>
    <rPh sb="3" eb="5">
      <t>シナダ</t>
    </rPh>
    <rPh sb="6" eb="8">
      <t>テルヒコ</t>
    </rPh>
    <rPh sb="9" eb="11">
      <t>カチョウ</t>
    </rPh>
    <rPh sb="12" eb="13">
      <t>イシ</t>
    </rPh>
    <rPh sb="13" eb="14">
      <t>ツキ</t>
    </rPh>
    <rPh sb="15" eb="17">
      <t>エイユウ</t>
    </rPh>
    <phoneticPr fontId="2"/>
  </si>
  <si>
    <t>－</t>
    <phoneticPr fontId="5"/>
  </si>
  <si>
    <t>外務省設置法第4条第1項</t>
    <rPh sb="0" eb="3">
      <t>ガイムショウ</t>
    </rPh>
    <rPh sb="3" eb="6">
      <t>セッチホウ</t>
    </rPh>
    <rPh sb="6" eb="7">
      <t>ダイ</t>
    </rPh>
    <rPh sb="8" eb="9">
      <t>ジョウ</t>
    </rPh>
    <rPh sb="9" eb="10">
      <t>ダイ</t>
    </rPh>
    <rPh sb="11" eb="12">
      <t>コウ</t>
    </rPh>
    <phoneticPr fontId="25"/>
  </si>
  <si>
    <t>外務報道官・広報文化組織
北米局</t>
    <rPh sb="0" eb="2">
      <t>ガイム</t>
    </rPh>
    <rPh sb="2" eb="5">
      <t>ホウドウカン</t>
    </rPh>
    <rPh sb="6" eb="8">
      <t>コウホウ</t>
    </rPh>
    <rPh sb="8" eb="10">
      <t>ブンカ</t>
    </rPh>
    <rPh sb="10" eb="12">
      <t>ソシキ</t>
    </rPh>
    <rPh sb="13" eb="16">
      <t>ホクベイキョク</t>
    </rPh>
    <phoneticPr fontId="5"/>
  </si>
  <si>
    <t xml:space="preserve">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両国関係への関心の向上，及び同国内における日系人同士のネットワーク構築支援等を通じて，重層的な両国関係の構築に貢献する。</t>
    <phoneticPr fontId="5"/>
  </si>
  <si>
    <t xml:space="preserve">
　在米日系人リーダー１０名，在加日系人リーダー５名，及び在米新日系人（日系人と非日系人双方の祖先をもつ子女等）５名をグループ招へいする。
　日系人リーダーについては，皇室，政府関係者，財界関係者，有識者，マスコミ関係者等との意見交換を行う他，我が国文化・社会・宗教・経済等施設の視察や地方視察を行い，日本に対する幅広い理解の増進を図る。
　在米新日系人については，都内・地方視察，外務省訪問，高校訪問・ホームスティを通じ，日本語でのコミュニケーション機会を与えることで，日本の理解促進，日本語学習意欲の増進，及び日系人としてのアイデンティティの増進を図る。</t>
    <rPh sb="255" eb="256">
      <t>オヨ</t>
    </rPh>
    <phoneticPr fontId="5"/>
  </si>
  <si>
    <t>-</t>
    <phoneticPr fontId="5"/>
  </si>
  <si>
    <t>在米日系人</t>
    <rPh sb="0" eb="2">
      <t>ザイベイ</t>
    </rPh>
    <rPh sb="2" eb="5">
      <t>ニッケイジン</t>
    </rPh>
    <phoneticPr fontId="5"/>
  </si>
  <si>
    <t>在加日系人</t>
    <rPh sb="0" eb="1">
      <t>ザイ</t>
    </rPh>
    <rPh sb="1" eb="2">
      <t>カ</t>
    </rPh>
    <rPh sb="2" eb="5">
      <t>ニッケイジン</t>
    </rPh>
    <phoneticPr fontId="5"/>
  </si>
  <si>
    <t>新日系人</t>
    <rPh sb="0" eb="1">
      <t>シン</t>
    </rPh>
    <rPh sb="1" eb="4">
      <t>ニッケイジン</t>
    </rPh>
    <phoneticPr fontId="5"/>
  </si>
  <si>
    <t>回</t>
    <rPh sb="0" eb="1">
      <t>カイ</t>
    </rPh>
    <phoneticPr fontId="5"/>
  </si>
  <si>
    <t>在米日系人，在加日系人，及び新日系人のグループ招へい回数。</t>
    <rPh sb="0" eb="1">
      <t>ザイ</t>
    </rPh>
    <rPh sb="1" eb="2">
      <t>ベイ</t>
    </rPh>
    <rPh sb="2" eb="5">
      <t>ニッケイジン</t>
    </rPh>
    <rPh sb="6" eb="7">
      <t>ザイ</t>
    </rPh>
    <rPh sb="7" eb="8">
      <t>カ</t>
    </rPh>
    <rPh sb="8" eb="11">
      <t>ニッケイジン</t>
    </rPh>
    <rPh sb="12" eb="13">
      <t>オヨ</t>
    </rPh>
    <rPh sb="14" eb="15">
      <t>シン</t>
    </rPh>
    <rPh sb="15" eb="18">
      <t>ニッケイジン</t>
    </rPh>
    <rPh sb="23" eb="24">
      <t>ショウ</t>
    </rPh>
    <rPh sb="26" eb="28">
      <t>カイスウ</t>
    </rPh>
    <phoneticPr fontId="5"/>
  </si>
  <si>
    <t>執行額／回数　　　　　　　　　　　　　　</t>
    <rPh sb="0" eb="2">
      <t>シッコウ</t>
    </rPh>
    <rPh sb="2" eb="3">
      <t>ガク</t>
    </rPh>
    <rPh sb="4" eb="6">
      <t>カイスウ</t>
    </rPh>
    <phoneticPr fontId="5"/>
  </si>
  <si>
    <t>百万円/回数</t>
    <rPh sb="0" eb="1">
      <t>ヒャク</t>
    </rPh>
    <rPh sb="1" eb="3">
      <t>マンエン</t>
    </rPh>
    <rPh sb="4" eb="6">
      <t>カイスウ</t>
    </rPh>
    <phoneticPr fontId="5"/>
  </si>
  <si>
    <t>２１／３</t>
    <phoneticPr fontId="5"/>
  </si>
  <si>
    <t>１８／３</t>
    <phoneticPr fontId="5"/>
  </si>
  <si>
    <t>２３／３</t>
    <phoneticPr fontId="5"/>
  </si>
  <si>
    <t>２０／３</t>
    <phoneticPr fontId="5"/>
  </si>
  <si>
    <t>現状通り</t>
  </si>
  <si>
    <t>概ね目的に沿った日系人のネットワーク強化・構築に貢献する事業を行っている。</t>
    <rPh sb="0" eb="1">
      <t>オオム</t>
    </rPh>
    <rPh sb="2" eb="4">
      <t>モクテキ</t>
    </rPh>
    <rPh sb="5" eb="6">
      <t>ソ</t>
    </rPh>
    <rPh sb="8" eb="11">
      <t>ニッケイジン</t>
    </rPh>
    <rPh sb="18" eb="20">
      <t>キョウカ</t>
    </rPh>
    <rPh sb="21" eb="23">
      <t>コウチク</t>
    </rPh>
    <rPh sb="24" eb="26">
      <t>コウケン</t>
    </rPh>
    <rPh sb="28" eb="30">
      <t>ジギョウ</t>
    </rPh>
    <rPh sb="31" eb="32">
      <t>オコナ</t>
    </rPh>
    <phoneticPr fontId="5"/>
  </si>
  <si>
    <t>接遇費</t>
    <rPh sb="0" eb="2">
      <t>セツグウ</t>
    </rPh>
    <rPh sb="2" eb="3">
      <t>ヒ</t>
    </rPh>
    <phoneticPr fontId="5"/>
  </si>
  <si>
    <t>外部委託</t>
    <rPh sb="0" eb="2">
      <t>ガイブ</t>
    </rPh>
    <rPh sb="2" eb="4">
      <t>イタク</t>
    </rPh>
    <phoneticPr fontId="5"/>
  </si>
  <si>
    <t>A.　国際交流サービス協会</t>
    <rPh sb="3" eb="5">
      <t>コクサイ</t>
    </rPh>
    <rPh sb="5" eb="7">
      <t>コウリュウ</t>
    </rPh>
    <rPh sb="11" eb="13">
      <t>キョウカイ</t>
    </rPh>
    <phoneticPr fontId="5"/>
  </si>
  <si>
    <t>渡航費</t>
    <rPh sb="0" eb="3">
      <t>トコウヒ</t>
    </rPh>
    <phoneticPr fontId="5"/>
  </si>
  <si>
    <t>航空賃</t>
    <rPh sb="0" eb="2">
      <t>コウクウ</t>
    </rPh>
    <rPh sb="2" eb="3">
      <t>チン</t>
    </rPh>
    <phoneticPr fontId="5"/>
  </si>
  <si>
    <t>C.　外国旅行代理店</t>
    <rPh sb="3" eb="5">
      <t>ガイコク</t>
    </rPh>
    <rPh sb="5" eb="7">
      <t>リョコウ</t>
    </rPh>
    <rPh sb="7" eb="10">
      <t>ダイリテン</t>
    </rPh>
    <phoneticPr fontId="5"/>
  </si>
  <si>
    <t>D.　国際フレンドシップ協会</t>
    <rPh sb="3" eb="5">
      <t>コクサイ</t>
    </rPh>
    <rPh sb="12" eb="14">
      <t>キョウカイ</t>
    </rPh>
    <phoneticPr fontId="5"/>
  </si>
  <si>
    <t>航空賃，接遇費</t>
    <rPh sb="0" eb="2">
      <t>コウクウ</t>
    </rPh>
    <rPh sb="2" eb="3">
      <t>チン</t>
    </rPh>
    <rPh sb="4" eb="6">
      <t>セツグウ</t>
    </rPh>
    <rPh sb="6" eb="7">
      <t>ヒ</t>
    </rPh>
    <phoneticPr fontId="5"/>
  </si>
  <si>
    <t>（社）国際交流サービス協会</t>
    <rPh sb="1" eb="2">
      <t>シャ</t>
    </rPh>
    <rPh sb="3" eb="5">
      <t>コクサイ</t>
    </rPh>
    <rPh sb="5" eb="7">
      <t>コウリュウ</t>
    </rPh>
    <rPh sb="11" eb="13">
      <t>キョウカイ</t>
    </rPh>
    <phoneticPr fontId="5"/>
  </si>
  <si>
    <t>国際航空券手配</t>
    <rPh sb="0" eb="2">
      <t>コクサイ</t>
    </rPh>
    <rPh sb="2" eb="5">
      <t>コウクウケン</t>
    </rPh>
    <rPh sb="5" eb="7">
      <t>テハイ</t>
    </rPh>
    <phoneticPr fontId="5"/>
  </si>
  <si>
    <t>随意契約</t>
    <rPh sb="0" eb="2">
      <t>ズイイ</t>
    </rPh>
    <rPh sb="2" eb="4">
      <t>ケイヤク</t>
    </rPh>
    <phoneticPr fontId="5"/>
  </si>
  <si>
    <t>-</t>
    <phoneticPr fontId="5"/>
  </si>
  <si>
    <t>外国旅行代理店</t>
    <rPh sb="0" eb="2">
      <t>ガイコク</t>
    </rPh>
    <rPh sb="2" eb="4">
      <t>リョコウ</t>
    </rPh>
    <rPh sb="4" eb="7">
      <t>ダイリテン</t>
    </rPh>
    <phoneticPr fontId="5"/>
  </si>
  <si>
    <t>国際航空券手配，接遇経費</t>
    <rPh sb="0" eb="2">
      <t>コクサイ</t>
    </rPh>
    <rPh sb="2" eb="5">
      <t>コウクウケン</t>
    </rPh>
    <rPh sb="5" eb="7">
      <t>テハイ</t>
    </rPh>
    <rPh sb="8" eb="10">
      <t>セツグウ</t>
    </rPh>
    <rPh sb="10" eb="12">
      <t>ケイヒ</t>
    </rPh>
    <phoneticPr fontId="5"/>
  </si>
  <si>
    <t>一般競争入札及び企画競争を実施している。</t>
    <rPh sb="0" eb="2">
      <t>イッパン</t>
    </rPh>
    <rPh sb="2" eb="4">
      <t>キョウソウ</t>
    </rPh>
    <rPh sb="4" eb="6">
      <t>ニュウサツ</t>
    </rPh>
    <rPh sb="6" eb="7">
      <t>オヨ</t>
    </rPh>
    <rPh sb="8" eb="10">
      <t>キカク</t>
    </rPh>
    <rPh sb="10" eb="12">
      <t>キョウソウ</t>
    </rPh>
    <rPh sb="13" eb="15">
      <t>ジッシ</t>
    </rPh>
    <phoneticPr fontId="5"/>
  </si>
  <si>
    <t>‐</t>
  </si>
  <si>
    <t>-</t>
    <phoneticPr fontId="5"/>
  </si>
  <si>
    <t>多層的な日米・日加関係の構築へ貢献せしめることを目的としていることから，国が実施すべき事業である。</t>
    <rPh sb="0" eb="2">
      <t>タソウ</t>
    </rPh>
    <rPh sb="2" eb="3">
      <t>テキ</t>
    </rPh>
    <rPh sb="4" eb="5">
      <t>ニチ</t>
    </rPh>
    <rPh sb="5" eb="6">
      <t>コメ</t>
    </rPh>
    <rPh sb="7" eb="8">
      <t>ニチ</t>
    </rPh>
    <rPh sb="8" eb="9">
      <t>カ</t>
    </rPh>
    <rPh sb="9" eb="11">
      <t>カンケイ</t>
    </rPh>
    <rPh sb="12" eb="14">
      <t>コウチク</t>
    </rPh>
    <rPh sb="15" eb="17">
      <t>コウケン</t>
    </rPh>
    <rPh sb="24" eb="26">
      <t>モクテキ</t>
    </rPh>
    <rPh sb="36" eb="37">
      <t>クニ</t>
    </rPh>
    <rPh sb="38" eb="40">
      <t>ジッシ</t>
    </rPh>
    <rPh sb="43" eb="45">
      <t>ジギョウ</t>
    </rPh>
    <phoneticPr fontId="5"/>
  </si>
  <si>
    <t>渡航費，滞在費等，必要最小限の経費にとどめている。</t>
    <rPh sb="0" eb="3">
      <t>トコウヒ</t>
    </rPh>
    <rPh sb="4" eb="7">
      <t>タイザイヒ</t>
    </rPh>
    <rPh sb="7" eb="8">
      <t>トウ</t>
    </rPh>
    <rPh sb="9" eb="11">
      <t>ヒツヨウ</t>
    </rPh>
    <rPh sb="11" eb="14">
      <t>サイショウゲン</t>
    </rPh>
    <rPh sb="15" eb="17">
      <t>ケイヒ</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</si>
  <si>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</si>
  <si>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個別の実施ではなく，グループ招へいにより経費の削減を行っている。</t>
    <rPh sb="0" eb="2">
      <t>コベツ</t>
    </rPh>
    <rPh sb="3" eb="5">
      <t>ジッシ</t>
    </rPh>
    <rPh sb="14" eb="15">
      <t>ショウ</t>
    </rPh>
    <rPh sb="20" eb="22">
      <t>ケイヒ</t>
    </rPh>
    <rPh sb="23" eb="25">
      <t>サクゲン</t>
    </rPh>
    <rPh sb="26" eb="27">
      <t>オコナ</t>
    </rPh>
    <phoneticPr fontId="5"/>
  </si>
  <si>
    <t>将来の日米・日加関係を担う有望な次世代リーダーの招へいは，人的交流事業の促進として各界から要望が多い。</t>
    <rPh sb="0" eb="2">
      <t>ショウライ</t>
    </rPh>
    <rPh sb="3" eb="4">
      <t>ニチ</t>
    </rPh>
    <rPh sb="4" eb="5">
      <t>コメ</t>
    </rPh>
    <rPh sb="6" eb="7">
      <t>ニチ</t>
    </rPh>
    <rPh sb="7" eb="8">
      <t>カ</t>
    </rPh>
    <rPh sb="8" eb="10">
      <t>カンケイ</t>
    </rPh>
    <rPh sb="11" eb="12">
      <t>ニナ</t>
    </rPh>
    <rPh sb="13" eb="15">
      <t>ユウボウ</t>
    </rPh>
    <rPh sb="16" eb="19">
      <t>ジセダイ</t>
    </rPh>
    <rPh sb="24" eb="25">
      <t>ショウ</t>
    </rPh>
    <rPh sb="29" eb="31">
      <t>ジンテキ</t>
    </rPh>
    <rPh sb="31" eb="33">
      <t>コウリュウ</t>
    </rPh>
    <rPh sb="33" eb="35">
      <t>ジギョウ</t>
    </rPh>
    <rPh sb="36" eb="38">
      <t>ソクシン</t>
    </rPh>
    <rPh sb="41" eb="43">
      <t>カクカイ</t>
    </rPh>
    <rPh sb="45" eb="47">
      <t>ヨウボウ</t>
    </rPh>
    <rPh sb="48" eb="49">
      <t>オオ</t>
    </rPh>
    <phoneticPr fontId="5"/>
  </si>
  <si>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</si>
  <si>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</si>
  <si>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</si>
  <si>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</si>
  <si>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</si>
  <si>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招へい事業は最も効果の高い達成度が望める手段である。</t>
    <rPh sb="0" eb="1">
      <t>ショウ</t>
    </rPh>
    <rPh sb="3" eb="5">
      <t>ジギョウ</t>
    </rPh>
    <rPh sb="6" eb="7">
      <t>モット</t>
    </rPh>
    <rPh sb="8" eb="10">
      <t>コウカ</t>
    </rPh>
    <rPh sb="11" eb="12">
      <t>タカ</t>
    </rPh>
    <rPh sb="13" eb="16">
      <t>タッセイド</t>
    </rPh>
    <rPh sb="17" eb="18">
      <t>ノゾ</t>
    </rPh>
    <rPh sb="20" eb="22">
      <t>シュダン</t>
    </rPh>
    <phoneticPr fontId="5"/>
  </si>
  <si>
    <t>％</t>
    <phoneticPr fontId="5"/>
  </si>
  <si>
    <t>招へい後の調査等で効果のあった人数の割合。</t>
    <rPh sb="0" eb="1">
      <t>ショウ</t>
    </rPh>
    <rPh sb="3" eb="4">
      <t>ゴ</t>
    </rPh>
    <rPh sb="5" eb="7">
      <t>チョウサ</t>
    </rPh>
    <rPh sb="7" eb="8">
      <t>トウ</t>
    </rPh>
    <rPh sb="9" eb="11">
      <t>コウカ</t>
    </rPh>
    <rPh sb="15" eb="17">
      <t>ニンズウ</t>
    </rPh>
    <rPh sb="18" eb="20">
      <t>ワリアイ</t>
    </rPh>
    <phoneticPr fontId="5"/>
  </si>
  <si>
    <t>フォローアップ調査を行い，当初の目的を達成し「効果があった」と判断する人数の割合を１００％に近づける。</t>
    <rPh sb="10" eb="11">
      <t>オコナ</t>
    </rPh>
    <rPh sb="13" eb="15">
      <t>トウショ</t>
    </rPh>
    <rPh sb="16" eb="18">
      <t>モクテキ</t>
    </rPh>
    <rPh sb="19" eb="21">
      <t>タッセイ</t>
    </rPh>
    <rPh sb="31" eb="33">
      <t>ハンダン</t>
    </rPh>
    <rPh sb="35" eb="37">
      <t>ニンズウ</t>
    </rPh>
    <rPh sb="38" eb="40">
      <t>ワリアイ</t>
    </rPh>
    <rPh sb="46" eb="48">
      <t>チカズ</t>
    </rPh>
    <phoneticPr fontId="5"/>
  </si>
  <si>
    <t>参加者のアンケート等を活用し，プログラムの内容を改善する等，成果を引き出していく。</t>
    <rPh sb="0" eb="3">
      <t>サンカシャ</t>
    </rPh>
    <rPh sb="9" eb="10">
      <t>トウ</t>
    </rPh>
    <rPh sb="11" eb="13">
      <t>カツヨウ</t>
    </rPh>
    <rPh sb="21" eb="23">
      <t>ナイヨウ</t>
    </rPh>
    <rPh sb="24" eb="26">
      <t>カイゼン</t>
    </rPh>
    <rPh sb="28" eb="29">
      <t>トウ</t>
    </rPh>
    <rPh sb="30" eb="32">
      <t>セイカ</t>
    </rPh>
    <rPh sb="33" eb="34">
      <t>ヒ</t>
    </rPh>
    <rPh sb="35" eb="36">
      <t>ダ</t>
    </rPh>
    <phoneticPr fontId="5"/>
  </si>
  <si>
    <t>B.　ANA　Sales Americans</t>
    <phoneticPr fontId="5"/>
  </si>
  <si>
    <t>ANA Sales Americas</t>
    <phoneticPr fontId="5"/>
  </si>
  <si>
    <t>（社）国際フレンドシップ協会</t>
    <rPh sb="1" eb="2">
      <t>シャ</t>
    </rPh>
    <rPh sb="3" eb="5">
      <t>コクサイ</t>
    </rPh>
    <rPh sb="12" eb="14">
      <t>キョウカイ</t>
    </rPh>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</si>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</sst>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139</xdr:row>
      <xdr:rowOff>352425</xdr:rowOff>
    </xdr:from>
    <xdr:to>
      <xdr:col>30</xdr:col>
      <xdr:colOff>99225</xdr:colOff>
      <xdr:row>142</xdr:row>
      <xdr:rowOff>166575</xdr:rowOff>
    </xdr:to>
    <xdr:sp macro="" textlink="">
      <xdr:nvSpPr>
        <xdr:cNvPr id="39" name="正方形/長方形 38"/>
        <xdr:cNvSpPr/>
      </xdr:nvSpPr>
      <xdr:spPr>
        <a:xfrm>
          <a:off x="3800475" y="37176075"/>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２３百万円</a:t>
          </a:r>
        </a:p>
      </xdr:txBody>
    </xdr:sp>
    <xdr:clientData/>
  </xdr:twoCellAnchor>
  <xdr:twoCellAnchor>
    <xdr:from>
      <xdr:col>8</xdr:col>
      <xdr:colOff>9526</xdr:colOff>
      <xdr:row>147</xdr:row>
      <xdr:rowOff>19050</xdr:rowOff>
    </xdr:from>
    <xdr:to>
      <xdr:col>17</xdr:col>
      <xdr:colOff>108751</xdr:colOff>
      <xdr:row>149</xdr:row>
      <xdr:rowOff>195150</xdr:rowOff>
    </xdr:to>
    <xdr:sp macro="" textlink="">
      <xdr:nvSpPr>
        <xdr:cNvPr id="41" name="正方形/長方形 40"/>
        <xdr:cNvSpPr/>
      </xdr:nvSpPr>
      <xdr:spPr>
        <a:xfrm>
          <a:off x="1457326" y="39738300"/>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Ａ．一般社団法人</a:t>
          </a:r>
          <a:endParaRPr kumimoji="1" lang="en-US" altLang="ja-JP" sz="1100">
            <a:solidFill>
              <a:sysClr val="windowText" lastClr="000000"/>
            </a:solidFill>
          </a:endParaRPr>
        </a:p>
        <a:p>
          <a:pPr algn="ctr"/>
          <a:r>
            <a:rPr kumimoji="1" lang="ja-JP" altLang="en-US" sz="1100">
              <a:solidFill>
                <a:sysClr val="windowText" lastClr="000000"/>
              </a:solidFill>
            </a:rPr>
            <a:t>　　国際交流サービス協会</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7</xdr:col>
      <xdr:colOff>180502</xdr:colOff>
      <xdr:row>146</xdr:row>
      <xdr:rowOff>153772</xdr:rowOff>
    </xdr:from>
    <xdr:to>
      <xdr:col>13</xdr:col>
      <xdr:colOff>174652</xdr:colOff>
      <xdr:row>147</xdr:row>
      <xdr:rowOff>7822</xdr:rowOff>
    </xdr:to>
    <xdr:sp macro="" textlink="">
      <xdr:nvSpPr>
        <xdr:cNvPr id="42" name="テキスト ボックス 41"/>
        <xdr:cNvSpPr txBox="1"/>
      </xdr:nvSpPr>
      <xdr:spPr>
        <a:xfrm rot="10800000" flipV="1">
          <a:off x="1447327" y="39511072"/>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8</xdr:col>
      <xdr:colOff>47624</xdr:colOff>
      <xdr:row>149</xdr:row>
      <xdr:rowOff>333375</xdr:rowOff>
    </xdr:from>
    <xdr:to>
      <xdr:col>17</xdr:col>
      <xdr:colOff>38849</xdr:colOff>
      <xdr:row>151</xdr:row>
      <xdr:rowOff>149475</xdr:rowOff>
    </xdr:to>
    <xdr:sp macro="" textlink="">
      <xdr:nvSpPr>
        <xdr:cNvPr id="44" name="大かっこ 43"/>
        <xdr:cNvSpPr/>
      </xdr:nvSpPr>
      <xdr:spPr>
        <a:xfrm>
          <a:off x="1495424" y="40776525"/>
          <a:ext cx="162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在米・在加日系人</a:t>
          </a:r>
          <a:endParaRPr kumimoji="1" lang="en-US" altLang="ja-JP" sz="1000"/>
        </a:p>
        <a:p>
          <a:pPr algn="ctr"/>
          <a:r>
            <a:rPr kumimoji="1" lang="ja-JP" altLang="en-US" sz="1000"/>
            <a:t>接遇経費</a:t>
          </a:r>
          <a:endParaRPr kumimoji="1" lang="en-US" altLang="ja-JP" sz="1000"/>
        </a:p>
      </xdr:txBody>
    </xdr:sp>
    <xdr:clientData/>
  </xdr:twoCellAnchor>
  <xdr:twoCellAnchor>
    <xdr:from>
      <xdr:col>18</xdr:col>
      <xdr:colOff>28574</xdr:colOff>
      <xdr:row>147</xdr:row>
      <xdr:rowOff>9524</xdr:rowOff>
    </xdr:from>
    <xdr:to>
      <xdr:col>27</xdr:col>
      <xdr:colOff>127799</xdr:colOff>
      <xdr:row>149</xdr:row>
      <xdr:rowOff>185624</xdr:rowOff>
    </xdr:to>
    <xdr:sp macro="" textlink="">
      <xdr:nvSpPr>
        <xdr:cNvPr id="45" name="正方形/長方形 44"/>
        <xdr:cNvSpPr/>
      </xdr:nvSpPr>
      <xdr:spPr>
        <a:xfrm>
          <a:off x="3286124" y="39728774"/>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ANA</a:t>
          </a:r>
          <a:r>
            <a:rPr kumimoji="1" lang="ja-JP" altLang="en-US" sz="1100">
              <a:solidFill>
                <a:sysClr val="windowText" lastClr="000000"/>
              </a:solidFill>
            </a:rPr>
            <a:t>　</a:t>
          </a:r>
          <a:r>
            <a:rPr kumimoji="1" lang="en-US" altLang="ja-JP" sz="1100">
              <a:solidFill>
                <a:sysClr val="windowText" lastClr="000000"/>
              </a:solidFill>
            </a:rPr>
            <a:t>Sales</a:t>
          </a:r>
          <a:r>
            <a:rPr kumimoji="1" lang="en-US" altLang="ja-JP" sz="1100" baseline="0">
              <a:solidFill>
                <a:sysClr val="windowText" lastClr="000000"/>
              </a:solidFill>
            </a:rPr>
            <a:t>  Americas</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18</xdr:col>
      <xdr:colOff>161926</xdr:colOff>
      <xdr:row>146</xdr:row>
      <xdr:rowOff>104775</xdr:rowOff>
    </xdr:from>
    <xdr:to>
      <xdr:col>24</xdr:col>
      <xdr:colOff>156076</xdr:colOff>
      <xdr:row>146</xdr:row>
      <xdr:rowOff>320775</xdr:rowOff>
    </xdr:to>
    <xdr:sp macro="" textlink="">
      <xdr:nvSpPr>
        <xdr:cNvPr id="46" name="テキスト ボックス 45"/>
        <xdr:cNvSpPr txBox="1"/>
      </xdr:nvSpPr>
      <xdr:spPr>
        <a:xfrm>
          <a:off x="3419476" y="39462075"/>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66676</xdr:colOff>
      <xdr:row>149</xdr:row>
      <xdr:rowOff>323849</xdr:rowOff>
    </xdr:from>
    <xdr:to>
      <xdr:col>27</xdr:col>
      <xdr:colOff>57901</xdr:colOff>
      <xdr:row>151</xdr:row>
      <xdr:rowOff>139949</xdr:rowOff>
    </xdr:to>
    <xdr:sp macro="" textlink="">
      <xdr:nvSpPr>
        <xdr:cNvPr id="47" name="大かっこ 46"/>
        <xdr:cNvSpPr/>
      </xdr:nvSpPr>
      <xdr:spPr>
        <a:xfrm>
          <a:off x="3324226" y="40766999"/>
          <a:ext cx="162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28</xdr:col>
      <xdr:colOff>57150</xdr:colOff>
      <xdr:row>147</xdr:row>
      <xdr:rowOff>19050</xdr:rowOff>
    </xdr:from>
    <xdr:to>
      <xdr:col>37</xdr:col>
      <xdr:colOff>156375</xdr:colOff>
      <xdr:row>149</xdr:row>
      <xdr:rowOff>195150</xdr:rowOff>
    </xdr:to>
    <xdr:sp macro="" textlink="">
      <xdr:nvSpPr>
        <xdr:cNvPr id="48" name="正方形/長方形 47"/>
        <xdr:cNvSpPr/>
      </xdr:nvSpPr>
      <xdr:spPr>
        <a:xfrm>
          <a:off x="5124450" y="39738300"/>
          <a:ext cx="1728000" cy="900000"/>
        </a:xfrm>
        <a:prstGeom prst="rect">
          <a:avLst/>
        </a:prstGeom>
        <a:solidFill>
          <a:sysClr val="window" lastClr="FFFFFF"/>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Ｃ．外国旅行代理店</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28</xdr:col>
      <xdr:colOff>133350</xdr:colOff>
      <xdr:row>146</xdr:row>
      <xdr:rowOff>104774</xdr:rowOff>
    </xdr:from>
    <xdr:to>
      <xdr:col>34</xdr:col>
      <xdr:colOff>127500</xdr:colOff>
      <xdr:row>146</xdr:row>
      <xdr:rowOff>320774</xdr:rowOff>
    </xdr:to>
    <xdr:sp macro="" textlink="">
      <xdr:nvSpPr>
        <xdr:cNvPr id="49" name="テキスト ボックス 48"/>
        <xdr:cNvSpPr txBox="1"/>
      </xdr:nvSpPr>
      <xdr:spPr>
        <a:xfrm>
          <a:off x="5200650" y="39462074"/>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39</xdr:col>
      <xdr:colOff>161926</xdr:colOff>
      <xdr:row>147</xdr:row>
      <xdr:rowOff>19049</xdr:rowOff>
    </xdr:from>
    <xdr:to>
      <xdr:col>49</xdr:col>
      <xdr:colOff>80176</xdr:colOff>
      <xdr:row>149</xdr:row>
      <xdr:rowOff>195149</xdr:rowOff>
    </xdr:to>
    <xdr:sp macro="" textlink="">
      <xdr:nvSpPr>
        <xdr:cNvPr id="51" name="正方形/長方形 50"/>
        <xdr:cNvSpPr/>
      </xdr:nvSpPr>
      <xdr:spPr>
        <a:xfrm>
          <a:off x="7219951" y="39738299"/>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Ｄ．社団法人</a:t>
          </a:r>
          <a:endParaRPr kumimoji="1" lang="en-US" altLang="ja-JP" sz="1100">
            <a:solidFill>
              <a:sysClr val="windowText" lastClr="000000"/>
            </a:solidFill>
          </a:endParaRPr>
        </a:p>
        <a:p>
          <a:pPr algn="ctr"/>
          <a:r>
            <a:rPr kumimoji="1" lang="ja-JP" altLang="en-US" sz="1100">
              <a:solidFill>
                <a:sysClr val="windowText" lastClr="000000"/>
              </a:solidFill>
            </a:rPr>
            <a:t>　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39</xdr:col>
      <xdr:colOff>171450</xdr:colOff>
      <xdr:row>146</xdr:row>
      <xdr:rowOff>104774</xdr:rowOff>
    </xdr:from>
    <xdr:to>
      <xdr:col>45</xdr:col>
      <xdr:colOff>165600</xdr:colOff>
      <xdr:row>146</xdr:row>
      <xdr:rowOff>320774</xdr:rowOff>
    </xdr:to>
    <xdr:sp macro="" textlink="">
      <xdr:nvSpPr>
        <xdr:cNvPr id="52" name="テキスト ボックス 51"/>
        <xdr:cNvSpPr txBox="1"/>
      </xdr:nvSpPr>
      <xdr:spPr>
        <a:xfrm>
          <a:off x="7229475" y="39462074"/>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114301</xdr:colOff>
      <xdr:row>144</xdr:row>
      <xdr:rowOff>9525</xdr:rowOff>
    </xdr:from>
    <xdr:to>
      <xdr:col>45</xdr:col>
      <xdr:colOff>83101</xdr:colOff>
      <xdr:row>144</xdr:row>
      <xdr:rowOff>19051</xdr:rowOff>
    </xdr:to>
    <xdr:cxnSp macro="">
      <xdr:nvCxnSpPr>
        <xdr:cNvPr id="54" name="直線コネクタ 53"/>
        <xdr:cNvCxnSpPr/>
      </xdr:nvCxnSpPr>
      <xdr:spPr>
        <a:xfrm flipH="1">
          <a:off x="2466976" y="38642925"/>
          <a:ext cx="5760000" cy="952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142</xdr:row>
      <xdr:rowOff>171449</xdr:rowOff>
    </xdr:from>
    <xdr:to>
      <xdr:col>25</xdr:col>
      <xdr:colOff>18482</xdr:colOff>
      <xdr:row>146</xdr:row>
      <xdr:rowOff>343649</xdr:rowOff>
    </xdr:to>
    <xdr:cxnSp macro="">
      <xdr:nvCxnSpPr>
        <xdr:cNvPr id="55" name="直線矢印コネクタ 54"/>
        <xdr:cNvCxnSpPr/>
      </xdr:nvCxnSpPr>
      <xdr:spPr>
        <a:xfrm>
          <a:off x="4533900" y="38080949"/>
          <a:ext cx="8957" cy="162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85725</xdr:colOff>
      <xdr:row>143</xdr:row>
      <xdr:rowOff>361949</xdr:rowOff>
    </xdr:from>
    <xdr:to>
      <xdr:col>45</xdr:col>
      <xdr:colOff>94682</xdr:colOff>
      <xdr:row>146</xdr:row>
      <xdr:rowOff>356099</xdr:rowOff>
    </xdr:to>
    <xdr:cxnSp macro="">
      <xdr:nvCxnSpPr>
        <xdr:cNvPr id="63" name="直線矢印コネクタ 62"/>
        <xdr:cNvCxnSpPr/>
      </xdr:nvCxnSpPr>
      <xdr:spPr>
        <a:xfrm>
          <a:off x="8229600" y="38633399"/>
          <a:ext cx="8957" cy="108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144</xdr:row>
      <xdr:rowOff>9525</xdr:rowOff>
    </xdr:from>
    <xdr:to>
      <xdr:col>34</xdr:col>
      <xdr:colOff>8957</xdr:colOff>
      <xdr:row>147</xdr:row>
      <xdr:rowOff>3675</xdr:rowOff>
    </xdr:to>
    <xdr:cxnSp macro="">
      <xdr:nvCxnSpPr>
        <xdr:cNvPr id="64" name="直線矢印コネクタ 63"/>
        <xdr:cNvCxnSpPr/>
      </xdr:nvCxnSpPr>
      <xdr:spPr>
        <a:xfrm>
          <a:off x="6153150" y="38642925"/>
          <a:ext cx="8957" cy="108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144</xdr:row>
      <xdr:rowOff>9525</xdr:rowOff>
    </xdr:from>
    <xdr:to>
      <xdr:col>13</xdr:col>
      <xdr:colOff>132782</xdr:colOff>
      <xdr:row>147</xdr:row>
      <xdr:rowOff>3675</xdr:rowOff>
    </xdr:to>
    <xdr:cxnSp macro="">
      <xdr:nvCxnSpPr>
        <xdr:cNvPr id="65" name="直線矢印コネクタ 64"/>
        <xdr:cNvCxnSpPr/>
      </xdr:nvCxnSpPr>
      <xdr:spPr>
        <a:xfrm>
          <a:off x="2476500" y="38642925"/>
          <a:ext cx="8957" cy="108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123825</xdr:colOff>
      <xdr:row>149</xdr:row>
      <xdr:rowOff>304800</xdr:rowOff>
    </xdr:from>
    <xdr:to>
      <xdr:col>37</xdr:col>
      <xdr:colOff>115050</xdr:colOff>
      <xdr:row>151</xdr:row>
      <xdr:rowOff>120900</xdr:rowOff>
    </xdr:to>
    <xdr:sp macro="" textlink="">
      <xdr:nvSpPr>
        <xdr:cNvPr id="22" name="大かっこ 21"/>
        <xdr:cNvSpPr/>
      </xdr:nvSpPr>
      <xdr:spPr>
        <a:xfrm>
          <a:off x="5191125" y="40747950"/>
          <a:ext cx="162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在加日系人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clientData/>
  </xdr:twoCellAnchor>
  <xdr:twoCellAnchor>
    <xdr:from>
      <xdr:col>40</xdr:col>
      <xdr:colOff>28575</xdr:colOff>
      <xdr:row>149</xdr:row>
      <xdr:rowOff>285750</xdr:rowOff>
    </xdr:from>
    <xdr:to>
      <xdr:col>49</xdr:col>
      <xdr:colOff>19800</xdr:colOff>
      <xdr:row>151</xdr:row>
      <xdr:rowOff>281850</xdr:rowOff>
    </xdr:to>
    <xdr:sp macro="" textlink="">
      <xdr:nvSpPr>
        <xdr:cNvPr id="23" name="大かっこ 22"/>
        <xdr:cNvSpPr/>
      </xdr:nvSpPr>
      <xdr:spPr>
        <a:xfrm>
          <a:off x="7267575" y="40728900"/>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新日系人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接遇経費</a:t>
          </a:r>
          <a:endParaRPr lang="en-US" altLang="ja-JP"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462</v>
      </c>
      <c r="AR2" s="106"/>
      <c r="AS2" s="68" t="str">
        <f>IF(OR(AQ2="　", AQ2=""), "", "-")</f>
        <v/>
      </c>
      <c r="AT2" s="107">
        <v>80</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467</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468</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475</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212</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469</v>
      </c>
      <c r="AF5" s="514"/>
      <c r="AG5" s="514"/>
      <c r="AH5" s="514"/>
      <c r="AI5" s="514"/>
      <c r="AJ5" s="514"/>
      <c r="AK5" s="514"/>
      <c r="AL5" s="514"/>
      <c r="AM5" s="514"/>
      <c r="AN5" s="514"/>
      <c r="AO5" s="514"/>
      <c r="AP5" s="515"/>
      <c r="AQ5" s="516" t="s">
        <v>472</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527</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474</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473</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476</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477</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直接実施、委託・請負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26</v>
      </c>
      <c r="Q13" s="72"/>
      <c r="R13" s="72"/>
      <c r="S13" s="72"/>
      <c r="T13" s="72"/>
      <c r="U13" s="72"/>
      <c r="V13" s="73"/>
      <c r="W13" s="71">
        <v>21</v>
      </c>
      <c r="X13" s="72"/>
      <c r="Y13" s="72"/>
      <c r="Z13" s="72"/>
      <c r="AA13" s="72"/>
      <c r="AB13" s="72"/>
      <c r="AC13" s="73"/>
      <c r="AD13" s="71">
        <v>20</v>
      </c>
      <c r="AE13" s="72"/>
      <c r="AF13" s="72"/>
      <c r="AG13" s="72"/>
      <c r="AH13" s="72"/>
      <c r="AI13" s="72"/>
      <c r="AJ13" s="73"/>
      <c r="AK13" s="71">
        <v>20</v>
      </c>
      <c r="AL13" s="72"/>
      <c r="AM13" s="72"/>
      <c r="AN13" s="72"/>
      <c r="AO13" s="72"/>
      <c r="AP13" s="72"/>
      <c r="AQ13" s="73"/>
      <c r="AR13" s="666"/>
      <c r="AS13" s="667"/>
      <c r="AT13" s="667"/>
      <c r="AU13" s="667"/>
      <c r="AV13" s="667"/>
      <c r="AW13" s="667"/>
      <c r="AX13" s="668"/>
    </row>
    <row r="14" spans="1:50" ht="21" customHeight="1" x14ac:dyDescent="0.15">
      <c r="A14" s="464"/>
      <c r="B14" s="465"/>
      <c r="C14" s="465"/>
      <c r="D14" s="465"/>
      <c r="E14" s="465"/>
      <c r="F14" s="466"/>
      <c r="G14" s="477"/>
      <c r="H14" s="478"/>
      <c r="I14" s="344" t="s">
        <v>9</v>
      </c>
      <c r="J14" s="472"/>
      <c r="K14" s="472"/>
      <c r="L14" s="472"/>
      <c r="M14" s="472"/>
      <c r="N14" s="472"/>
      <c r="O14" s="473"/>
      <c r="P14" s="71" t="s">
        <v>471</v>
      </c>
      <c r="Q14" s="72"/>
      <c r="R14" s="72"/>
      <c r="S14" s="72"/>
      <c r="T14" s="72"/>
      <c r="U14" s="72"/>
      <c r="V14" s="73"/>
      <c r="W14" s="71" t="s">
        <v>471</v>
      </c>
      <c r="X14" s="72"/>
      <c r="Y14" s="72"/>
      <c r="Z14" s="72"/>
      <c r="AA14" s="72"/>
      <c r="AB14" s="72"/>
      <c r="AC14" s="73"/>
      <c r="AD14" s="71" t="s">
        <v>471</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4"/>
      <c r="B15" s="465"/>
      <c r="C15" s="465"/>
      <c r="D15" s="465"/>
      <c r="E15" s="465"/>
      <c r="F15" s="466"/>
      <c r="G15" s="477"/>
      <c r="H15" s="478"/>
      <c r="I15" s="344" t="s">
        <v>62</v>
      </c>
      <c r="J15" s="345"/>
      <c r="K15" s="345"/>
      <c r="L15" s="345"/>
      <c r="M15" s="345"/>
      <c r="N15" s="345"/>
      <c r="O15" s="346"/>
      <c r="P15" s="71" t="s">
        <v>471</v>
      </c>
      <c r="Q15" s="72"/>
      <c r="R15" s="72"/>
      <c r="S15" s="72"/>
      <c r="T15" s="72"/>
      <c r="U15" s="72"/>
      <c r="V15" s="73"/>
      <c r="W15" s="71" t="s">
        <v>471</v>
      </c>
      <c r="X15" s="72"/>
      <c r="Y15" s="72"/>
      <c r="Z15" s="72"/>
      <c r="AA15" s="72"/>
      <c r="AB15" s="72"/>
      <c r="AC15" s="73"/>
      <c r="AD15" s="71" t="s">
        <v>471</v>
      </c>
      <c r="AE15" s="72"/>
      <c r="AF15" s="72"/>
      <c r="AG15" s="72"/>
      <c r="AH15" s="72"/>
      <c r="AI15" s="72"/>
      <c r="AJ15" s="73"/>
      <c r="AK15" s="71" t="s">
        <v>478</v>
      </c>
      <c r="AL15" s="72"/>
      <c r="AM15" s="72"/>
      <c r="AN15" s="72"/>
      <c r="AO15" s="72"/>
      <c r="AP15" s="72"/>
      <c r="AQ15" s="73"/>
      <c r="AR15" s="71"/>
      <c r="AS15" s="72"/>
      <c r="AT15" s="72"/>
      <c r="AU15" s="72"/>
      <c r="AV15" s="72"/>
      <c r="AW15" s="72"/>
      <c r="AX15" s="663"/>
    </row>
    <row r="16" spans="1:50" ht="21" customHeight="1" x14ac:dyDescent="0.15">
      <c r="A16" s="464"/>
      <c r="B16" s="465"/>
      <c r="C16" s="465"/>
      <c r="D16" s="465"/>
      <c r="E16" s="465"/>
      <c r="F16" s="466"/>
      <c r="G16" s="477"/>
      <c r="H16" s="478"/>
      <c r="I16" s="344" t="s">
        <v>63</v>
      </c>
      <c r="J16" s="345"/>
      <c r="K16" s="345"/>
      <c r="L16" s="345"/>
      <c r="M16" s="345"/>
      <c r="N16" s="345"/>
      <c r="O16" s="346"/>
      <c r="P16" s="71" t="s">
        <v>471</v>
      </c>
      <c r="Q16" s="72"/>
      <c r="R16" s="72"/>
      <c r="S16" s="72"/>
      <c r="T16" s="72"/>
      <c r="U16" s="72"/>
      <c r="V16" s="73"/>
      <c r="W16" s="71" t="s">
        <v>471</v>
      </c>
      <c r="X16" s="72"/>
      <c r="Y16" s="72"/>
      <c r="Z16" s="72"/>
      <c r="AA16" s="72"/>
      <c r="AB16" s="72"/>
      <c r="AC16" s="73"/>
      <c r="AD16" s="71" t="s">
        <v>471</v>
      </c>
      <c r="AE16" s="72"/>
      <c r="AF16" s="72"/>
      <c r="AG16" s="72"/>
      <c r="AH16" s="72"/>
      <c r="AI16" s="72"/>
      <c r="AJ16" s="73"/>
      <c r="AK16" s="71"/>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t="s">
        <v>471</v>
      </c>
      <c r="Q17" s="72"/>
      <c r="R17" s="72"/>
      <c r="S17" s="72"/>
      <c r="T17" s="72"/>
      <c r="U17" s="72"/>
      <c r="V17" s="73"/>
      <c r="W17" s="71" t="s">
        <v>471</v>
      </c>
      <c r="X17" s="72"/>
      <c r="Y17" s="72"/>
      <c r="Z17" s="72"/>
      <c r="AA17" s="72"/>
      <c r="AB17" s="72"/>
      <c r="AC17" s="73"/>
      <c r="AD17" s="71" t="s">
        <v>471</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26</v>
      </c>
      <c r="Q18" s="318"/>
      <c r="R18" s="318"/>
      <c r="S18" s="318"/>
      <c r="T18" s="318"/>
      <c r="U18" s="318"/>
      <c r="V18" s="319"/>
      <c r="W18" s="317">
        <f>SUM(W13:AC17)</f>
        <v>21</v>
      </c>
      <c r="X18" s="318"/>
      <c r="Y18" s="318"/>
      <c r="Z18" s="318"/>
      <c r="AA18" s="318"/>
      <c r="AB18" s="318"/>
      <c r="AC18" s="319"/>
      <c r="AD18" s="317">
        <f t="shared" ref="AD18" si="0">SUM(AD13:AJ17)</f>
        <v>20</v>
      </c>
      <c r="AE18" s="318"/>
      <c r="AF18" s="318"/>
      <c r="AG18" s="318"/>
      <c r="AH18" s="318"/>
      <c r="AI18" s="318"/>
      <c r="AJ18" s="319"/>
      <c r="AK18" s="317">
        <f t="shared" ref="AK18" si="1">SUM(AK13:AQ17)</f>
        <v>20</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1">
        <v>21</v>
      </c>
      <c r="Q19" s="72"/>
      <c r="R19" s="72"/>
      <c r="S19" s="72"/>
      <c r="T19" s="72"/>
      <c r="U19" s="72"/>
      <c r="V19" s="73"/>
      <c r="W19" s="71">
        <v>18</v>
      </c>
      <c r="X19" s="72"/>
      <c r="Y19" s="72"/>
      <c r="Z19" s="72"/>
      <c r="AA19" s="72"/>
      <c r="AB19" s="72"/>
      <c r="AC19" s="73"/>
      <c r="AD19" s="71">
        <v>23</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f>IF(P18=0, "-", P19/P18)</f>
        <v>0.80769230769230771</v>
      </c>
      <c r="Q20" s="322"/>
      <c r="R20" s="322"/>
      <c r="S20" s="322"/>
      <c r="T20" s="322"/>
      <c r="U20" s="322"/>
      <c r="V20" s="322"/>
      <c r="W20" s="322">
        <f>IF(W18=0, "-", W19/W18)</f>
        <v>0.8571428571428571</v>
      </c>
      <c r="X20" s="322"/>
      <c r="Y20" s="322"/>
      <c r="Z20" s="322"/>
      <c r="AA20" s="322"/>
      <c r="AB20" s="322"/>
      <c r="AC20" s="322"/>
      <c r="AD20" s="322">
        <f>IF(AD18=0, "-", AD19/AD18)</f>
        <v>1.1499999999999999</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v>27</v>
      </c>
      <c r="AV22" s="110"/>
      <c r="AW22" s="108" t="s">
        <v>360</v>
      </c>
      <c r="AX22" s="109"/>
    </row>
    <row r="23" spans="1:50" ht="22.5" customHeight="1" x14ac:dyDescent="0.15">
      <c r="A23" s="218"/>
      <c r="B23" s="216"/>
      <c r="C23" s="216"/>
      <c r="D23" s="216"/>
      <c r="E23" s="216"/>
      <c r="F23" s="217"/>
      <c r="G23" s="323" t="s">
        <v>522</v>
      </c>
      <c r="H23" s="290"/>
      <c r="I23" s="290"/>
      <c r="J23" s="290"/>
      <c r="K23" s="290"/>
      <c r="L23" s="290"/>
      <c r="M23" s="290"/>
      <c r="N23" s="290"/>
      <c r="O23" s="291"/>
      <c r="P23" s="256" t="s">
        <v>521</v>
      </c>
      <c r="Q23" s="197"/>
      <c r="R23" s="197"/>
      <c r="S23" s="197"/>
      <c r="T23" s="197"/>
      <c r="U23" s="197"/>
      <c r="V23" s="197"/>
      <c r="W23" s="197"/>
      <c r="X23" s="198"/>
      <c r="Y23" s="295" t="s">
        <v>14</v>
      </c>
      <c r="Z23" s="296"/>
      <c r="AA23" s="297"/>
      <c r="AB23" s="659" t="s">
        <v>520</v>
      </c>
      <c r="AC23" s="298"/>
      <c r="AD23" s="298"/>
      <c r="AE23" s="93">
        <v>100</v>
      </c>
      <c r="AF23" s="94"/>
      <c r="AG23" s="94"/>
      <c r="AH23" s="94"/>
      <c r="AI23" s="95"/>
      <c r="AJ23" s="93">
        <v>100</v>
      </c>
      <c r="AK23" s="94"/>
      <c r="AL23" s="94"/>
      <c r="AM23" s="94"/>
      <c r="AN23" s="95"/>
      <c r="AO23" s="93">
        <v>100</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5" t="s">
        <v>65</v>
      </c>
      <c r="Z24" s="121"/>
      <c r="AA24" s="171"/>
      <c r="AB24" s="337" t="s">
        <v>16</v>
      </c>
      <c r="AC24" s="288"/>
      <c r="AD24" s="288"/>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61.9" customHeight="1" x14ac:dyDescent="0.15">
      <c r="A25" s="669"/>
      <c r="B25" s="670"/>
      <c r="C25" s="670"/>
      <c r="D25" s="670"/>
      <c r="E25" s="670"/>
      <c r="F25" s="671"/>
      <c r="G25" s="324"/>
      <c r="H25" s="325"/>
      <c r="I25" s="325"/>
      <c r="J25" s="325"/>
      <c r="K25" s="325"/>
      <c r="L25" s="325"/>
      <c r="M25" s="325"/>
      <c r="N25" s="325"/>
      <c r="O25" s="326"/>
      <c r="P25" s="199"/>
      <c r="Q25" s="199"/>
      <c r="R25" s="199"/>
      <c r="S25" s="199"/>
      <c r="T25" s="199"/>
      <c r="U25" s="199"/>
      <c r="V25" s="199"/>
      <c r="W25" s="199"/>
      <c r="X25" s="200"/>
      <c r="Y25" s="120" t="s">
        <v>15</v>
      </c>
      <c r="Z25" s="121"/>
      <c r="AA25" s="171"/>
      <c r="AB25" s="681" t="s">
        <v>364</v>
      </c>
      <c r="AC25" s="266"/>
      <c r="AD25" s="266"/>
      <c r="AE25" s="93">
        <v>100</v>
      </c>
      <c r="AF25" s="94"/>
      <c r="AG25" s="94"/>
      <c r="AH25" s="94"/>
      <c r="AI25" s="95"/>
      <c r="AJ25" s="93">
        <v>100</v>
      </c>
      <c r="AK25" s="94"/>
      <c r="AL25" s="94"/>
      <c r="AM25" s="94"/>
      <c r="AN25" s="95"/>
      <c r="AO25" s="93">
        <v>100</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0" t="s">
        <v>303</v>
      </c>
      <c r="AU26" s="661"/>
      <c r="AV26" s="661"/>
      <c r="AW26" s="661"/>
      <c r="AX26" s="662"/>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5" t="s">
        <v>65</v>
      </c>
      <c r="Z29" s="121"/>
      <c r="AA29" s="171"/>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4"/>
      <c r="H30" s="325"/>
      <c r="I30" s="325"/>
      <c r="J30" s="325"/>
      <c r="K30" s="325"/>
      <c r="L30" s="325"/>
      <c r="M30" s="325"/>
      <c r="N30" s="325"/>
      <c r="O30" s="326"/>
      <c r="P30" s="199"/>
      <c r="Q30" s="199"/>
      <c r="R30" s="199"/>
      <c r="S30" s="199"/>
      <c r="T30" s="199"/>
      <c r="U30" s="199"/>
      <c r="V30" s="199"/>
      <c r="W30" s="199"/>
      <c r="X30" s="200"/>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5" t="s">
        <v>65</v>
      </c>
      <c r="Z34" s="121"/>
      <c r="AA34" s="171"/>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4"/>
      <c r="H35" s="325"/>
      <c r="I35" s="325"/>
      <c r="J35" s="325"/>
      <c r="K35" s="325"/>
      <c r="L35" s="325"/>
      <c r="M35" s="325"/>
      <c r="N35" s="325"/>
      <c r="O35" s="326"/>
      <c r="P35" s="199"/>
      <c r="Q35" s="199"/>
      <c r="R35" s="199"/>
      <c r="S35" s="199"/>
      <c r="T35" s="199"/>
      <c r="U35" s="199"/>
      <c r="V35" s="199"/>
      <c r="W35" s="199"/>
      <c r="X35" s="200"/>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5" t="s">
        <v>65</v>
      </c>
      <c r="Z39" s="121"/>
      <c r="AA39" s="171"/>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4"/>
      <c r="H40" s="325"/>
      <c r="I40" s="325"/>
      <c r="J40" s="325"/>
      <c r="K40" s="325"/>
      <c r="L40" s="325"/>
      <c r="M40" s="325"/>
      <c r="N40" s="325"/>
      <c r="O40" s="326"/>
      <c r="P40" s="199"/>
      <c r="Q40" s="199"/>
      <c r="R40" s="199"/>
      <c r="S40" s="199"/>
      <c r="T40" s="199"/>
      <c r="U40" s="199"/>
      <c r="V40" s="199"/>
      <c r="W40" s="199"/>
      <c r="X40" s="200"/>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5" t="s">
        <v>65</v>
      </c>
      <c r="Z44" s="121"/>
      <c r="AA44" s="171"/>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6" t="s">
        <v>320</v>
      </c>
      <c r="B47" s="684" t="s">
        <v>317</v>
      </c>
      <c r="C47" s="238"/>
      <c r="D47" s="238"/>
      <c r="E47" s="238"/>
      <c r="F47" s="239"/>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6"/>
      <c r="B48" s="684"/>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4"/>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5"/>
    </row>
    <row r="50" spans="1:50" ht="22.5" hidden="1" customHeight="1" x14ac:dyDescent="0.15">
      <c r="A50" s="236"/>
      <c r="B50" s="684"/>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7"/>
    </row>
    <row r="51" spans="1:50" ht="22.5" hidden="1" customHeight="1" x14ac:dyDescent="0.15">
      <c r="A51" s="236"/>
      <c r="B51" s="685"/>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9"/>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7"/>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1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15" customHeight="1" x14ac:dyDescent="0.15">
      <c r="A68" s="187"/>
      <c r="B68" s="188"/>
      <c r="C68" s="188"/>
      <c r="D68" s="188"/>
      <c r="E68" s="188"/>
      <c r="F68" s="189"/>
      <c r="G68" s="256" t="s">
        <v>483</v>
      </c>
      <c r="H68" s="197"/>
      <c r="I68" s="197"/>
      <c r="J68" s="197"/>
      <c r="K68" s="197"/>
      <c r="L68" s="197"/>
      <c r="M68" s="197"/>
      <c r="N68" s="197"/>
      <c r="O68" s="197"/>
      <c r="P68" s="197"/>
      <c r="Q68" s="197"/>
      <c r="R68" s="197"/>
      <c r="S68" s="197"/>
      <c r="T68" s="197"/>
      <c r="U68" s="197"/>
      <c r="V68" s="197"/>
      <c r="W68" s="197"/>
      <c r="X68" s="198"/>
      <c r="Y68" s="334" t="s">
        <v>66</v>
      </c>
      <c r="Z68" s="335"/>
      <c r="AA68" s="336"/>
      <c r="AB68" s="204" t="s">
        <v>482</v>
      </c>
      <c r="AC68" s="205"/>
      <c r="AD68" s="206"/>
      <c r="AE68" s="93">
        <v>3</v>
      </c>
      <c r="AF68" s="94"/>
      <c r="AG68" s="94"/>
      <c r="AH68" s="94"/>
      <c r="AI68" s="95"/>
      <c r="AJ68" s="93">
        <v>3</v>
      </c>
      <c r="AK68" s="94"/>
      <c r="AL68" s="94"/>
      <c r="AM68" s="94"/>
      <c r="AN68" s="95"/>
      <c r="AO68" s="93">
        <v>3</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212" t="s">
        <v>482</v>
      </c>
      <c r="AC69" s="213"/>
      <c r="AD69" s="214"/>
      <c r="AE69" s="93">
        <v>3</v>
      </c>
      <c r="AF69" s="94"/>
      <c r="AG69" s="94"/>
      <c r="AH69" s="94"/>
      <c r="AI69" s="95"/>
      <c r="AJ69" s="93">
        <v>3</v>
      </c>
      <c r="AK69" s="94"/>
      <c r="AL69" s="94"/>
      <c r="AM69" s="94"/>
      <c r="AN69" s="95"/>
      <c r="AO69" s="93">
        <v>3</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22.1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1.9"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1" t="s">
        <v>485</v>
      </c>
      <c r="AC83" s="150"/>
      <c r="AD83" s="151"/>
      <c r="AE83" s="152">
        <v>7</v>
      </c>
      <c r="AF83" s="153"/>
      <c r="AG83" s="153"/>
      <c r="AH83" s="153"/>
      <c r="AI83" s="153"/>
      <c r="AJ83" s="152">
        <v>6</v>
      </c>
      <c r="AK83" s="153"/>
      <c r="AL83" s="153"/>
      <c r="AM83" s="153"/>
      <c r="AN83" s="153"/>
      <c r="AO83" s="152">
        <v>7.7</v>
      </c>
      <c r="AP83" s="153"/>
      <c r="AQ83" s="153"/>
      <c r="AR83" s="153"/>
      <c r="AS83" s="153"/>
      <c r="AT83" s="93">
        <v>6.7</v>
      </c>
      <c r="AU83" s="94"/>
      <c r="AV83" s="94"/>
      <c r="AW83" s="94"/>
      <c r="AX83" s="96"/>
    </row>
    <row r="84" spans="1:60" ht="22.1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485</v>
      </c>
      <c r="AC84" s="158"/>
      <c r="AD84" s="159"/>
      <c r="AE84" s="182" t="s">
        <v>486</v>
      </c>
      <c r="AF84" s="158"/>
      <c r="AG84" s="158"/>
      <c r="AH84" s="158"/>
      <c r="AI84" s="159"/>
      <c r="AJ84" s="183" t="s">
        <v>487</v>
      </c>
      <c r="AK84" s="158"/>
      <c r="AL84" s="158"/>
      <c r="AM84" s="158"/>
      <c r="AN84" s="159"/>
      <c r="AO84" s="183" t="s">
        <v>488</v>
      </c>
      <c r="AP84" s="158"/>
      <c r="AQ84" s="158"/>
      <c r="AR84" s="158"/>
      <c r="AS84" s="159"/>
      <c r="AT84" s="183" t="s">
        <v>489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3.1" customHeight="1" x14ac:dyDescent="0.15">
      <c r="A98" s="379"/>
      <c r="B98" s="380"/>
      <c r="C98" s="414" t="s">
        <v>479</v>
      </c>
      <c r="D98" s="415"/>
      <c r="E98" s="415"/>
      <c r="F98" s="415"/>
      <c r="G98" s="415"/>
      <c r="H98" s="415"/>
      <c r="I98" s="415"/>
      <c r="J98" s="415"/>
      <c r="K98" s="416"/>
      <c r="L98" s="71">
        <v>11</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9"/>
      <c r="B99" s="380"/>
      <c r="C99" s="161" t="s">
        <v>480</v>
      </c>
      <c r="D99" s="162"/>
      <c r="E99" s="162"/>
      <c r="F99" s="162"/>
      <c r="G99" s="162"/>
      <c r="H99" s="162"/>
      <c r="I99" s="162"/>
      <c r="J99" s="162"/>
      <c r="K99" s="163"/>
      <c r="L99" s="71">
        <v>6</v>
      </c>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9"/>
      <c r="B100" s="380"/>
      <c r="C100" s="161" t="s">
        <v>481</v>
      </c>
      <c r="D100" s="162"/>
      <c r="E100" s="162"/>
      <c r="F100" s="162"/>
      <c r="G100" s="162"/>
      <c r="H100" s="162"/>
      <c r="I100" s="162"/>
      <c r="J100" s="162"/>
      <c r="K100" s="163"/>
      <c r="L100" s="71">
        <v>3</v>
      </c>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hidden="1" customHeight="1" x14ac:dyDescent="0.15">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hidden="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1"/>
      <c r="B104" s="382"/>
      <c r="C104" s="371" t="s">
        <v>22</v>
      </c>
      <c r="D104" s="372"/>
      <c r="E104" s="372"/>
      <c r="F104" s="372"/>
      <c r="G104" s="372"/>
      <c r="H104" s="372"/>
      <c r="I104" s="372"/>
      <c r="J104" s="372"/>
      <c r="K104" s="373"/>
      <c r="L104" s="374">
        <f>SUM(L98:Q103)</f>
        <v>20</v>
      </c>
      <c r="M104" s="375"/>
      <c r="N104" s="375"/>
      <c r="O104" s="375"/>
      <c r="P104" s="375"/>
      <c r="Q104" s="376"/>
      <c r="R104" s="374">
        <f>SUM(R98:W103)</f>
        <v>0</v>
      </c>
      <c r="S104" s="375"/>
      <c r="T104" s="375"/>
      <c r="U104" s="375"/>
      <c r="V104" s="375"/>
      <c r="W104" s="376"/>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60" customHeight="1" x14ac:dyDescent="0.15">
      <c r="A108" s="308" t="s">
        <v>312</v>
      </c>
      <c r="B108" s="309"/>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470</v>
      </c>
      <c r="AE108" s="605"/>
      <c r="AF108" s="605"/>
      <c r="AG108" s="601" t="s">
        <v>513</v>
      </c>
      <c r="AH108" s="602"/>
      <c r="AI108" s="602"/>
      <c r="AJ108" s="602"/>
      <c r="AK108" s="602"/>
      <c r="AL108" s="602"/>
      <c r="AM108" s="602"/>
      <c r="AN108" s="602"/>
      <c r="AO108" s="602"/>
      <c r="AP108" s="602"/>
      <c r="AQ108" s="602"/>
      <c r="AR108" s="602"/>
      <c r="AS108" s="602"/>
      <c r="AT108" s="602"/>
      <c r="AU108" s="602"/>
      <c r="AV108" s="602"/>
      <c r="AW108" s="602"/>
      <c r="AX108" s="603"/>
    </row>
    <row r="109" spans="1:50" ht="36"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470</v>
      </c>
      <c r="AE109" s="443"/>
      <c r="AF109" s="443"/>
      <c r="AG109" s="601" t="s">
        <v>509</v>
      </c>
      <c r="AH109" s="602"/>
      <c r="AI109" s="602"/>
      <c r="AJ109" s="602"/>
      <c r="AK109" s="602"/>
      <c r="AL109" s="602"/>
      <c r="AM109" s="602"/>
      <c r="AN109" s="602"/>
      <c r="AO109" s="602"/>
      <c r="AP109" s="602"/>
      <c r="AQ109" s="602"/>
      <c r="AR109" s="602"/>
      <c r="AS109" s="602"/>
      <c r="AT109" s="602"/>
      <c r="AU109" s="602"/>
      <c r="AV109" s="602"/>
      <c r="AW109" s="602"/>
      <c r="AX109" s="603"/>
    </row>
    <row r="110" spans="1:50" ht="36.6"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470</v>
      </c>
      <c r="AE110" s="586"/>
      <c r="AF110" s="586"/>
      <c r="AG110" s="531" t="s">
        <v>519</v>
      </c>
      <c r="AH110" s="199"/>
      <c r="AI110" s="199"/>
      <c r="AJ110" s="199"/>
      <c r="AK110" s="199"/>
      <c r="AL110" s="199"/>
      <c r="AM110" s="199"/>
      <c r="AN110" s="199"/>
      <c r="AO110" s="199"/>
      <c r="AP110" s="199"/>
      <c r="AQ110" s="199"/>
      <c r="AR110" s="199"/>
      <c r="AS110" s="199"/>
      <c r="AT110" s="199"/>
      <c r="AU110" s="199"/>
      <c r="AV110" s="199"/>
      <c r="AW110" s="199"/>
      <c r="AX110" s="532"/>
    </row>
    <row r="111" spans="1:50" ht="19.350000000000001" customHeight="1" x14ac:dyDescent="0.15">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470</v>
      </c>
      <c r="AE111" s="439"/>
      <c r="AF111" s="439"/>
      <c r="AG111" s="302" t="s">
        <v>506</v>
      </c>
      <c r="AH111" s="303"/>
      <c r="AI111" s="303"/>
      <c r="AJ111" s="303"/>
      <c r="AK111" s="303"/>
      <c r="AL111" s="303"/>
      <c r="AM111" s="303"/>
      <c r="AN111" s="303"/>
      <c r="AO111" s="303"/>
      <c r="AP111" s="303"/>
      <c r="AQ111" s="303"/>
      <c r="AR111" s="303"/>
      <c r="AS111" s="303"/>
      <c r="AT111" s="303"/>
      <c r="AU111" s="303"/>
      <c r="AV111" s="303"/>
      <c r="AW111" s="303"/>
      <c r="AX111" s="304"/>
    </row>
    <row r="112" spans="1:50" ht="36" customHeight="1" x14ac:dyDescent="0.15">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470</v>
      </c>
      <c r="AE112" s="443"/>
      <c r="AF112" s="443"/>
      <c r="AG112" s="305" t="s">
        <v>514</v>
      </c>
      <c r="AH112" s="306"/>
      <c r="AI112" s="306"/>
      <c r="AJ112" s="306"/>
      <c r="AK112" s="306"/>
      <c r="AL112" s="306"/>
      <c r="AM112" s="306"/>
      <c r="AN112" s="306"/>
      <c r="AO112" s="306"/>
      <c r="AP112" s="306"/>
      <c r="AQ112" s="306"/>
      <c r="AR112" s="306"/>
      <c r="AS112" s="306"/>
      <c r="AT112" s="306"/>
      <c r="AU112" s="306"/>
      <c r="AV112" s="306"/>
      <c r="AW112" s="306"/>
      <c r="AX112" s="307"/>
    </row>
    <row r="113" spans="1:64" ht="36" customHeight="1" x14ac:dyDescent="0.15">
      <c r="A113" s="588"/>
      <c r="B113" s="589"/>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470</v>
      </c>
      <c r="AE113" s="443"/>
      <c r="AF113" s="443"/>
      <c r="AG113" s="305" t="s">
        <v>515</v>
      </c>
      <c r="AH113" s="306"/>
      <c r="AI113" s="306"/>
      <c r="AJ113" s="306"/>
      <c r="AK113" s="306"/>
      <c r="AL113" s="306"/>
      <c r="AM113" s="306"/>
      <c r="AN113" s="306"/>
      <c r="AO113" s="306"/>
      <c r="AP113" s="306"/>
      <c r="AQ113" s="306"/>
      <c r="AR113" s="306"/>
      <c r="AS113" s="306"/>
      <c r="AT113" s="306"/>
      <c r="AU113" s="306"/>
      <c r="AV113" s="306"/>
      <c r="AW113" s="306"/>
      <c r="AX113" s="307"/>
    </row>
    <row r="114" spans="1:64" ht="35.450000000000003" customHeight="1" x14ac:dyDescent="0.15">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470</v>
      </c>
      <c r="AE114" s="443"/>
      <c r="AF114" s="443"/>
      <c r="AG114" s="305" t="s">
        <v>511</v>
      </c>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470</v>
      </c>
      <c r="AE115" s="443"/>
      <c r="AF115" s="443"/>
      <c r="AG115" s="305" t="s">
        <v>510</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3" t="s">
        <v>507</v>
      </c>
      <c r="AE116" s="634"/>
      <c r="AF116" s="634"/>
      <c r="AG116" s="367" t="s">
        <v>508</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35.450000000000003"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470</v>
      </c>
      <c r="AE117" s="586"/>
      <c r="AF117" s="595"/>
      <c r="AG117" s="599" t="s">
        <v>512</v>
      </c>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30"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470</v>
      </c>
      <c r="AE118" s="439"/>
      <c r="AF118" s="638"/>
      <c r="AG118" s="302" t="s">
        <v>516</v>
      </c>
      <c r="AH118" s="303"/>
      <c r="AI118" s="303"/>
      <c r="AJ118" s="303"/>
      <c r="AK118" s="303"/>
      <c r="AL118" s="303"/>
      <c r="AM118" s="303"/>
      <c r="AN118" s="303"/>
      <c r="AO118" s="303"/>
      <c r="AP118" s="303"/>
      <c r="AQ118" s="303"/>
      <c r="AR118" s="303"/>
      <c r="AS118" s="303"/>
      <c r="AT118" s="303"/>
      <c r="AU118" s="303"/>
      <c r="AV118" s="303"/>
      <c r="AW118" s="303"/>
      <c r="AX118" s="304"/>
    </row>
    <row r="119" spans="1:64" ht="36"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470</v>
      </c>
      <c r="AE119" s="607"/>
      <c r="AF119" s="607"/>
      <c r="AG119" s="305" t="s">
        <v>517</v>
      </c>
      <c r="AH119" s="306"/>
      <c r="AI119" s="306"/>
      <c r="AJ119" s="306"/>
      <c r="AK119" s="306"/>
      <c r="AL119" s="306"/>
      <c r="AM119" s="306"/>
      <c r="AN119" s="306"/>
      <c r="AO119" s="306"/>
      <c r="AP119" s="306"/>
      <c r="AQ119" s="306"/>
      <c r="AR119" s="306"/>
      <c r="AS119" s="306"/>
      <c r="AT119" s="306"/>
      <c r="AU119" s="306"/>
      <c r="AV119" s="306"/>
      <c r="AW119" s="306"/>
      <c r="AX119" s="307"/>
    </row>
    <row r="120" spans="1:64" ht="24" customHeight="1" x14ac:dyDescent="0.15">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470</v>
      </c>
      <c r="AE120" s="443"/>
      <c r="AF120" s="443"/>
      <c r="AG120" s="305" t="s">
        <v>518</v>
      </c>
      <c r="AH120" s="306"/>
      <c r="AI120" s="306"/>
      <c r="AJ120" s="306"/>
      <c r="AK120" s="306"/>
      <c r="AL120" s="306"/>
      <c r="AM120" s="306"/>
      <c r="AN120" s="306"/>
      <c r="AO120" s="306"/>
      <c r="AP120" s="306"/>
      <c r="AQ120" s="306"/>
      <c r="AR120" s="306"/>
      <c r="AS120" s="306"/>
      <c r="AT120" s="306"/>
      <c r="AU120" s="306"/>
      <c r="AV120" s="306"/>
      <c r="AW120" s="306"/>
      <c r="AX120" s="307"/>
    </row>
    <row r="121" spans="1:64" ht="24" customHeight="1" x14ac:dyDescent="0.15">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507</v>
      </c>
      <c r="AE121" s="443"/>
      <c r="AF121" s="443"/>
      <c r="AG121" s="531" t="s">
        <v>508</v>
      </c>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x14ac:dyDescent="0.15">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c r="AE122" s="439"/>
      <c r="AF122" s="439"/>
      <c r="AG122" s="577"/>
      <c r="AH122" s="197"/>
      <c r="AI122" s="197"/>
      <c r="AJ122" s="197"/>
      <c r="AK122" s="197"/>
      <c r="AL122" s="197"/>
      <c r="AM122" s="197"/>
      <c r="AN122" s="197"/>
      <c r="AO122" s="197"/>
      <c r="AP122" s="197"/>
      <c r="AQ122" s="197"/>
      <c r="AR122" s="197"/>
      <c r="AS122" s="197"/>
      <c r="AT122" s="197"/>
      <c r="AU122" s="197"/>
      <c r="AV122" s="197"/>
      <c r="AW122" s="197"/>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8"/>
      <c r="AI123" s="278"/>
      <c r="AJ123" s="278"/>
      <c r="AK123" s="278"/>
      <c r="AL123" s="278"/>
      <c r="AM123" s="278"/>
      <c r="AN123" s="278"/>
      <c r="AO123" s="278"/>
      <c r="AP123" s="278"/>
      <c r="AQ123" s="278"/>
      <c r="AR123" s="278"/>
      <c r="AS123" s="278"/>
      <c r="AT123" s="278"/>
      <c r="AU123" s="278"/>
      <c r="AV123" s="278"/>
      <c r="AW123" s="278"/>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6"/>
      <c r="V124" s="306"/>
      <c r="W124" s="306"/>
      <c r="X124" s="306"/>
      <c r="Y124" s="306"/>
      <c r="Z124" s="306"/>
      <c r="AA124" s="306"/>
      <c r="AB124" s="306"/>
      <c r="AC124" s="306"/>
      <c r="AD124" s="306"/>
      <c r="AE124" s="306"/>
      <c r="AF124" s="632"/>
      <c r="AG124" s="579"/>
      <c r="AH124" s="278"/>
      <c r="AI124" s="278"/>
      <c r="AJ124" s="278"/>
      <c r="AK124" s="278"/>
      <c r="AL124" s="278"/>
      <c r="AM124" s="278"/>
      <c r="AN124" s="278"/>
      <c r="AO124" s="278"/>
      <c r="AP124" s="278"/>
      <c r="AQ124" s="278"/>
      <c r="AR124" s="278"/>
      <c r="AS124" s="278"/>
      <c r="AT124" s="278"/>
      <c r="AU124" s="278"/>
      <c r="AV124" s="278"/>
      <c r="AW124" s="278"/>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1"/>
      <c r="AH125" s="199"/>
      <c r="AI125" s="199"/>
      <c r="AJ125" s="199"/>
      <c r="AK125" s="199"/>
      <c r="AL125" s="199"/>
      <c r="AM125" s="199"/>
      <c r="AN125" s="199"/>
      <c r="AO125" s="199"/>
      <c r="AP125" s="199"/>
      <c r="AQ125" s="199"/>
      <c r="AR125" s="199"/>
      <c r="AS125" s="199"/>
      <c r="AT125" s="199"/>
      <c r="AU125" s="199"/>
      <c r="AV125" s="199"/>
      <c r="AW125" s="199"/>
      <c r="AX125" s="532"/>
    </row>
    <row r="126" spans="1:64" ht="57" customHeight="1" x14ac:dyDescent="0.15">
      <c r="A126" s="550" t="s">
        <v>58</v>
      </c>
      <c r="B126" s="551"/>
      <c r="C126" s="393" t="s">
        <v>64</v>
      </c>
      <c r="D126" s="573"/>
      <c r="E126" s="573"/>
      <c r="F126" s="574"/>
      <c r="G126" s="544" t="s">
        <v>491</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2" t="s">
        <v>68</v>
      </c>
      <c r="D127" s="363"/>
      <c r="E127" s="363"/>
      <c r="F127" s="364"/>
      <c r="G127" s="365" t="s">
        <v>523</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83.2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93" customHeight="1" thickBot="1" x14ac:dyDescent="0.2">
      <c r="A131" s="547" t="s">
        <v>307</v>
      </c>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84" customHeight="1" thickBot="1" x14ac:dyDescent="0.2">
      <c r="A133" s="432" t="s">
        <v>490</v>
      </c>
      <c r="B133" s="433"/>
      <c r="C133" s="433"/>
      <c r="D133" s="433"/>
      <c r="E133" s="434"/>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47.2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224</v>
      </c>
      <c r="B137" s="406"/>
      <c r="C137" s="406"/>
      <c r="D137" s="406"/>
      <c r="E137" s="406"/>
      <c r="F137" s="406"/>
      <c r="G137" s="419"/>
      <c r="H137" s="420"/>
      <c r="I137" s="420"/>
      <c r="J137" s="420"/>
      <c r="K137" s="420"/>
      <c r="L137" s="420"/>
      <c r="M137" s="420"/>
      <c r="N137" s="420"/>
      <c r="O137" s="420"/>
      <c r="P137" s="421"/>
      <c r="Q137" s="406" t="s">
        <v>225</v>
      </c>
      <c r="R137" s="406"/>
      <c r="S137" s="406"/>
      <c r="T137" s="406"/>
      <c r="U137" s="406"/>
      <c r="V137" s="406"/>
      <c r="W137" s="419"/>
      <c r="X137" s="420"/>
      <c r="Y137" s="420"/>
      <c r="Z137" s="420"/>
      <c r="AA137" s="420"/>
      <c r="AB137" s="420"/>
      <c r="AC137" s="420"/>
      <c r="AD137" s="420"/>
      <c r="AE137" s="420"/>
      <c r="AF137" s="421"/>
      <c r="AG137" s="406" t="s">
        <v>226</v>
      </c>
      <c r="AH137" s="406"/>
      <c r="AI137" s="406"/>
      <c r="AJ137" s="406"/>
      <c r="AK137" s="406"/>
      <c r="AL137" s="406"/>
      <c r="AM137" s="402">
        <v>202</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78</v>
      </c>
      <c r="H138" s="423"/>
      <c r="I138" s="423"/>
      <c r="J138" s="423"/>
      <c r="K138" s="423"/>
      <c r="L138" s="423"/>
      <c r="M138" s="423"/>
      <c r="N138" s="423"/>
      <c r="O138" s="423"/>
      <c r="P138" s="424"/>
      <c r="Q138" s="408" t="s">
        <v>228</v>
      </c>
      <c r="R138" s="408"/>
      <c r="S138" s="408"/>
      <c r="T138" s="408"/>
      <c r="U138" s="408"/>
      <c r="V138" s="408"/>
      <c r="W138" s="422">
        <v>76</v>
      </c>
      <c r="X138" s="423"/>
      <c r="Y138" s="423"/>
      <c r="Z138" s="423"/>
      <c r="AA138" s="423"/>
      <c r="AB138" s="423"/>
      <c r="AC138" s="423"/>
      <c r="AD138" s="423"/>
      <c r="AE138" s="423"/>
      <c r="AF138" s="424"/>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9" t="s">
        <v>494</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461</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6"/>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6"/>
      <c r="B180" s="539"/>
      <c r="C180" s="539"/>
      <c r="D180" s="539"/>
      <c r="E180" s="539"/>
      <c r="F180" s="540"/>
      <c r="G180" s="97" t="s">
        <v>493</v>
      </c>
      <c r="H180" s="98"/>
      <c r="I180" s="98"/>
      <c r="J180" s="98"/>
      <c r="K180" s="99"/>
      <c r="L180" s="100" t="s">
        <v>492</v>
      </c>
      <c r="M180" s="101"/>
      <c r="N180" s="101"/>
      <c r="O180" s="101"/>
      <c r="P180" s="101"/>
      <c r="Q180" s="101"/>
      <c r="R180" s="101"/>
      <c r="S180" s="101"/>
      <c r="T180" s="101"/>
      <c r="U180" s="101"/>
      <c r="V180" s="101"/>
      <c r="W180" s="101"/>
      <c r="X180" s="102"/>
      <c r="Y180" s="103">
        <v>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24.75" hidden="1"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9" t="s">
        <v>524</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6"/>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26"/>
      <c r="B193" s="539"/>
      <c r="C193" s="539"/>
      <c r="D193" s="539"/>
      <c r="E193" s="539"/>
      <c r="F193" s="540"/>
      <c r="G193" s="97" t="s">
        <v>495</v>
      </c>
      <c r="H193" s="98"/>
      <c r="I193" s="98"/>
      <c r="J193" s="98"/>
      <c r="K193" s="99"/>
      <c r="L193" s="100" t="s">
        <v>496</v>
      </c>
      <c r="M193" s="101"/>
      <c r="N193" s="101"/>
      <c r="O193" s="101"/>
      <c r="P193" s="101"/>
      <c r="Q193" s="101"/>
      <c r="R193" s="101"/>
      <c r="S193" s="101"/>
      <c r="T193" s="101"/>
      <c r="U193" s="101"/>
      <c r="V193" s="101"/>
      <c r="W193" s="101"/>
      <c r="X193" s="102"/>
      <c r="Y193" s="103">
        <v>8</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9"/>
      <c r="C204" s="539"/>
      <c r="D204" s="539"/>
      <c r="E204" s="539"/>
      <c r="F204" s="540"/>
      <c r="G204" s="389" t="s">
        <v>497</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6"/>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6"/>
      <c r="B206" s="539"/>
      <c r="C206" s="539"/>
      <c r="D206" s="539"/>
      <c r="E206" s="539"/>
      <c r="F206" s="540"/>
      <c r="G206" s="97" t="s">
        <v>495</v>
      </c>
      <c r="H206" s="98"/>
      <c r="I206" s="98"/>
      <c r="J206" s="98"/>
      <c r="K206" s="99"/>
      <c r="L206" s="100" t="s">
        <v>496</v>
      </c>
      <c r="M206" s="101"/>
      <c r="N206" s="101"/>
      <c r="O206" s="101"/>
      <c r="P206" s="101"/>
      <c r="Q206" s="101"/>
      <c r="R206" s="101"/>
      <c r="S206" s="101"/>
      <c r="T206" s="101"/>
      <c r="U206" s="101"/>
      <c r="V206" s="101"/>
      <c r="W206" s="101"/>
      <c r="X206" s="102"/>
      <c r="Y206" s="103">
        <v>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9" t="s">
        <v>498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367</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6"/>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6"/>
      <c r="B219" s="539"/>
      <c r="C219" s="539"/>
      <c r="D219" s="539"/>
      <c r="E219" s="539"/>
      <c r="F219" s="540"/>
      <c r="G219" s="97" t="s">
        <v>493</v>
      </c>
      <c r="H219" s="98"/>
      <c r="I219" s="98"/>
      <c r="J219" s="98"/>
      <c r="K219" s="99"/>
      <c r="L219" s="100" t="s">
        <v>499</v>
      </c>
      <c r="M219" s="101"/>
      <c r="N219" s="101"/>
      <c r="O219" s="101"/>
      <c r="P219" s="101"/>
      <c r="Q219" s="101"/>
      <c r="R219" s="101"/>
      <c r="S219" s="101"/>
      <c r="T219" s="101"/>
      <c r="U219" s="101"/>
      <c r="V219" s="101"/>
      <c r="W219" s="101"/>
      <c r="X219" s="102"/>
      <c r="Y219" s="103">
        <v>3</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500</v>
      </c>
      <c r="D236" s="113"/>
      <c r="E236" s="113"/>
      <c r="F236" s="113"/>
      <c r="G236" s="113"/>
      <c r="H236" s="113"/>
      <c r="I236" s="113"/>
      <c r="J236" s="113"/>
      <c r="K236" s="113"/>
      <c r="L236" s="113"/>
      <c r="M236" s="117" t="s">
        <v>492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v>
      </c>
      <c r="AL236" s="115"/>
      <c r="AM236" s="115"/>
      <c r="AN236" s="115"/>
      <c r="AO236" s="115"/>
      <c r="AP236" s="116"/>
      <c r="AQ236" s="117">
        <v>2</v>
      </c>
      <c r="AR236" s="113"/>
      <c r="AS236" s="113"/>
      <c r="AT236" s="113"/>
      <c r="AU236" s="114">
        <v>98</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525</v>
      </c>
      <c r="D269" s="113"/>
      <c r="E269" s="113"/>
      <c r="F269" s="113"/>
      <c r="G269" s="113"/>
      <c r="H269" s="113"/>
      <c r="I269" s="113"/>
      <c r="J269" s="113"/>
      <c r="K269" s="113"/>
      <c r="L269" s="113"/>
      <c r="M269" s="117" t="s">
        <v>501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v>
      </c>
      <c r="AL269" s="115"/>
      <c r="AM269" s="115"/>
      <c r="AN269" s="115"/>
      <c r="AO269" s="115"/>
      <c r="AP269" s="116"/>
      <c r="AQ269" s="117" t="s">
        <v>502</v>
      </c>
      <c r="AR269" s="113"/>
      <c r="AS269" s="113"/>
      <c r="AT269" s="113"/>
      <c r="AU269" s="114" t="s">
        <v>503</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504</v>
      </c>
      <c r="D302" s="113"/>
      <c r="E302" s="113"/>
      <c r="F302" s="113"/>
      <c r="G302" s="113"/>
      <c r="H302" s="113"/>
      <c r="I302" s="113"/>
      <c r="J302" s="113"/>
      <c r="K302" s="113"/>
      <c r="L302" s="113"/>
      <c r="M302" s="117" t="s">
        <v>501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v>
      </c>
      <c r="AL302" s="115"/>
      <c r="AM302" s="115"/>
      <c r="AN302" s="115"/>
      <c r="AO302" s="115"/>
      <c r="AP302" s="116"/>
      <c r="AQ302" s="117" t="s">
        <v>502</v>
      </c>
      <c r="AR302" s="113"/>
      <c r="AS302" s="113"/>
      <c r="AT302" s="113"/>
      <c r="AU302" s="114" t="s">
        <v>503</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526</v>
      </c>
      <c r="D335" s="113"/>
      <c r="E335" s="113"/>
      <c r="F335" s="113"/>
      <c r="G335" s="113"/>
      <c r="H335" s="113"/>
      <c r="I335" s="113"/>
      <c r="J335" s="113"/>
      <c r="K335" s="113"/>
      <c r="L335" s="113"/>
      <c r="M335" s="117" t="s">
        <v>505</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3</v>
      </c>
      <c r="AL335" s="115"/>
      <c r="AM335" s="115"/>
      <c r="AN335" s="115"/>
      <c r="AO335" s="115"/>
      <c r="AP335" s="116"/>
      <c r="AQ335" s="117">
        <v>2</v>
      </c>
      <c r="AR335" s="113"/>
      <c r="AS335" s="113"/>
      <c r="AT335" s="113"/>
      <c r="AU335" s="114">
        <v>100</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4" max="16383" man="1"/>
    <brk id="138" max="16383"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463</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59"/>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5" t="s">
        <v>65</v>
      </c>
      <c r="Z5" s="121"/>
      <c r="AA5" s="171"/>
      <c r="AB5" s="33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4"/>
      <c r="H6" s="325"/>
      <c r="I6" s="325"/>
      <c r="J6" s="325"/>
      <c r="K6" s="325"/>
      <c r="L6" s="325"/>
      <c r="M6" s="325"/>
      <c r="N6" s="325"/>
      <c r="O6" s="326"/>
      <c r="P6" s="199"/>
      <c r="Q6" s="199"/>
      <c r="R6" s="199"/>
      <c r="S6" s="199"/>
      <c r="T6" s="199"/>
      <c r="U6" s="199"/>
      <c r="V6" s="199"/>
      <c r="W6" s="199"/>
      <c r="X6" s="200"/>
      <c r="Y6" s="120" t="s">
        <v>15</v>
      </c>
      <c r="Z6" s="121"/>
      <c r="AA6" s="171"/>
      <c r="AB6" s="681" t="s">
        <v>464</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59"/>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5" t="s">
        <v>65</v>
      </c>
      <c r="Z10" s="121"/>
      <c r="AA10" s="171"/>
      <c r="AB10" s="33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4"/>
      <c r="H11" s="325"/>
      <c r="I11" s="325"/>
      <c r="J11" s="325"/>
      <c r="K11" s="325"/>
      <c r="L11" s="325"/>
      <c r="M11" s="325"/>
      <c r="N11" s="325"/>
      <c r="O11" s="326"/>
      <c r="P11" s="199"/>
      <c r="Q11" s="199"/>
      <c r="R11" s="199"/>
      <c r="S11" s="199"/>
      <c r="T11" s="199"/>
      <c r="U11" s="199"/>
      <c r="V11" s="199"/>
      <c r="W11" s="199"/>
      <c r="X11" s="200"/>
      <c r="Y11" s="120" t="s">
        <v>15</v>
      </c>
      <c r="Z11" s="121"/>
      <c r="AA11" s="171"/>
      <c r="AB11" s="681"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59"/>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5" t="s">
        <v>65</v>
      </c>
      <c r="Z15" s="121"/>
      <c r="AA15" s="171"/>
      <c r="AB15" s="33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4"/>
      <c r="H16" s="325"/>
      <c r="I16" s="325"/>
      <c r="J16" s="325"/>
      <c r="K16" s="325"/>
      <c r="L16" s="325"/>
      <c r="M16" s="325"/>
      <c r="N16" s="325"/>
      <c r="O16" s="326"/>
      <c r="P16" s="199"/>
      <c r="Q16" s="199"/>
      <c r="R16" s="199"/>
      <c r="S16" s="199"/>
      <c r="T16" s="199"/>
      <c r="U16" s="199"/>
      <c r="V16" s="199"/>
      <c r="W16" s="199"/>
      <c r="X16" s="200"/>
      <c r="Y16" s="120" t="s">
        <v>15</v>
      </c>
      <c r="Z16" s="121"/>
      <c r="AA16" s="171"/>
      <c r="AB16" s="681"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59"/>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5" t="s">
        <v>65</v>
      </c>
      <c r="Z20" s="121"/>
      <c r="AA20" s="171"/>
      <c r="AB20" s="33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4"/>
      <c r="H21" s="325"/>
      <c r="I21" s="325"/>
      <c r="J21" s="325"/>
      <c r="K21" s="325"/>
      <c r="L21" s="325"/>
      <c r="M21" s="325"/>
      <c r="N21" s="325"/>
      <c r="O21" s="326"/>
      <c r="P21" s="199"/>
      <c r="Q21" s="199"/>
      <c r="R21" s="199"/>
      <c r="S21" s="199"/>
      <c r="T21" s="199"/>
      <c r="U21" s="199"/>
      <c r="V21" s="199"/>
      <c r="W21" s="199"/>
      <c r="X21" s="200"/>
      <c r="Y21" s="120" t="s">
        <v>15</v>
      </c>
      <c r="Z21" s="121"/>
      <c r="AA21" s="171"/>
      <c r="AB21" s="681" t="s">
        <v>465</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466</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59"/>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5" t="s">
        <v>65</v>
      </c>
      <c r="Z25" s="121"/>
      <c r="AA25" s="171"/>
      <c r="AB25" s="33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4"/>
      <c r="H26" s="325"/>
      <c r="I26" s="325"/>
      <c r="J26" s="325"/>
      <c r="K26" s="325"/>
      <c r="L26" s="325"/>
      <c r="M26" s="325"/>
      <c r="N26" s="325"/>
      <c r="O26" s="326"/>
      <c r="P26" s="199"/>
      <c r="Q26" s="199"/>
      <c r="R26" s="199"/>
      <c r="S26" s="199"/>
      <c r="T26" s="199"/>
      <c r="U26" s="199"/>
      <c r="V26" s="199"/>
      <c r="W26" s="199"/>
      <c r="X26" s="200"/>
      <c r="Y26" s="120" t="s">
        <v>15</v>
      </c>
      <c r="Z26" s="121"/>
      <c r="AA26" s="171"/>
      <c r="AB26" s="681" t="s">
        <v>465</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463</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59"/>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5" t="s">
        <v>65</v>
      </c>
      <c r="Z30" s="121"/>
      <c r="AA30" s="171"/>
      <c r="AB30" s="33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4"/>
      <c r="H31" s="325"/>
      <c r="I31" s="325"/>
      <c r="J31" s="325"/>
      <c r="K31" s="325"/>
      <c r="L31" s="325"/>
      <c r="M31" s="325"/>
      <c r="N31" s="325"/>
      <c r="O31" s="326"/>
      <c r="P31" s="199"/>
      <c r="Q31" s="199"/>
      <c r="R31" s="199"/>
      <c r="S31" s="199"/>
      <c r="T31" s="199"/>
      <c r="U31" s="199"/>
      <c r="V31" s="199"/>
      <c r="W31" s="199"/>
      <c r="X31" s="200"/>
      <c r="Y31" s="120" t="s">
        <v>15</v>
      </c>
      <c r="Z31" s="121"/>
      <c r="AA31" s="171"/>
      <c r="AB31" s="681" t="s">
        <v>464</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466</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59"/>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5" t="s">
        <v>65</v>
      </c>
      <c r="Z35" s="121"/>
      <c r="AA35" s="171"/>
      <c r="AB35" s="33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4"/>
      <c r="H36" s="325"/>
      <c r="I36" s="325"/>
      <c r="J36" s="325"/>
      <c r="K36" s="325"/>
      <c r="L36" s="325"/>
      <c r="M36" s="325"/>
      <c r="N36" s="325"/>
      <c r="O36" s="326"/>
      <c r="P36" s="199"/>
      <c r="Q36" s="199"/>
      <c r="R36" s="199"/>
      <c r="S36" s="199"/>
      <c r="T36" s="199"/>
      <c r="U36" s="199"/>
      <c r="V36" s="199"/>
      <c r="W36" s="199"/>
      <c r="X36" s="200"/>
      <c r="Y36" s="120" t="s">
        <v>15</v>
      </c>
      <c r="Z36" s="121"/>
      <c r="AA36" s="171"/>
      <c r="AB36" s="681" t="s">
        <v>465</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466</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59"/>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5" t="s">
        <v>65</v>
      </c>
      <c r="Z40" s="121"/>
      <c r="AA40" s="171"/>
      <c r="AB40" s="33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4"/>
      <c r="H41" s="325"/>
      <c r="I41" s="325"/>
      <c r="J41" s="325"/>
      <c r="K41" s="325"/>
      <c r="L41" s="325"/>
      <c r="M41" s="325"/>
      <c r="N41" s="325"/>
      <c r="O41" s="326"/>
      <c r="P41" s="199"/>
      <c r="Q41" s="199"/>
      <c r="R41" s="199"/>
      <c r="S41" s="199"/>
      <c r="T41" s="199"/>
      <c r="U41" s="199"/>
      <c r="V41" s="199"/>
      <c r="W41" s="199"/>
      <c r="X41" s="200"/>
      <c r="Y41" s="120" t="s">
        <v>15</v>
      </c>
      <c r="Z41" s="121"/>
      <c r="AA41" s="171"/>
      <c r="AB41" s="681" t="s">
        <v>465</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466</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59"/>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5" t="s">
        <v>65</v>
      </c>
      <c r="Z45" s="121"/>
      <c r="AA45" s="171"/>
      <c r="AB45" s="33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4"/>
      <c r="H46" s="325"/>
      <c r="I46" s="325"/>
      <c r="J46" s="325"/>
      <c r="K46" s="325"/>
      <c r="L46" s="325"/>
      <c r="M46" s="325"/>
      <c r="N46" s="325"/>
      <c r="O46" s="326"/>
      <c r="P46" s="199"/>
      <c r="Q46" s="199"/>
      <c r="R46" s="199"/>
      <c r="S46" s="199"/>
      <c r="T46" s="199"/>
      <c r="U46" s="199"/>
      <c r="V46" s="199"/>
      <c r="W46" s="199"/>
      <c r="X46" s="200"/>
      <c r="Y46" s="120" t="s">
        <v>15</v>
      </c>
      <c r="Z46" s="121"/>
      <c r="AA46" s="171"/>
      <c r="AB46" s="681" t="s">
        <v>465</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463</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59"/>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5" t="s">
        <v>65</v>
      </c>
      <c r="Z50" s="121"/>
      <c r="AA50" s="171"/>
      <c r="AB50" s="33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4"/>
      <c r="H51" s="325"/>
      <c r="I51" s="325"/>
      <c r="J51" s="325"/>
      <c r="K51" s="325"/>
      <c r="L51" s="325"/>
      <c r="M51" s="325"/>
      <c r="N51" s="325"/>
      <c r="O51" s="326"/>
      <c r="P51" s="199"/>
      <c r="Q51" s="199"/>
      <c r="R51" s="199"/>
      <c r="S51" s="199"/>
      <c r="T51" s="199"/>
      <c r="U51" s="199"/>
      <c r="V51" s="199"/>
      <c r="W51" s="199"/>
      <c r="X51" s="200"/>
      <c r="Y51" s="120" t="s">
        <v>15</v>
      </c>
      <c r="Z51" s="121"/>
      <c r="AA51" s="171"/>
      <c r="AB51" s="690" t="s">
        <v>464</v>
      </c>
      <c r="AC51" s="691"/>
      <c r="AD51" s="691"/>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9" t="s">
        <v>370</v>
      </c>
      <c r="H2" s="390"/>
      <c r="I2" s="390"/>
      <c r="J2" s="390"/>
      <c r="K2" s="390"/>
      <c r="L2" s="390"/>
      <c r="M2" s="390"/>
      <c r="N2" s="390"/>
      <c r="O2" s="390"/>
      <c r="P2" s="390"/>
      <c r="Q2" s="390"/>
      <c r="R2" s="390"/>
      <c r="S2" s="390"/>
      <c r="T2" s="390"/>
      <c r="U2" s="390"/>
      <c r="V2" s="390"/>
      <c r="W2" s="390"/>
      <c r="X2" s="390"/>
      <c r="Y2" s="390"/>
      <c r="Z2" s="390"/>
      <c r="AA2" s="390"/>
      <c r="AB2" s="391"/>
      <c r="AC2" s="389" t="s">
        <v>460</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5"/>
      <c r="B3" s="696"/>
      <c r="C3" s="696"/>
      <c r="D3" s="696"/>
      <c r="E3" s="696"/>
      <c r="F3" s="697"/>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9" t="s">
        <v>371</v>
      </c>
      <c r="H15" s="390"/>
      <c r="I15" s="390"/>
      <c r="J15" s="390"/>
      <c r="K15" s="390"/>
      <c r="L15" s="390"/>
      <c r="M15" s="390"/>
      <c r="N15" s="390"/>
      <c r="O15" s="390"/>
      <c r="P15" s="390"/>
      <c r="Q15" s="390"/>
      <c r="R15" s="390"/>
      <c r="S15" s="390"/>
      <c r="T15" s="390"/>
      <c r="U15" s="390"/>
      <c r="V15" s="390"/>
      <c r="W15" s="390"/>
      <c r="X15" s="390"/>
      <c r="Y15" s="390"/>
      <c r="Z15" s="390"/>
      <c r="AA15" s="390"/>
      <c r="AB15" s="391"/>
      <c r="AC15" s="389" t="s">
        <v>372</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5"/>
      <c r="B16" s="696"/>
      <c r="C16" s="696"/>
      <c r="D16" s="696"/>
      <c r="E16" s="696"/>
      <c r="F16" s="697"/>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9" t="s">
        <v>373</v>
      </c>
      <c r="H28" s="390"/>
      <c r="I28" s="390"/>
      <c r="J28" s="390"/>
      <c r="K28" s="390"/>
      <c r="L28" s="390"/>
      <c r="M28" s="390"/>
      <c r="N28" s="390"/>
      <c r="O28" s="390"/>
      <c r="P28" s="390"/>
      <c r="Q28" s="390"/>
      <c r="R28" s="390"/>
      <c r="S28" s="390"/>
      <c r="T28" s="390"/>
      <c r="U28" s="390"/>
      <c r="V28" s="390"/>
      <c r="W28" s="390"/>
      <c r="X28" s="390"/>
      <c r="Y28" s="390"/>
      <c r="Z28" s="390"/>
      <c r="AA28" s="390"/>
      <c r="AB28" s="391"/>
      <c r="AC28" s="389" t="s">
        <v>374</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5"/>
      <c r="B29" s="696"/>
      <c r="C29" s="696"/>
      <c r="D29" s="696"/>
      <c r="E29" s="696"/>
      <c r="F29" s="697"/>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9" t="s">
        <v>375</v>
      </c>
      <c r="H41" s="390"/>
      <c r="I41" s="390"/>
      <c r="J41" s="390"/>
      <c r="K41" s="390"/>
      <c r="L41" s="390"/>
      <c r="M41" s="390"/>
      <c r="N41" s="390"/>
      <c r="O41" s="390"/>
      <c r="P41" s="390"/>
      <c r="Q41" s="390"/>
      <c r="R41" s="390"/>
      <c r="S41" s="390"/>
      <c r="T41" s="390"/>
      <c r="U41" s="390"/>
      <c r="V41" s="390"/>
      <c r="W41" s="390"/>
      <c r="X41" s="390"/>
      <c r="Y41" s="390"/>
      <c r="Z41" s="390"/>
      <c r="AA41" s="390"/>
      <c r="AB41" s="391"/>
      <c r="AC41" s="389" t="s">
        <v>376</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5"/>
      <c r="B42" s="696"/>
      <c r="C42" s="696"/>
      <c r="D42" s="696"/>
      <c r="E42" s="696"/>
      <c r="F42" s="697"/>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9" t="s">
        <v>377</v>
      </c>
      <c r="H55" s="390"/>
      <c r="I55" s="390"/>
      <c r="J55" s="390"/>
      <c r="K55" s="390"/>
      <c r="L55" s="390"/>
      <c r="M55" s="390"/>
      <c r="N55" s="390"/>
      <c r="O55" s="390"/>
      <c r="P55" s="390"/>
      <c r="Q55" s="390"/>
      <c r="R55" s="390"/>
      <c r="S55" s="390"/>
      <c r="T55" s="390"/>
      <c r="U55" s="390"/>
      <c r="V55" s="390"/>
      <c r="W55" s="390"/>
      <c r="X55" s="390"/>
      <c r="Y55" s="390"/>
      <c r="Z55" s="390"/>
      <c r="AA55" s="390"/>
      <c r="AB55" s="391"/>
      <c r="AC55" s="389" t="s">
        <v>378</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5"/>
      <c r="B56" s="696"/>
      <c r="C56" s="696"/>
      <c r="D56" s="696"/>
      <c r="E56" s="696"/>
      <c r="F56" s="697"/>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9" t="s">
        <v>379</v>
      </c>
      <c r="H68" s="390"/>
      <c r="I68" s="390"/>
      <c r="J68" s="390"/>
      <c r="K68" s="390"/>
      <c r="L68" s="390"/>
      <c r="M68" s="390"/>
      <c r="N68" s="390"/>
      <c r="O68" s="390"/>
      <c r="P68" s="390"/>
      <c r="Q68" s="390"/>
      <c r="R68" s="390"/>
      <c r="S68" s="390"/>
      <c r="T68" s="390"/>
      <c r="U68" s="390"/>
      <c r="V68" s="390"/>
      <c r="W68" s="390"/>
      <c r="X68" s="390"/>
      <c r="Y68" s="390"/>
      <c r="Z68" s="390"/>
      <c r="AA68" s="390"/>
      <c r="AB68" s="391"/>
      <c r="AC68" s="389" t="s">
        <v>380</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5"/>
      <c r="B69" s="696"/>
      <c r="C69" s="696"/>
      <c r="D69" s="696"/>
      <c r="E69" s="696"/>
      <c r="F69" s="697"/>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9" t="s">
        <v>381</v>
      </c>
      <c r="H81" s="390"/>
      <c r="I81" s="390"/>
      <c r="J81" s="390"/>
      <c r="K81" s="390"/>
      <c r="L81" s="390"/>
      <c r="M81" s="390"/>
      <c r="N81" s="390"/>
      <c r="O81" s="390"/>
      <c r="P81" s="390"/>
      <c r="Q81" s="390"/>
      <c r="R81" s="390"/>
      <c r="S81" s="390"/>
      <c r="T81" s="390"/>
      <c r="U81" s="390"/>
      <c r="V81" s="390"/>
      <c r="W81" s="390"/>
      <c r="X81" s="390"/>
      <c r="Y81" s="390"/>
      <c r="Z81" s="390"/>
      <c r="AA81" s="390"/>
      <c r="AB81" s="391"/>
      <c r="AC81" s="389" t="s">
        <v>382</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5"/>
      <c r="B82" s="696"/>
      <c r="C82" s="696"/>
      <c r="D82" s="696"/>
      <c r="E82" s="696"/>
      <c r="F82" s="697"/>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9" t="s">
        <v>383</v>
      </c>
      <c r="H94" s="390"/>
      <c r="I94" s="390"/>
      <c r="J94" s="390"/>
      <c r="K94" s="390"/>
      <c r="L94" s="390"/>
      <c r="M94" s="390"/>
      <c r="N94" s="390"/>
      <c r="O94" s="390"/>
      <c r="P94" s="390"/>
      <c r="Q94" s="390"/>
      <c r="R94" s="390"/>
      <c r="S94" s="390"/>
      <c r="T94" s="390"/>
      <c r="U94" s="390"/>
      <c r="V94" s="390"/>
      <c r="W94" s="390"/>
      <c r="X94" s="390"/>
      <c r="Y94" s="390"/>
      <c r="Z94" s="390"/>
      <c r="AA94" s="390"/>
      <c r="AB94" s="391"/>
      <c r="AC94" s="389" t="s">
        <v>384</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5"/>
      <c r="B95" s="696"/>
      <c r="C95" s="696"/>
      <c r="D95" s="696"/>
      <c r="E95" s="696"/>
      <c r="F95" s="697"/>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9" t="s">
        <v>385</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386</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5"/>
      <c r="B109" s="696"/>
      <c r="C109" s="696"/>
      <c r="D109" s="696"/>
      <c r="E109" s="696"/>
      <c r="F109" s="697"/>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9" t="s">
        <v>407</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387</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5"/>
      <c r="B122" s="696"/>
      <c r="C122" s="696"/>
      <c r="D122" s="696"/>
      <c r="E122" s="696"/>
      <c r="F122" s="697"/>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9" t="s">
        <v>388</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389</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5"/>
      <c r="B135" s="696"/>
      <c r="C135" s="696"/>
      <c r="D135" s="696"/>
      <c r="E135" s="696"/>
      <c r="F135" s="697"/>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9" t="s">
        <v>390</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391</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5"/>
      <c r="B148" s="696"/>
      <c r="C148" s="696"/>
      <c r="D148" s="696"/>
      <c r="E148" s="696"/>
      <c r="F148" s="697"/>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9" t="s">
        <v>392</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393</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5"/>
      <c r="B162" s="696"/>
      <c r="C162" s="696"/>
      <c r="D162" s="696"/>
      <c r="E162" s="696"/>
      <c r="F162" s="697"/>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9" t="s">
        <v>394</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395</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5"/>
      <c r="B175" s="696"/>
      <c r="C175" s="696"/>
      <c r="D175" s="696"/>
      <c r="E175" s="696"/>
      <c r="F175" s="697"/>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9" t="s">
        <v>396</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397</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5"/>
      <c r="B188" s="696"/>
      <c r="C188" s="696"/>
      <c r="D188" s="696"/>
      <c r="E188" s="696"/>
      <c r="F188" s="697"/>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398</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5"/>
      <c r="B201" s="696"/>
      <c r="C201" s="696"/>
      <c r="D201" s="696"/>
      <c r="E201" s="696"/>
      <c r="F201" s="697"/>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9" t="s">
        <v>399</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400</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5"/>
      <c r="B215" s="696"/>
      <c r="C215" s="696"/>
      <c r="D215" s="696"/>
      <c r="E215" s="696"/>
      <c r="F215" s="697"/>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9" t="s">
        <v>401</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402</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5"/>
      <c r="B228" s="696"/>
      <c r="C228" s="696"/>
      <c r="D228" s="696"/>
      <c r="E228" s="696"/>
      <c r="F228" s="697"/>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9" t="s">
        <v>403</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404</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5"/>
      <c r="B241" s="696"/>
      <c r="C241" s="696"/>
      <c r="D241" s="696"/>
      <c r="E241" s="696"/>
      <c r="F241" s="697"/>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9" t="s">
        <v>405</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406</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5"/>
      <c r="B254" s="696"/>
      <c r="C254" s="696"/>
      <c r="D254" s="696"/>
      <c r="E254" s="696"/>
      <c r="F254" s="697"/>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0080</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2015-06-03T03:39:12Z</cp:lastPrinted>
  <dcterms:created xsi:type="dcterms:W3CDTF">2012-03-13T00:50:25Z</dcterms:created>
  <dcterms:modified xsi:type="dcterms:W3CDTF">2015-07-21T08:49:30Z</dcterms:modified>
</cp:coreProperties>
</file>