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0076"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<sst xmlns="http://schemas.openxmlformats.org/spreadsheetml/2006/main" count="1944" uniqueCount="729">
  <si>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</si>
  <si>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</si>
  <si>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</si>
  <si>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</si>
  <si>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</si>
  <si>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</si>
  <si>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</si>
  <si>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</si>
  <si>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</si>
  <si>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</si>
  <si>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</si>
  <si>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</si>
  <si>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</si>
  <si>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</si>
  <si>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</si>
  <si>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</si>
  <si>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</si>
  <si>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</si>
  <si>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</si>
  <si>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</si>
  <si>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</si>
  <si>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</si>
  <si>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</si>
  <si>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</si>
  <si>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</si>
  <si>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</si>
  <si>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</si>
  <si>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</si>
  <si>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</si>
  <si>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</si>
  <si>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</si>
  <si>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</si>
  <si>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</si>
  <si>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</si>
  <si>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</si>
  <si>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</si>
  <si>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</si>
  <si>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</si>
  <si>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</si>
  <si>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</si>
  <si>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</si>
  <si>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</si>
  <si>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</si>
  <si>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</si>
  <si>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</si>
  <si>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</si>
  <si>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</si>
  <si>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</si>
  <si>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</si>
  <si>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</si>
  <si>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</si>
  <si>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</si>
  <si>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</si>
  <si>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</si>
  <si>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</si>
  <si>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</si>
  <si>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</si>
  <si>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</si>
  <si>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</si>
  <si>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</si>
  <si>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</si>
  <si>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</si>
  <si>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</si>
  <si>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</si>
  <si>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</si>
  <si>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</si>
  <si>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</si>
  <si>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</si>
  <si>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</si>
  <si>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</si>
  <si>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</si>
  <si>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</si>
  <si>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</si>
  <si>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</si>
  <si>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</si>
  <si>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</si>
  <si>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</si>
  <si>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</si>
  <si>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</si>
  <si>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</si>
  <si>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</si>
  <si>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</si>
  <si>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</si>
  <si>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</si>
  <si>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</si>
  <si>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</si>
  <si>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</si>
  <si>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</si>
  <si>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</si>
  <si>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</si>
  <si>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</si>
  <si>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</si>
  <si>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</si>
  <si>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</si>
  <si>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</si>
  <si>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</si>
  <si>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</si>
  <si>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</si>
  <si>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</si>
  <si>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</si>
  <si>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</si>
  <si>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</si>
  <si>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</si>
  <si>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</si>
  <si>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</si>
  <si>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</si>
  <si>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</si>
  <si>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</si>
  <si>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</si>
  <si>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</si>
  <si>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</si>
  <si>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</si>
  <si>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</si>
  <si>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</si>
  <si>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</si>
  <si>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</si>
  <si>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</si>
  <si>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</si>
  <si>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</si>
  <si>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</si>
  <si>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</si>
  <si>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</si>
  <si>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</si>
  <si>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</si>
  <si>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</si>
  <si>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</si>
  <si>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</si>
  <si>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</si>
  <si>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</si>
  <si>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</si>
  <si>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</si>
  <si>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</si>
  <si>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</si>
  <si>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</si>
  <si>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</si>
  <si>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</si>
  <si>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</si>
  <si>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</si>
  <si>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</si>
  <si>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</si>
  <si>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</si>
  <si>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</si>
  <si>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</si>
  <si>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</si>
  <si>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</si>
  <si>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</si>
  <si>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</si>
  <si>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</si>
  <si>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</si>
  <si>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</si>
  <si>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</si>
  <si>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</si>
  <si>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</si>
  <si>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</si>
  <si>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</si>
  <si>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</si>
  <si>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</si>
  <si>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</si>
  <si>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</si>
  <si>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</si>
  <si>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</si>
  <si>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</si>
  <si>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</si>
  <si>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</si>
  <si>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</si>
  <si>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</si>
  <si>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</si>
  <si>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</si>
  <si>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</si>
  <si>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</si>
  <si>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</si>
  <si>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</si>
  <si>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</si>
  <si>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</si>
  <si>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</si>
  <si>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</si>
  <si>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</si>
  <si>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</si>
  <si>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</si>
  <si>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</si>
  <si>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</si>
  <si>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</si>
  <si>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</si>
  <si>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</si>
  <si>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</si>
  <si>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</si>
  <si>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</si>
  <si>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</si>
  <si>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</si>
  <si>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</si>
  <si>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</si>
  <si>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</si>
  <si>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</si>
  <si>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</si>
  <si>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</si>
  <si>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</si>
  <si>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</si>
  <si>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</si>
  <si>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</si>
  <si>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</si>
  <si>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</si>
  <si>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</si>
  <si>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</si>
  <si>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</si>
  <si>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</si>
  <si>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</si>
  <si>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</si>
  <si>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</si>
  <si>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</si>
  <si>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</si>
  <si>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</si>
  <si>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</si>
  <si>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</si>
  <si>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</si>
  <si>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</si>
  <si>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</si>
  <si>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</si>
  <si>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</si>
  <si>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</si>
  <si>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</si>
  <si>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</si>
  <si>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</si>
  <si>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</si>
  <si>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</si>
  <si>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</si>
  <si>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</si>
  <si>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</si>
  <si>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</si>
  <si>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</si>
  <si>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</si>
  <si>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</si>
  <si>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</si>
  <si>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</si>
  <si>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</si>
  <si>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</si>
  <si>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</si>
  <si>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</si>
  <si>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</si>
  <si>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</si>
  <si>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</si>
  <si>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</si>
  <si>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</si>
  <si>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</si>
  <si>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</si>
  <si>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</si>
  <si>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</si>
  <si>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</si>
  <si>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</si>
  <si>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</si>
  <si>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</si>
  <si>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</si>
  <si>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</si>
  <si>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</si>
  <si>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</si>
  <si>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</si>
  <si>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</si>
  <si>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</si>
  <si>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</si>
  <si>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</si>
  <si>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</si>
  <si>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</si>
  <si>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</si>
  <si>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</si>
  <si>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</si>
  <si>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</si>
  <si>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</si>
  <si>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</si>
  <si>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</si>
  <si>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</si>
  <si>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</si>
  <si>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</si>
  <si>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</si>
  <si>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</si>
  <si>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</si>
  <si>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</si>
  <si>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</si>
  <si>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</si>
  <si>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</si>
  <si>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</si>
  <si>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</si>
  <si>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</si>
  <si>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</si>
  <si>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</si>
  <si>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</si>
  <si>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</si>
  <si>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</si>
  <si>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</si>
  <si>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</si>
  <si>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</si>
  <si>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</si>
  <si>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</si>
  <si>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</si>
  <si>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</si>
  <si>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</si>
  <si>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</si>
  <si>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</si>
  <si>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</si>
  <si>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</si>
  <si>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</si>
  <si>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</si>
  <si>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</si>
  <si>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</si>
  <si>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</si>
  <si>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</si>
  <si>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</si>
  <si>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</si>
  <si>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</si>
  <si>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</si>
  <si>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</si>
  <si>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</si>
  <si>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</si>
  <si>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</si>
  <si>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</si>
  <si>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</si>
  <si>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</si>
  <si>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</si>
  <si>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</si>
  <si>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</si>
  <si>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</si>
  <si>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</si>
  <si>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</si>
  <si>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</si>
  <si>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</si>
  <si>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</si>
  <si>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</si>
  <si>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</si>
  <si>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</si>
  <si>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</si>
  <si>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</si>
  <si>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</si>
  <si>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</si>
  <si>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</si>
  <si>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</si>
  <si>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</si>
  <si>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</si>
  <si>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</si>
  <si>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</si>
  <si>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</si>
  <si>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</si>
  <si>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</si>
  <si>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</si>
  <si>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</si>
  <si>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</si>
  <si>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</si>
  <si>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</si>
  <si>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</si>
  <si>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</si>
  <si>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</si>
  <si>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</si>
  <si>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</si>
  <si>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</si>
  <si>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</si>
  <si>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</si>
  <si>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</si>
  <si>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</si>
  <si>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</si>
  <si>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</si>
  <si>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</si>
  <si>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</si>
  <si>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</si>
  <si>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</si>
  <si>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</si>
  <si>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</si>
  <si>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</si>
  <si>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</si>
  <si>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</si>
  <si>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</si>
  <si>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</si>
  <si>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</si>
  <si>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</si>
  <si>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</si>
  <si>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</si>
  <si>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</si>
  <si>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</si>
  <si>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</si>
  <si>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</si>
  <si>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</si>
  <si>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</si>
  <si>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</si>
  <si>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</si>
  <si>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</si>
  <si>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</si>
  <si>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</si>
  <si>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</si>
  <si>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</si>
  <si>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</si>
  <si>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</si>
  <si>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</si>
  <si>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</si>
  <si>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</si>
  <si>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</si>
  <si>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</si>
  <si>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</si>
  <si>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</si>
  <si>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</si>
  <si>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</si>
  <si>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</si>
  <si>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</si>
  <si>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</si>
  <si>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</si>
  <si>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</si>
  <si>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</si>
  <si>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</si>
  <si>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</si>
  <si>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</si>
  <si>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</si>
  <si>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</si>
  <si>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</si>
  <si>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</si>
  <si>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</si>
  <si>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</si>
  <si>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</si>
  <si>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</si>
  <si>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</si>
  <si>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</si>
  <si>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</si>
  <si>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</si>
  <si>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</si>
  <si>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</si>
  <si>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</si>
  <si>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</si>
  <si>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</si>
  <si>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</si>
  <si>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</si>
  <si>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</si>
  <si>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</si>
  <si>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</si>
  <si>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</si>
  <si>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</si>
  <si>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</si>
  <si>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</si>
  <si>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</si>
  <si>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</si>
  <si>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</si>
  <si>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</si>
  <si>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</si>
  <si>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</si>
  <si>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</si>
  <si>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</si>
  <si>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</si>
  <si>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</si>
  <si>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</si>
  <si>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</si>
  <si>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外務省</t>
  </si>
  <si>
    <t>○</t>
  </si>
  <si>
    <t>語学指導等外国青年招致事業（ＪＥＴプログラム）</t>
  </si>
  <si>
    <t>外務報道官・広報文化組織</t>
    <rPh sb="0" eb="2">
      <t>ガイム</t>
    </rPh>
    <rPh sb="2" eb="5">
      <t>ホウドウカン</t>
    </rPh>
    <rPh sb="6" eb="10">
      <t>コウホウブンカ</t>
    </rPh>
    <rPh sb="10" eb="12">
      <t>ソシキ</t>
    </rPh>
    <phoneticPr fontId="6"/>
  </si>
  <si>
    <t>人物交流室</t>
    <rPh sb="0" eb="2">
      <t>ジンブツ</t>
    </rPh>
    <rPh sb="2" eb="5">
      <t>コウリュウシツ</t>
    </rPh>
    <phoneticPr fontId="6"/>
  </si>
  <si>
    <t xml:space="preserve">
語学指導等を行う外国青年招致事業について（通知）
グローバル人材育成戦略
</t>
    <rPh sb="1" eb="3">
      <t>ゴガク</t>
    </rPh>
    <rPh sb="3" eb="5">
      <t>シドウ</t>
    </rPh>
    <rPh sb="5" eb="6">
      <t>トウ</t>
    </rPh>
    <rPh sb="7" eb="8">
      <t>オコナ</t>
    </rPh>
    <rPh sb="9" eb="11">
      <t>ガイコク</t>
    </rPh>
    <rPh sb="11" eb="13">
      <t>セイネン</t>
    </rPh>
    <rPh sb="13" eb="15">
      <t>ショウチ</t>
    </rPh>
    <rPh sb="15" eb="17">
      <t>ジギョウ</t>
    </rPh>
    <rPh sb="22" eb="24">
      <t>ツウチ</t>
    </rPh>
    <rPh sb="31" eb="33">
      <t>ジンザイ</t>
    </rPh>
    <rPh sb="33" eb="35">
      <t>イクセイ</t>
    </rPh>
    <rPh sb="35" eb="37">
      <t>センリャク</t>
    </rPh>
    <phoneticPr fontId="3"/>
  </si>
  <si>
    <t>外務省設置法第４条第１項</t>
    <rPh sb="0" eb="3">
      <t>ガイムショウ</t>
    </rPh>
    <rPh sb="3" eb="6">
      <t>セッチホウ</t>
    </rPh>
    <rPh sb="6" eb="7">
      <t>ダイ</t>
    </rPh>
    <rPh sb="8" eb="9">
      <t>ジョウ</t>
    </rPh>
    <rPh sb="9" eb="10">
      <t>ダイ</t>
    </rPh>
    <rPh sb="11" eb="12">
      <t>コウ</t>
    </rPh>
    <phoneticPr fontId="6"/>
  </si>
  <si>
    <t>募集広報説明会の実施回数</t>
    <rPh sb="0" eb="2">
      <t>ボシュウ</t>
    </rPh>
    <rPh sb="2" eb="4">
      <t>コウホウ</t>
    </rPh>
    <rPh sb="4" eb="7">
      <t>セツメイカイ</t>
    </rPh>
    <rPh sb="8" eb="10">
      <t>ジッシ</t>
    </rPh>
    <rPh sb="10" eb="12">
      <t>カイスウ</t>
    </rPh>
    <phoneticPr fontId="6"/>
  </si>
  <si>
    <t>支出決算額÷招致人数　　　　　　　　　　　　　　</t>
    <rPh sb="0" eb="2">
      <t>シシュツ</t>
    </rPh>
    <rPh sb="2" eb="4">
      <t>ケッサン</t>
    </rPh>
    <rPh sb="4" eb="5">
      <t>ガク</t>
    </rPh>
    <rPh sb="6" eb="8">
      <t>ショウチ</t>
    </rPh>
    <rPh sb="8" eb="10">
      <t>ニンズウ</t>
    </rPh>
    <phoneticPr fontId="6"/>
  </si>
  <si>
    <t>・元JET参加者の会（JＥＴＡＡ）支援については，引き続き必要性が真に求められるものに限定して支出するよう精査する。
・平成22年度の行政事業レビュー公開プロセスの結果を踏まえ、招致対象国を平成23年度３か国（フィジー、トンガ、パラオ）平成24年度２か国（ベトナム、ミクロネシア），更に平成25年度は１カ国（セントビンセント及びグレナディーン諸島）増やした。　</t>
    <rPh sb="1" eb="2">
      <t>モト</t>
    </rPh>
    <rPh sb="5" eb="8">
      <t>サンカシャ</t>
    </rPh>
    <rPh sb="9" eb="10">
      <t>カイ</t>
    </rPh>
    <rPh sb="17" eb="19">
      <t>シエン</t>
    </rPh>
    <rPh sb="25" eb="26">
      <t>ヒ</t>
    </rPh>
    <rPh sb="27" eb="28">
      <t>ツヅ</t>
    </rPh>
    <rPh sb="29" eb="32">
      <t>ヒツヨウセイ</t>
    </rPh>
    <rPh sb="33" eb="34">
      <t>シン</t>
    </rPh>
    <rPh sb="35" eb="36">
      <t>モト</t>
    </rPh>
    <rPh sb="43" eb="45">
      <t>ゲンテイ</t>
    </rPh>
    <rPh sb="47" eb="49">
      <t>シシュツ</t>
    </rPh>
    <rPh sb="53" eb="55">
      <t>セイサ</t>
    </rPh>
    <rPh sb="60" eb="62">
      <t>ヘイセイ</t>
    </rPh>
    <rPh sb="64" eb="66">
      <t>ネンド</t>
    </rPh>
    <rPh sb="67" eb="69">
      <t>ギョウセイ</t>
    </rPh>
    <rPh sb="69" eb="71">
      <t>ジギョウ</t>
    </rPh>
    <rPh sb="75" eb="77">
      <t>コウカイ</t>
    </rPh>
    <rPh sb="82" eb="84">
      <t>ケッカ</t>
    </rPh>
    <rPh sb="85" eb="86">
      <t>フ</t>
    </rPh>
    <rPh sb="95" eb="97">
      <t>ヘイセイ</t>
    </rPh>
    <rPh sb="99" eb="101">
      <t>ネンド</t>
    </rPh>
    <rPh sb="103" eb="104">
      <t>コク</t>
    </rPh>
    <rPh sb="118" eb="120">
      <t>ヘイセイ</t>
    </rPh>
    <rPh sb="122" eb="124">
      <t>ネンド</t>
    </rPh>
    <rPh sb="126" eb="127">
      <t>クニ</t>
    </rPh>
    <rPh sb="141" eb="142">
      <t>サラ</t>
    </rPh>
    <rPh sb="143" eb="145">
      <t>ヘイセイ</t>
    </rPh>
    <rPh sb="147" eb="148">
      <t>ネン</t>
    </rPh>
    <rPh sb="148" eb="149">
      <t>ド</t>
    </rPh>
    <rPh sb="152" eb="153">
      <t>コク</t>
    </rPh>
    <rPh sb="162" eb="163">
      <t>オヨ</t>
    </rPh>
    <rPh sb="171" eb="173">
      <t>ショトウ</t>
    </rPh>
    <rPh sb="174" eb="175">
      <t>フ</t>
    </rPh>
    <phoneticPr fontId="6"/>
  </si>
  <si>
    <t>引き続き適切かつ効率的な事業実施に努める。</t>
  </si>
  <si>
    <t>A. コーディネーターＡ</t>
  </si>
  <si>
    <t>委託費</t>
    <rPh sb="0" eb="3">
      <t>イタクヒ</t>
    </rPh>
    <phoneticPr fontId="6"/>
  </si>
  <si>
    <t>オンライン申請システム運営</t>
    <rPh sb="5" eb="7">
      <t>シンセイ</t>
    </rPh>
    <rPh sb="11" eb="13">
      <t>ウンエイ</t>
    </rPh>
    <phoneticPr fontId="3"/>
  </si>
  <si>
    <t>D. Hobsons Inc</t>
  </si>
  <si>
    <t>委託費</t>
    <rPh sb="0" eb="3">
      <t>イタクヒ</t>
    </rPh>
    <phoneticPr fontId="3"/>
  </si>
  <si>
    <t>A. コーディネーター，講師他</t>
    <rPh sb="12" eb="14">
      <t>コウシ</t>
    </rPh>
    <rPh sb="14" eb="15">
      <t>ホカ</t>
    </rPh>
    <phoneticPr fontId="6"/>
  </si>
  <si>
    <t>コーディネーターＡ</t>
  </si>
  <si>
    <t>コーディネーターＢ</t>
  </si>
  <si>
    <t>コーディネーターＣ</t>
  </si>
  <si>
    <t>コーディネーターＤ</t>
  </si>
  <si>
    <t>コーディネーターＥ</t>
  </si>
  <si>
    <t>コーディネーターＦ</t>
  </si>
  <si>
    <t>コーディネーターＧ</t>
  </si>
  <si>
    <t>在外公館コーディネーター</t>
    <rPh sb="0" eb="2">
      <t>ザイガイ</t>
    </rPh>
    <rPh sb="2" eb="4">
      <t>コウカン</t>
    </rPh>
    <phoneticPr fontId="6"/>
  </si>
  <si>
    <t>在外公館事務補助</t>
  </si>
  <si>
    <t>随意契約</t>
    <rPh sb="0" eb="2">
      <t>ズイイ</t>
    </rPh>
    <rPh sb="2" eb="4">
      <t>ケイヤク</t>
    </rPh>
    <phoneticPr fontId="6"/>
  </si>
  <si>
    <t>B. 職員，現地職員</t>
    <rPh sb="3" eb="5">
      <t>ショクイン</t>
    </rPh>
    <rPh sb="6" eb="8">
      <t>ゲンチ</t>
    </rPh>
    <rPh sb="8" eb="10">
      <t>ショクイン</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</si>
  <si>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</si>
  <si>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</si>
  <si>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</si>
  <si>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</si>
  <si>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</si>
  <si>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</si>
  <si>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</si>
  <si>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</si>
  <si>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</si>
  <si>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</si>
  <si>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遠隔地における応募広報、選考業務（出張）</t>
    <rPh sb="0" eb="3">
      <t>エンカクチ</t>
    </rPh>
    <rPh sb="7" eb="9">
      <t>オウボ</t>
    </rPh>
    <rPh sb="9" eb="11">
      <t>コウホウ</t>
    </rPh>
    <rPh sb="12" eb="14">
      <t>センコウ</t>
    </rPh>
    <rPh sb="14" eb="16">
      <t>ギョウム</t>
    </rPh>
    <rPh sb="17" eb="19">
      <t>シュッチョウ</t>
    </rPh>
    <phoneticPr fontId="6"/>
  </si>
  <si>
    <t>－</t>
  </si>
  <si>
    <t>C. ケータリング会社等</t>
    <rPh sb="9" eb="11">
      <t>カイシャ</t>
    </rPh>
    <rPh sb="11" eb="12">
      <t>トウ</t>
    </rPh>
    <phoneticPr fontId="6"/>
  </si>
  <si>
    <t>レセプション、会議へのケータリング業務</t>
    <rPh sb="7" eb="9">
      <t>カイギ</t>
    </rPh>
    <rPh sb="17" eb="19">
      <t>ギョウム</t>
    </rPh>
    <phoneticPr fontId="6"/>
  </si>
  <si>
    <t>－</t>
    <phoneticPr fontId="25"/>
  </si>
  <si>
    <t>D. ウェブ制作会社等</t>
    <rPh sb="6" eb="8">
      <t>セイサク</t>
    </rPh>
    <rPh sb="8" eb="10">
      <t>カイシャ</t>
    </rPh>
    <rPh sb="10" eb="11">
      <t>トウ</t>
    </rPh>
    <phoneticPr fontId="5"/>
  </si>
  <si>
    <t>Hobsons Inc</t>
  </si>
  <si>
    <t>PSI Networks</t>
  </si>
  <si>
    <t>オンライン申請システム運営</t>
  </si>
  <si>
    <t>オンライン申請システム運営、ウェブサイト保守、インターネット広告</t>
  </si>
  <si>
    <t>インターネット広告</t>
  </si>
  <si>
    <t>Ｅ. ホテル</t>
  </si>
  <si>
    <t>Hotel Nikko SF</t>
  </si>
  <si>
    <t>Holiday Inn Denver</t>
  </si>
  <si>
    <t>出発前オリエンテーション，歓送レセプション開催</t>
    <rPh sb="0" eb="3">
      <t>シュッパツマエ</t>
    </rPh>
    <rPh sb="13" eb="15">
      <t>カンソウ</t>
    </rPh>
    <rPh sb="21" eb="23">
      <t>カイサイ</t>
    </rPh>
    <phoneticPr fontId="6"/>
  </si>
  <si>
    <t>出発前オリエンテーション，歓送レセプション開催</t>
  </si>
  <si>
    <t>出発前オリエンテーション，歓送レセプション開催</t>
    <rPh sb="0" eb="3">
      <t>シュッパツマエ</t>
    </rPh>
    <phoneticPr fontId="6"/>
  </si>
  <si>
    <t>出発前オリエンテーション開催</t>
    <rPh sb="0" eb="3">
      <t>シュッパツマエ</t>
    </rPh>
    <rPh sb="12" eb="14">
      <t>カイサイ</t>
    </rPh>
    <phoneticPr fontId="6"/>
  </si>
  <si>
    <t>面接選考実施</t>
  </si>
  <si>
    <t>Ｆ. 配車会社</t>
    <rPh sb="3" eb="5">
      <t>ハイシャ</t>
    </rPh>
    <rPh sb="5" eb="7">
      <t>カイシャ</t>
    </rPh>
    <phoneticPr fontId="6"/>
  </si>
  <si>
    <t>出発前オリエンテーション開催の際の移動</t>
    <rPh sb="0" eb="3">
      <t>シュッパツマエ</t>
    </rPh>
    <rPh sb="12" eb="14">
      <t>カイサイ</t>
    </rPh>
    <rPh sb="15" eb="16">
      <t>サイ</t>
    </rPh>
    <rPh sb="17" eb="19">
      <t>イドウ</t>
    </rPh>
    <phoneticPr fontId="6"/>
  </si>
  <si>
    <t>募集広報説明会開催の際の移動</t>
  </si>
  <si>
    <t>Ｇ. 大学</t>
    <rPh sb="3" eb="5">
      <t>ダイガク</t>
    </rPh>
    <phoneticPr fontId="6"/>
  </si>
  <si>
    <t>テキサス大学</t>
    <rPh sb="4" eb="6">
      <t>ダイガク</t>
    </rPh>
    <phoneticPr fontId="6"/>
  </si>
  <si>
    <t>出発前オリエンテーション実施</t>
  </si>
  <si>
    <t>募集広報（大学説明会）</t>
    <rPh sb="0" eb="2">
      <t>ボシュウ</t>
    </rPh>
    <rPh sb="2" eb="4">
      <t>コウホウ</t>
    </rPh>
    <rPh sb="5" eb="7">
      <t>ダイガク</t>
    </rPh>
    <rPh sb="7" eb="10">
      <t>セツメイカイ</t>
    </rPh>
    <phoneticPr fontId="6"/>
  </si>
  <si>
    <t>Ｈ. 新聞社</t>
    <rPh sb="3" eb="6">
      <t>シンブンシャ</t>
    </rPh>
    <phoneticPr fontId="6"/>
  </si>
  <si>
    <t>Advertiser紙</t>
    <rPh sb="10" eb="11">
      <t>カミ</t>
    </rPh>
    <phoneticPr fontId="6"/>
  </si>
  <si>
    <t>Lamar社</t>
    <rPh sb="5" eb="6">
      <t>シャ</t>
    </rPh>
    <phoneticPr fontId="6"/>
  </si>
  <si>
    <t>Chicago Tribune紙</t>
    <rPh sb="15" eb="16">
      <t>カミ</t>
    </rPh>
    <phoneticPr fontId="6"/>
  </si>
  <si>
    <t>募集広報（新聞広告）</t>
    <rPh sb="0" eb="2">
      <t>ボシュウ</t>
    </rPh>
    <rPh sb="2" eb="4">
      <t>コウホウ</t>
    </rPh>
    <rPh sb="5" eb="7">
      <t>シンブン</t>
    </rPh>
    <rPh sb="7" eb="9">
      <t>コウコク</t>
    </rPh>
    <phoneticPr fontId="6"/>
  </si>
  <si>
    <t>Ｉ. クーリエ業者</t>
    <rPh sb="7" eb="9">
      <t>ギョウシャ</t>
    </rPh>
    <phoneticPr fontId="6"/>
  </si>
  <si>
    <t>資料等の送付</t>
    <rPh sb="0" eb="2">
      <t>シリョウ</t>
    </rPh>
    <rPh sb="2" eb="3">
      <t>トウ</t>
    </rPh>
    <rPh sb="4" eb="6">
      <t>ソウフ</t>
    </rPh>
    <phoneticPr fontId="6"/>
  </si>
  <si>
    <t>Ｊ. 機材，会場等レンタル会社</t>
    <rPh sb="3" eb="5">
      <t>キザイ</t>
    </rPh>
    <rPh sb="6" eb="8">
      <t>カイジョウ</t>
    </rPh>
    <rPh sb="8" eb="9">
      <t>トウ</t>
    </rPh>
    <rPh sb="13" eb="15">
      <t>カイシャ</t>
    </rPh>
    <phoneticPr fontId="6"/>
  </si>
  <si>
    <t>Ｋ. 印刷業者</t>
    <rPh sb="3" eb="5">
      <t>インサツ</t>
    </rPh>
    <rPh sb="5" eb="7">
      <t>ギョウシャ</t>
    </rPh>
    <phoneticPr fontId="6"/>
  </si>
  <si>
    <t>Impress Printers</t>
  </si>
  <si>
    <t>Au Point Reprotech</t>
  </si>
  <si>
    <t>Gravy Creative</t>
  </si>
  <si>
    <t>資料作成</t>
    <rPh sb="0" eb="2">
      <t>シリョウ</t>
    </rPh>
    <rPh sb="2" eb="4">
      <t>サクセイ</t>
    </rPh>
    <phoneticPr fontId="6"/>
  </si>
  <si>
    <t>L. ＪＥＴＡＡ</t>
  </si>
  <si>
    <t>シカゴ支部</t>
  </si>
  <si>
    <t>ウェリントン支部</t>
  </si>
  <si>
    <t>パース支部</t>
  </si>
  <si>
    <t>ポートランド支部</t>
  </si>
  <si>
    <t>シンガポール支部</t>
    <rPh sb="6" eb="8">
      <t>シブ</t>
    </rPh>
    <phoneticPr fontId="6"/>
  </si>
  <si>
    <t>オタワ支部</t>
    <rPh sb="3" eb="5">
      <t>シブ</t>
    </rPh>
    <phoneticPr fontId="6"/>
  </si>
  <si>
    <t>日本文化紹介事業、キャリアアップセミナー等の実施</t>
  </si>
  <si>
    <t>M. 印刷会社等（ＪＥＴＡＡ）</t>
    <rPh sb="3" eb="5">
      <t>インサツ</t>
    </rPh>
    <rPh sb="5" eb="7">
      <t>カイシャ</t>
    </rPh>
    <rPh sb="7" eb="8">
      <t>トウ</t>
    </rPh>
    <phoneticPr fontId="6"/>
  </si>
  <si>
    <t>資料・教材等の作成</t>
    <rPh sb="0" eb="2">
      <t>シリョウ</t>
    </rPh>
    <rPh sb="3" eb="5">
      <t>キョウザイ</t>
    </rPh>
    <rPh sb="5" eb="6">
      <t>トウ</t>
    </rPh>
    <rPh sb="7" eb="9">
      <t>サクセイ</t>
    </rPh>
    <phoneticPr fontId="6"/>
  </si>
  <si>
    <t>N. ウェブ制作会社（ＪＥＴＡＡ）</t>
    <rPh sb="6" eb="8">
      <t>セイサク</t>
    </rPh>
    <rPh sb="8" eb="10">
      <t>カイシャ</t>
    </rPh>
    <phoneticPr fontId="6"/>
  </si>
  <si>
    <t>ホームページ作成経費</t>
    <rPh sb="6" eb="8">
      <t>サクセイ</t>
    </rPh>
    <rPh sb="8" eb="10">
      <t>ケイヒ</t>
    </rPh>
    <phoneticPr fontId="6"/>
  </si>
  <si>
    <t>ホームページ維持管理費</t>
    <rPh sb="6" eb="8">
      <t>イジ</t>
    </rPh>
    <rPh sb="8" eb="11">
      <t>カンリヒ</t>
    </rPh>
    <phoneticPr fontId="6"/>
  </si>
  <si>
    <t>O. レストラン等（ＪＥＴＡＡ）</t>
    <rPh sb="8" eb="9">
      <t>トウ</t>
    </rPh>
    <phoneticPr fontId="6"/>
  </si>
  <si>
    <t>日本文化紹介事業、キャリアアップセミナー等における会議費</t>
    <rPh sb="25" eb="28">
      <t>カイギヒ</t>
    </rPh>
    <phoneticPr fontId="6"/>
  </si>
  <si>
    <t>JETAA定例会等における会議費</t>
    <rPh sb="5" eb="7">
      <t>テイレイ</t>
    </rPh>
    <rPh sb="7" eb="8">
      <t>カイ</t>
    </rPh>
    <rPh sb="8" eb="9">
      <t>トウ</t>
    </rPh>
    <rPh sb="13" eb="16">
      <t>カイギヒ</t>
    </rPh>
    <phoneticPr fontId="6"/>
  </si>
  <si>
    <t>P. ホテル（JETAA)</t>
  </si>
  <si>
    <t>地域総会出席</t>
    <rPh sb="0" eb="2">
      <t>チイキ</t>
    </rPh>
    <rPh sb="2" eb="4">
      <t>ソウカイ</t>
    </rPh>
    <rPh sb="4" eb="6">
      <t>シュッセキ</t>
    </rPh>
    <phoneticPr fontId="6"/>
  </si>
  <si>
    <t>キャリアアップセミナー等における会場借料</t>
    <rPh sb="16" eb="18">
      <t>カイジョウ</t>
    </rPh>
    <rPh sb="18" eb="20">
      <t>シャクリョウ</t>
    </rPh>
    <phoneticPr fontId="6"/>
  </si>
  <si>
    <t>Q. 文化会館等（JETAA)</t>
    <rPh sb="3" eb="5">
      <t>ブンカ</t>
    </rPh>
    <rPh sb="5" eb="7">
      <t>カイカン</t>
    </rPh>
    <rPh sb="7" eb="8">
      <t>トウ</t>
    </rPh>
    <phoneticPr fontId="6"/>
  </si>
  <si>
    <t>Alamo Drafthouse</t>
  </si>
  <si>
    <t>バレーカトリック高校</t>
    <rPh sb="8" eb="10">
      <t>コウコウ</t>
    </rPh>
    <phoneticPr fontId="6"/>
  </si>
  <si>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6"/>
  </si>
  <si>
    <t>R. 講師他（JETAA)</t>
    <rPh sb="3" eb="5">
      <t>コウシ</t>
    </rPh>
    <rPh sb="5" eb="6">
      <t>ホカ</t>
    </rPh>
    <phoneticPr fontId="6"/>
  </si>
  <si>
    <t>日本語教師　A</t>
    <rPh sb="0" eb="3">
      <t>ニホンゴ</t>
    </rPh>
    <rPh sb="3" eb="5">
      <t>キョウシ</t>
    </rPh>
    <phoneticPr fontId="6"/>
  </si>
  <si>
    <t>日本語教師　B</t>
    <rPh sb="0" eb="3">
      <t>ニホンゴ</t>
    </rPh>
    <rPh sb="3" eb="5">
      <t>キョウシ</t>
    </rPh>
    <phoneticPr fontId="6"/>
  </si>
  <si>
    <t>日本語教師　C</t>
    <rPh sb="0" eb="3">
      <t>ニホンゴ</t>
    </rPh>
    <rPh sb="3" eb="5">
      <t>キョウシ</t>
    </rPh>
    <phoneticPr fontId="6"/>
  </si>
  <si>
    <t>日本語教師　D</t>
    <rPh sb="0" eb="3">
      <t>ニホンゴ</t>
    </rPh>
    <rPh sb="3" eb="5">
      <t>キョウシ</t>
    </rPh>
    <phoneticPr fontId="6"/>
  </si>
  <si>
    <t>日本語教師　E</t>
    <rPh sb="0" eb="3">
      <t>ニホンゴ</t>
    </rPh>
    <rPh sb="3" eb="5">
      <t>キョウシ</t>
    </rPh>
    <phoneticPr fontId="6"/>
  </si>
  <si>
    <t>日本語教師　F</t>
    <rPh sb="0" eb="3">
      <t>ニホンゴ</t>
    </rPh>
    <rPh sb="3" eb="5">
      <t>キョウシ</t>
    </rPh>
    <phoneticPr fontId="6"/>
  </si>
  <si>
    <t>日本語教師　G</t>
    <rPh sb="0" eb="3">
      <t>ニホンゴ</t>
    </rPh>
    <rPh sb="3" eb="5">
      <t>キョウシ</t>
    </rPh>
    <phoneticPr fontId="6"/>
  </si>
  <si>
    <t>日本語教師　H</t>
    <rPh sb="0" eb="3">
      <t>ニホンゴ</t>
    </rPh>
    <rPh sb="3" eb="5">
      <t>キョウシ</t>
    </rPh>
    <phoneticPr fontId="6"/>
  </si>
  <si>
    <t>日本語教師　I</t>
    <rPh sb="0" eb="3">
      <t>ニホンゴ</t>
    </rPh>
    <rPh sb="3" eb="5">
      <t>キョウシ</t>
    </rPh>
    <phoneticPr fontId="6"/>
  </si>
  <si>
    <t>日本語教師　J</t>
    <rPh sb="0" eb="3">
      <t>ニホンゴ</t>
    </rPh>
    <rPh sb="3" eb="5">
      <t>キョウシ</t>
    </rPh>
    <phoneticPr fontId="6"/>
  </si>
  <si>
    <t>キャリアアップセミナー、日本語講座等の実施</t>
    <rPh sb="12" eb="15">
      <t>ニホンゴ</t>
    </rPh>
    <rPh sb="15" eb="17">
      <t>コウザ</t>
    </rPh>
    <rPh sb="17" eb="18">
      <t>トウ</t>
    </rPh>
    <rPh sb="19" eb="21">
      <t>ジッシ</t>
    </rPh>
    <phoneticPr fontId="6"/>
  </si>
  <si>
    <t>S. EJEF</t>
  </si>
  <si>
    <t>EJEF</t>
  </si>
  <si>
    <t>英国における出発前オリエンテーション運営業務</t>
    <rPh sb="0" eb="2">
      <t>エイコク</t>
    </rPh>
    <rPh sb="6" eb="9">
      <t>シュッパツマエ</t>
    </rPh>
    <rPh sb="18" eb="20">
      <t>ウンエイ</t>
    </rPh>
    <rPh sb="20" eb="22">
      <t>ギョウム</t>
    </rPh>
    <phoneticPr fontId="6"/>
  </si>
  <si>
    <t>T. KICC</t>
  </si>
  <si>
    <t>KICC</t>
  </si>
  <si>
    <t>シカゴにおける出発前オリエンテーション運営業務</t>
    <rPh sb="7" eb="10">
      <t>シュッパツマエ</t>
    </rPh>
    <rPh sb="19" eb="21">
      <t>ウンエイ</t>
    </rPh>
    <rPh sb="21" eb="23">
      <t>ギョウム</t>
    </rPh>
    <phoneticPr fontId="6"/>
  </si>
  <si>
    <t>U. ノースウエスト日本語学校</t>
    <rPh sb="10" eb="13">
      <t>ニホンゴ</t>
    </rPh>
    <rPh sb="13" eb="15">
      <t>ガッコウ</t>
    </rPh>
    <phoneticPr fontId="6"/>
  </si>
  <si>
    <t>アクラス日本語教育研究所</t>
    <rPh sb="4" eb="7">
      <t>ニホンゴ</t>
    </rPh>
    <rPh sb="7" eb="9">
      <t>キョウイク</t>
    </rPh>
    <rPh sb="9" eb="12">
      <t>ケンキュウショ</t>
    </rPh>
    <phoneticPr fontId="6"/>
  </si>
  <si>
    <t>日本語能力試験問題作成</t>
    <rPh sb="0" eb="3">
      <t>ニホンゴ</t>
    </rPh>
    <rPh sb="3" eb="5">
      <t>ノウリョク</t>
    </rPh>
    <rPh sb="5" eb="7">
      <t>シケン</t>
    </rPh>
    <rPh sb="7" eb="9">
      <t>モンダイ</t>
    </rPh>
    <rPh sb="9" eb="11">
      <t>サクセイ</t>
    </rPh>
    <phoneticPr fontId="6"/>
  </si>
  <si>
    <t>室長　品田光彦</t>
    <rPh sb="0" eb="2">
      <t>シツチョウ</t>
    </rPh>
    <rPh sb="3" eb="4">
      <t>シナ</t>
    </rPh>
    <rPh sb="4" eb="5">
      <t>タ</t>
    </rPh>
    <rPh sb="5" eb="7">
      <t>ミツヒコ</t>
    </rPh>
    <phoneticPr fontId="5"/>
  </si>
  <si>
    <t>募集/広報経費</t>
    <rPh sb="0" eb="2">
      <t>ボシュウ</t>
    </rPh>
    <rPh sb="3" eb="5">
      <t>コウホウ</t>
    </rPh>
    <rPh sb="5" eb="7">
      <t>ケイヒ</t>
    </rPh>
    <phoneticPr fontId="5"/>
  </si>
  <si>
    <t>選考経費</t>
    <rPh sb="0" eb="2">
      <t>センコウ</t>
    </rPh>
    <rPh sb="2" eb="4">
      <t>ケイヒ</t>
    </rPh>
    <phoneticPr fontId="5"/>
  </si>
  <si>
    <t>事前研修経費</t>
    <rPh sb="0" eb="2">
      <t>ジゼン</t>
    </rPh>
    <rPh sb="2" eb="4">
      <t>ケンシュウ</t>
    </rPh>
    <rPh sb="4" eb="6">
      <t>ケイヒ</t>
    </rPh>
    <phoneticPr fontId="5"/>
  </si>
  <si>
    <t>帰国者フォローアップ/JETAA支援経費</t>
    <rPh sb="0" eb="3">
      <t>キコクシャ</t>
    </rPh>
    <rPh sb="16" eb="18">
      <t>シエン</t>
    </rPh>
    <rPh sb="18" eb="20">
      <t>ケイヒ</t>
    </rPh>
    <phoneticPr fontId="5"/>
  </si>
  <si>
    <t>コーディネーター等謝金</t>
    <rPh sb="8" eb="9">
      <t>トウ</t>
    </rPh>
    <rPh sb="9" eb="11">
      <t>シャキン</t>
    </rPh>
    <phoneticPr fontId="5"/>
  </si>
  <si>
    <t>応募者数（前年度新規招致人数の４倍を目標として募集広報を実施している）</t>
    <rPh sb="0" eb="4">
      <t>オウボシャスウ</t>
    </rPh>
    <rPh sb="5" eb="8">
      <t>ゼンネンド</t>
    </rPh>
    <rPh sb="8" eb="10">
      <t>シンキ</t>
    </rPh>
    <rPh sb="10" eb="12">
      <t>ショウチ</t>
    </rPh>
    <rPh sb="12" eb="14">
      <t>ニンズウ</t>
    </rPh>
    <rPh sb="16" eb="17">
      <t>バイ</t>
    </rPh>
    <rPh sb="18" eb="20">
      <t>モクヒョウ</t>
    </rPh>
    <rPh sb="23" eb="25">
      <t>ボシュウ</t>
    </rPh>
    <rPh sb="25" eb="27">
      <t>コウホウ</t>
    </rPh>
    <rPh sb="28" eb="30">
      <t>ジッシ</t>
    </rPh>
    <phoneticPr fontId="5"/>
  </si>
  <si>
    <t>英語教育の拡充が益々求められる中，本事業の必要性は増している。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6">
      <t>マ</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</si>
  <si>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</si>
  <si>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在外公館コーディネーター謝金</t>
    <rPh sb="0" eb="2">
      <t>ザイガイ</t>
    </rPh>
    <rPh sb="2" eb="4">
      <t>コウカン</t>
    </rPh>
    <rPh sb="12" eb="14">
      <t>シャキン</t>
    </rPh>
    <phoneticPr fontId="3"/>
  </si>
  <si>
    <t>コーディネーターＨ</t>
    <phoneticPr fontId="5"/>
  </si>
  <si>
    <t>コーディネーターＩ</t>
    <phoneticPr fontId="5"/>
  </si>
  <si>
    <t>コーディネーターＪ</t>
    <phoneticPr fontId="5"/>
  </si>
  <si>
    <r>
      <t>E</t>
    </r>
    <r>
      <rPr>
        <sz val="11"/>
        <rFont val="ＭＳ Ｐゴシック"/>
        <family val="3"/>
        <charset val="128"/>
      </rPr>
      <t>ric Philip</t>
    </r>
    <phoneticPr fontId="5"/>
  </si>
  <si>
    <t>Tako Grill</t>
    <phoneticPr fontId="6"/>
  </si>
  <si>
    <r>
      <t>B</t>
    </r>
    <r>
      <rPr>
        <sz val="11"/>
        <rFont val="ＭＳ Ｐゴシック"/>
        <family val="3"/>
        <charset val="128"/>
      </rPr>
      <t>roadway Rentals</t>
    </r>
    <phoneticPr fontId="5"/>
  </si>
  <si>
    <r>
      <t>B</t>
    </r>
    <r>
      <rPr>
        <sz val="11"/>
        <rFont val="ＭＳ Ｐゴシック"/>
        <family val="3"/>
        <charset val="128"/>
      </rPr>
      <t>ent On</t>
    </r>
    <phoneticPr fontId="6"/>
  </si>
  <si>
    <r>
      <t>C</t>
    </r>
    <r>
      <rPr>
        <sz val="11"/>
        <rFont val="ＭＳ Ｐゴシック"/>
        <family val="3"/>
        <charset val="128"/>
      </rPr>
      <t>atering with Style</t>
    </r>
    <phoneticPr fontId="5"/>
  </si>
  <si>
    <r>
      <t>A</t>
    </r>
    <r>
      <rPr>
        <sz val="11"/>
        <rFont val="ＭＳ Ｐゴシック"/>
        <family val="3"/>
        <charset val="128"/>
      </rPr>
      <t>sia House</t>
    </r>
    <phoneticPr fontId="5"/>
  </si>
  <si>
    <r>
      <t>C</t>
    </r>
    <r>
      <rPr>
        <sz val="11"/>
        <rFont val="ＭＳ Ｐゴシック"/>
        <family val="3"/>
        <charset val="128"/>
      </rPr>
      <t>oles Supermarket ETC</t>
    </r>
    <phoneticPr fontId="5"/>
  </si>
  <si>
    <r>
      <t>C</t>
    </r>
    <r>
      <rPr>
        <sz val="11"/>
        <rFont val="ＭＳ Ｐゴシック"/>
        <family val="3"/>
        <charset val="128"/>
      </rPr>
      <t>oles Harris Farm</t>
    </r>
    <phoneticPr fontId="5"/>
  </si>
  <si>
    <r>
      <t>N</t>
    </r>
    <r>
      <rPr>
        <sz val="11"/>
        <rFont val="ＭＳ Ｐゴシック"/>
        <family val="3"/>
        <charset val="128"/>
      </rPr>
      <t>ew Pan Pty Ltd Seasons Hotel</t>
    </r>
    <phoneticPr fontId="5"/>
  </si>
  <si>
    <r>
      <t>S</t>
    </r>
    <r>
      <rPr>
        <sz val="11"/>
        <rFont val="ＭＳ Ｐゴシック"/>
        <family val="3"/>
        <charset val="128"/>
      </rPr>
      <t>odexo</t>
    </r>
    <phoneticPr fontId="5"/>
  </si>
  <si>
    <r>
      <t>O</t>
    </r>
    <r>
      <rPr>
        <sz val="11"/>
        <rFont val="ＭＳ Ｐゴシック"/>
        <family val="3"/>
        <charset val="128"/>
      </rPr>
      <t xml:space="preserve">rbix International </t>
    </r>
    <phoneticPr fontId="5"/>
  </si>
  <si>
    <t>Workpolis</t>
    <phoneticPr fontId="5"/>
  </si>
  <si>
    <r>
      <t>O</t>
    </r>
    <r>
      <rPr>
        <sz val="11"/>
        <rFont val="ＭＳ Ｐゴシック"/>
        <family val="3"/>
        <charset val="128"/>
      </rPr>
      <t>hayo Sensei</t>
    </r>
    <phoneticPr fontId="5"/>
  </si>
  <si>
    <r>
      <t>F</t>
    </r>
    <r>
      <rPr>
        <sz val="11"/>
        <rFont val="ＭＳ Ｐゴシック"/>
        <family val="3"/>
        <charset val="128"/>
      </rPr>
      <t xml:space="preserve">estival Fantasia </t>
    </r>
    <phoneticPr fontId="5"/>
  </si>
  <si>
    <r>
      <t>G</t>
    </r>
    <r>
      <rPr>
        <sz val="11"/>
        <rFont val="ＭＳ Ｐゴシック"/>
        <family val="3"/>
        <charset val="128"/>
      </rPr>
      <t>TI Media Ltd</t>
    </r>
    <phoneticPr fontId="5"/>
  </si>
  <si>
    <r>
      <t>F</t>
    </r>
    <r>
      <rPr>
        <sz val="11"/>
        <rFont val="ＭＳ Ｐゴシック"/>
        <family val="3"/>
        <charset val="128"/>
      </rPr>
      <t>airfax New Zealand Ltd.</t>
    </r>
    <phoneticPr fontId="5"/>
  </si>
  <si>
    <r>
      <t>S</t>
    </r>
    <r>
      <rPr>
        <sz val="11"/>
        <rFont val="ＭＳ Ｐゴシック"/>
        <family val="3"/>
        <charset val="128"/>
      </rPr>
      <t>eek</t>
    </r>
    <phoneticPr fontId="5"/>
  </si>
  <si>
    <r>
      <t>P</t>
    </r>
    <r>
      <rPr>
        <sz val="11"/>
        <rFont val="ＭＳ Ｐゴシック"/>
        <family val="3"/>
        <charset val="128"/>
      </rPr>
      <t>acific Daily News</t>
    </r>
    <phoneticPr fontId="5"/>
  </si>
  <si>
    <r>
      <t>F</t>
    </r>
    <r>
      <rPr>
        <sz val="11"/>
        <rFont val="ＭＳ Ｐゴシック"/>
        <family val="3"/>
        <charset val="128"/>
      </rPr>
      <t>our Points by Sheraton LAX</t>
    </r>
    <phoneticPr fontId="5"/>
  </si>
  <si>
    <t>面接選考，出発前オリエンテーション実施</t>
    <rPh sb="0" eb="2">
      <t>メンセツ</t>
    </rPh>
    <rPh sb="2" eb="4">
      <t>センコウ</t>
    </rPh>
    <rPh sb="17" eb="19">
      <t>ジッシ</t>
    </rPh>
    <phoneticPr fontId="5"/>
  </si>
  <si>
    <t>Crown Plaza Hotel</t>
    <phoneticPr fontId="5"/>
  </si>
  <si>
    <r>
      <t>N</t>
    </r>
    <r>
      <rPr>
        <sz val="11"/>
        <rFont val="ＭＳ Ｐゴシック"/>
        <family val="3"/>
        <charset val="128"/>
      </rPr>
      <t>ashville Airport Marriott</t>
    </r>
    <phoneticPr fontId="5"/>
  </si>
  <si>
    <r>
      <t xml:space="preserve">Holiday Inn </t>
    </r>
    <r>
      <rPr>
        <sz val="11"/>
        <rFont val="ＭＳ Ｐゴシック"/>
        <family val="3"/>
        <charset val="128"/>
      </rPr>
      <t>Atlanta</t>
    </r>
    <phoneticPr fontId="5"/>
  </si>
  <si>
    <t>Holiday Inn Toronto</t>
    <phoneticPr fontId="5"/>
  </si>
  <si>
    <t>リッジズ・ラティマー・ホテル</t>
    <phoneticPr fontId="5"/>
  </si>
  <si>
    <t>Sandymount Hotel</t>
    <phoneticPr fontId="5"/>
  </si>
  <si>
    <t>ハンプトン・イン・アンド・スイーツ</t>
    <phoneticPr fontId="5"/>
  </si>
  <si>
    <t>Coach 21</t>
    <phoneticPr fontId="5"/>
  </si>
  <si>
    <t>CTI Transportaion</t>
    <phoneticPr fontId="5"/>
  </si>
  <si>
    <r>
      <t>A</t>
    </r>
    <r>
      <rPr>
        <sz val="11"/>
        <rFont val="ＭＳ Ｐゴシック"/>
        <family val="3"/>
        <charset val="128"/>
      </rPr>
      <t>utobus Galland</t>
    </r>
    <phoneticPr fontId="5"/>
  </si>
  <si>
    <r>
      <t>N</t>
    </r>
    <r>
      <rPr>
        <sz val="11"/>
        <rFont val="ＭＳ Ｐゴシック"/>
        <family val="3"/>
        <charset val="128"/>
      </rPr>
      <t>ewlands Coach Services</t>
    </r>
    <phoneticPr fontId="5"/>
  </si>
  <si>
    <t>Pacific Tourways</t>
    <phoneticPr fontId="5"/>
  </si>
  <si>
    <r>
      <t>P</t>
    </r>
    <r>
      <rPr>
        <sz val="11"/>
        <rFont val="ＭＳ Ｐゴシック"/>
        <family val="3"/>
        <charset val="128"/>
      </rPr>
      <t>lanet Africa Tours</t>
    </r>
    <phoneticPr fontId="5"/>
  </si>
  <si>
    <r>
      <t>S</t>
    </r>
    <r>
      <rPr>
        <sz val="11"/>
        <rFont val="ＭＳ Ｐゴシック"/>
        <family val="3"/>
        <charset val="128"/>
      </rPr>
      <t>overeign Passenger Services</t>
    </r>
    <phoneticPr fontId="5"/>
  </si>
  <si>
    <r>
      <t>B</t>
    </r>
    <r>
      <rPr>
        <sz val="11"/>
        <rFont val="ＭＳ Ｐゴシック"/>
        <family val="3"/>
        <charset val="128"/>
      </rPr>
      <t>lack&amp;White, GMCABS</t>
    </r>
    <phoneticPr fontId="5"/>
  </si>
  <si>
    <t>Newlands Coach Services</t>
    <phoneticPr fontId="5"/>
  </si>
  <si>
    <r>
      <t>K</t>
    </r>
    <r>
      <rPr>
        <sz val="11"/>
        <rFont val="ＭＳ Ｐゴシック"/>
        <family val="3"/>
        <charset val="128"/>
      </rPr>
      <t>WATHLANO MOTHER CITY</t>
    </r>
    <phoneticPr fontId="5"/>
  </si>
  <si>
    <t>トロント大学</t>
    <rPh sb="4" eb="6">
      <t>ダイガク</t>
    </rPh>
    <phoneticPr fontId="5"/>
  </si>
  <si>
    <t>歓送レセプション実施</t>
    <rPh sb="0" eb="2">
      <t>カンソウ</t>
    </rPh>
    <rPh sb="8" eb="10">
      <t>ジッシ</t>
    </rPh>
    <phoneticPr fontId="6"/>
  </si>
  <si>
    <r>
      <t>U</t>
    </r>
    <r>
      <rPr>
        <sz val="11"/>
        <rFont val="ＭＳ Ｐゴシック"/>
        <family val="3"/>
        <charset val="128"/>
      </rPr>
      <t>niversity of VA</t>
    </r>
    <phoneticPr fontId="6"/>
  </si>
  <si>
    <r>
      <t>B</t>
    </r>
    <r>
      <rPr>
        <sz val="11"/>
        <rFont val="ＭＳ Ｐゴシック"/>
        <family val="3"/>
        <charset val="128"/>
      </rPr>
      <t>CIT</t>
    </r>
    <phoneticPr fontId="6"/>
  </si>
  <si>
    <t>Ｑ＆Ａデスク実施</t>
    <rPh sb="6" eb="8">
      <t>ジッシ</t>
    </rPh>
    <phoneticPr fontId="5"/>
  </si>
  <si>
    <r>
      <t xml:space="preserve">University of </t>
    </r>
    <r>
      <rPr>
        <sz val="11"/>
        <rFont val="ＭＳ Ｐゴシック"/>
        <family val="3"/>
        <charset val="128"/>
      </rPr>
      <t>Ottawa</t>
    </r>
    <phoneticPr fontId="6"/>
  </si>
  <si>
    <t>徳成女子大学校</t>
    <rPh sb="0" eb="2">
      <t>トクセイ</t>
    </rPh>
    <rPh sb="2" eb="4">
      <t>ジョシ</t>
    </rPh>
    <rPh sb="4" eb="6">
      <t>ダイガク</t>
    </rPh>
    <rPh sb="6" eb="7">
      <t>コウ</t>
    </rPh>
    <phoneticPr fontId="6"/>
  </si>
  <si>
    <t>書類選考実施</t>
    <rPh sb="0" eb="2">
      <t>ショルイ</t>
    </rPh>
    <phoneticPr fontId="5"/>
  </si>
  <si>
    <r>
      <t>S</t>
    </r>
    <r>
      <rPr>
        <sz val="11"/>
        <rFont val="ＭＳ Ｐゴシック"/>
        <family val="3"/>
        <charset val="128"/>
      </rPr>
      <t>FU</t>
    </r>
    <phoneticPr fontId="6"/>
  </si>
  <si>
    <r>
      <t>M</t>
    </r>
    <r>
      <rPr>
        <sz val="11"/>
        <rFont val="ＭＳ Ｐゴシック"/>
        <family val="3"/>
        <charset val="128"/>
      </rPr>
      <t>cGill University</t>
    </r>
    <phoneticPr fontId="6"/>
  </si>
  <si>
    <r>
      <t>B</t>
    </r>
    <r>
      <rPr>
        <sz val="11"/>
        <rFont val="ＭＳ Ｐゴシック"/>
        <family val="3"/>
        <charset val="128"/>
      </rPr>
      <t>ethel University</t>
    </r>
    <phoneticPr fontId="6"/>
  </si>
  <si>
    <r>
      <t>U</t>
    </r>
    <r>
      <rPr>
        <sz val="11"/>
        <rFont val="ＭＳ Ｐゴシック"/>
        <family val="3"/>
        <charset val="128"/>
      </rPr>
      <t>niversity of London</t>
    </r>
    <phoneticPr fontId="6"/>
  </si>
  <si>
    <r>
      <t>F</t>
    </r>
    <r>
      <rPr>
        <sz val="11"/>
        <rFont val="ＭＳ Ｐゴシック"/>
        <family val="3"/>
        <charset val="128"/>
      </rPr>
      <t>airfax Media Publications</t>
    </r>
    <phoneticPr fontId="6"/>
  </si>
  <si>
    <r>
      <t>B</t>
    </r>
    <r>
      <rPr>
        <sz val="11"/>
        <rFont val="ＭＳ Ｐゴシック"/>
        <family val="3"/>
        <charset val="128"/>
      </rPr>
      <t>rand Media Solitions</t>
    </r>
    <phoneticPr fontId="6"/>
  </si>
  <si>
    <t>Koenigsteiner Agentur社</t>
    <rPh sb="21" eb="22">
      <t>シャ</t>
    </rPh>
    <phoneticPr fontId="6"/>
  </si>
  <si>
    <r>
      <t>C</t>
    </r>
    <r>
      <rPr>
        <sz val="11"/>
        <rFont val="ＭＳ Ｐゴシック"/>
        <family val="3"/>
        <charset val="128"/>
      </rPr>
      <t>hicago Reader</t>
    </r>
    <phoneticPr fontId="6"/>
  </si>
  <si>
    <r>
      <t>S</t>
    </r>
    <r>
      <rPr>
        <sz val="11"/>
        <rFont val="ＭＳ Ｐゴシック"/>
        <family val="3"/>
        <charset val="128"/>
      </rPr>
      <t>ingapore Press Holdings Ltd.</t>
    </r>
    <phoneticPr fontId="6"/>
  </si>
  <si>
    <r>
      <t>J</t>
    </r>
    <r>
      <rPr>
        <sz val="11"/>
        <rFont val="ＭＳ Ｐゴシック"/>
        <family val="3"/>
        <charset val="128"/>
      </rPr>
      <t>ob Mail 社</t>
    </r>
    <rPh sb="9" eb="10">
      <t>シャ</t>
    </rPh>
    <phoneticPr fontId="6"/>
  </si>
  <si>
    <r>
      <t>J</t>
    </r>
    <r>
      <rPr>
        <sz val="11"/>
        <rFont val="ＭＳ Ｐゴシック"/>
        <family val="3"/>
        <charset val="128"/>
      </rPr>
      <t>ENTA</t>
    </r>
    <phoneticPr fontId="5"/>
  </si>
  <si>
    <r>
      <t>U</t>
    </r>
    <r>
      <rPr>
        <sz val="11"/>
        <rFont val="ＭＳ Ｐゴシック"/>
        <family val="3"/>
        <charset val="128"/>
      </rPr>
      <t>PS</t>
    </r>
    <phoneticPr fontId="5"/>
  </si>
  <si>
    <r>
      <t>N</t>
    </r>
    <r>
      <rPr>
        <sz val="11"/>
        <rFont val="ＭＳ Ｐゴシック"/>
        <family val="3"/>
        <charset val="128"/>
      </rPr>
      <t>eo Post</t>
    </r>
    <phoneticPr fontId="5"/>
  </si>
  <si>
    <r>
      <t>U</t>
    </r>
    <r>
      <rPr>
        <sz val="11"/>
        <rFont val="ＭＳ Ｐゴシック"/>
        <family val="3"/>
        <charset val="128"/>
      </rPr>
      <t>SPS</t>
    </r>
    <phoneticPr fontId="5"/>
  </si>
  <si>
    <t>Neo Post Ireland</t>
    <phoneticPr fontId="5"/>
  </si>
  <si>
    <t>Fedex</t>
    <phoneticPr fontId="5"/>
  </si>
  <si>
    <r>
      <t>P</t>
    </r>
    <r>
      <rPr>
        <sz val="11"/>
        <rFont val="ＭＳ Ｐゴシック"/>
        <family val="3"/>
        <charset val="128"/>
      </rPr>
      <t>ost Office</t>
    </r>
    <phoneticPr fontId="5"/>
  </si>
  <si>
    <r>
      <t>A</t>
    </r>
    <r>
      <rPr>
        <sz val="11"/>
        <rFont val="ＭＳ Ｐゴシック"/>
        <family val="3"/>
        <charset val="128"/>
      </rPr>
      <t>ustralia Post</t>
    </r>
    <phoneticPr fontId="5"/>
  </si>
  <si>
    <t>ロイヤルメール</t>
    <phoneticPr fontId="5"/>
  </si>
  <si>
    <r>
      <t>A</t>
    </r>
    <r>
      <rPr>
        <sz val="11"/>
        <rFont val="ＭＳ Ｐゴシック"/>
        <family val="3"/>
        <charset val="128"/>
      </rPr>
      <t>ir Canada</t>
    </r>
    <phoneticPr fontId="5"/>
  </si>
  <si>
    <r>
      <t>N</t>
    </r>
    <r>
      <rPr>
        <sz val="11"/>
        <rFont val="ＭＳ Ｐゴシック"/>
        <family val="3"/>
        <charset val="128"/>
      </rPr>
      <t>Z Post</t>
    </r>
    <phoneticPr fontId="5"/>
  </si>
  <si>
    <r>
      <t>G</t>
    </r>
    <r>
      <rPr>
        <sz val="11"/>
        <rFont val="ＭＳ Ｐゴシック"/>
        <family val="3"/>
        <charset val="128"/>
      </rPr>
      <t>o Live UK</t>
    </r>
    <phoneticPr fontId="5"/>
  </si>
  <si>
    <t>データベースの復旧，ハードディスクの購入</t>
    <rPh sb="7" eb="9">
      <t>フッキュウ</t>
    </rPh>
    <rPh sb="18" eb="20">
      <t>コウニュウ</t>
    </rPh>
    <phoneticPr fontId="6"/>
  </si>
  <si>
    <r>
      <t>M</t>
    </r>
    <r>
      <rPr>
        <sz val="11"/>
        <rFont val="ＭＳ Ｐゴシック"/>
        <family val="3"/>
        <charset val="128"/>
      </rPr>
      <t>cGill University</t>
    </r>
    <phoneticPr fontId="6"/>
  </si>
  <si>
    <t>面接選考，事前研修の会場借り上げ</t>
    <rPh sb="0" eb="2">
      <t>メンセツ</t>
    </rPh>
    <rPh sb="2" eb="4">
      <t>センコウ</t>
    </rPh>
    <rPh sb="5" eb="7">
      <t>ジゼン</t>
    </rPh>
    <rPh sb="7" eb="9">
      <t>ケンシュウ</t>
    </rPh>
    <rPh sb="10" eb="12">
      <t>カイジョウ</t>
    </rPh>
    <rPh sb="12" eb="13">
      <t>カ</t>
    </rPh>
    <rPh sb="14" eb="15">
      <t>ア</t>
    </rPh>
    <phoneticPr fontId="6"/>
  </si>
  <si>
    <t>サイモン・フレイザー大学</t>
    <rPh sb="10" eb="12">
      <t>ダイガク</t>
    </rPh>
    <phoneticPr fontId="5"/>
  </si>
  <si>
    <t>面接選考の会場借り上げ</t>
    <phoneticPr fontId="5"/>
  </si>
  <si>
    <r>
      <t>J</t>
    </r>
    <r>
      <rPr>
        <sz val="11"/>
        <rFont val="ＭＳ Ｐゴシック"/>
        <family val="3"/>
        <charset val="128"/>
      </rPr>
      <t>ACCC</t>
    </r>
    <phoneticPr fontId="5"/>
  </si>
  <si>
    <r>
      <t>T</t>
    </r>
    <r>
      <rPr>
        <sz val="11"/>
        <rFont val="ＭＳ Ｐゴシック"/>
        <family val="3"/>
        <charset val="128"/>
      </rPr>
      <t>he Nippon Club</t>
    </r>
    <phoneticPr fontId="5"/>
  </si>
  <si>
    <t>事前研修の会場借り上げ</t>
    <rPh sb="0" eb="2">
      <t>ジゼン</t>
    </rPh>
    <rPh sb="2" eb="4">
      <t>ケンシュウ</t>
    </rPh>
    <phoneticPr fontId="5"/>
  </si>
  <si>
    <t>日系文化会館</t>
    <rPh sb="0" eb="2">
      <t>ニッケイ</t>
    </rPh>
    <rPh sb="2" eb="4">
      <t>ブンカ</t>
    </rPh>
    <rPh sb="4" eb="6">
      <t>カイカン</t>
    </rPh>
    <phoneticPr fontId="5"/>
  </si>
  <si>
    <r>
      <t>H</t>
    </r>
    <r>
      <rPr>
        <sz val="11"/>
        <rFont val="ＭＳ Ｐゴシック"/>
        <family val="3"/>
        <charset val="128"/>
      </rPr>
      <t>yat Regency Montreal</t>
    </r>
    <phoneticPr fontId="6"/>
  </si>
  <si>
    <r>
      <t>W</t>
    </r>
    <r>
      <rPr>
        <sz val="11"/>
        <rFont val="ＭＳ Ｐゴシック"/>
        <family val="3"/>
        <charset val="128"/>
      </rPr>
      <t>orld Trade Center Catering</t>
    </r>
    <phoneticPr fontId="5"/>
  </si>
  <si>
    <t>事前研修，面接選考の会場借り上げ</t>
    <rPh sb="0" eb="2">
      <t>ジゼン</t>
    </rPh>
    <rPh sb="2" eb="4">
      <t>ケンシュウ</t>
    </rPh>
    <rPh sb="5" eb="7">
      <t>メンセツ</t>
    </rPh>
    <rPh sb="7" eb="9">
      <t>センコウ</t>
    </rPh>
    <rPh sb="10" eb="12">
      <t>カイジョウ</t>
    </rPh>
    <rPh sb="12" eb="13">
      <t>カ</t>
    </rPh>
    <rPh sb="14" eb="15">
      <t>ア</t>
    </rPh>
    <phoneticPr fontId="5"/>
  </si>
  <si>
    <r>
      <t>J</t>
    </r>
    <r>
      <rPr>
        <sz val="11"/>
        <rFont val="ＭＳ Ｐゴシック"/>
        <family val="3"/>
        <charset val="128"/>
      </rPr>
      <t>ohn Hancock Real Estate</t>
    </r>
    <phoneticPr fontId="5"/>
  </si>
  <si>
    <r>
      <t>P</t>
    </r>
    <r>
      <rPr>
        <sz val="11"/>
        <rFont val="ＭＳ Ｐゴシック"/>
        <family val="3"/>
        <charset val="128"/>
      </rPr>
      <t>arnell Community Trust</t>
    </r>
    <phoneticPr fontId="5"/>
  </si>
  <si>
    <t>エ・インサ</t>
    <phoneticPr fontId="5"/>
  </si>
  <si>
    <t>Phoenix Design</t>
    <phoneticPr fontId="5"/>
  </si>
  <si>
    <r>
      <t>M</t>
    </r>
    <r>
      <rPr>
        <sz val="11"/>
        <rFont val="ＭＳ Ｐゴシック"/>
        <family val="3"/>
        <charset val="128"/>
      </rPr>
      <t>ichael Graphics Inc</t>
    </r>
    <phoneticPr fontId="5"/>
  </si>
  <si>
    <t>eco Design eco Print</t>
    <phoneticPr fontId="5"/>
  </si>
  <si>
    <r>
      <t>V</t>
    </r>
    <r>
      <rPr>
        <sz val="11"/>
        <rFont val="ＭＳ Ｐゴシック"/>
        <family val="3"/>
        <charset val="128"/>
      </rPr>
      <t>istaprint</t>
    </r>
    <phoneticPr fontId="5"/>
  </si>
  <si>
    <r>
      <t>K</t>
    </r>
    <r>
      <rPr>
        <sz val="11"/>
        <rFont val="ＭＳ Ｐゴシック"/>
        <family val="3"/>
        <charset val="128"/>
      </rPr>
      <t>wik Kopy</t>
    </r>
    <phoneticPr fontId="5"/>
  </si>
  <si>
    <t>スタジオ・ジムリ社</t>
    <rPh sb="8" eb="9">
      <t>シャ</t>
    </rPh>
    <phoneticPr fontId="5"/>
  </si>
  <si>
    <t>シアトル支部</t>
    <phoneticPr fontId="5"/>
  </si>
  <si>
    <t>モントリオール支部</t>
    <phoneticPr fontId="5"/>
  </si>
  <si>
    <t>サンフランシスコ支部</t>
    <rPh sb="8" eb="10">
      <t>シブ</t>
    </rPh>
    <phoneticPr fontId="5"/>
  </si>
  <si>
    <t>デンバー支部</t>
    <rPh sb="4" eb="6">
      <t>シブ</t>
    </rPh>
    <phoneticPr fontId="6"/>
  </si>
  <si>
    <r>
      <t>P</t>
    </r>
    <r>
      <rPr>
        <sz val="11"/>
        <rFont val="ＭＳ Ｐゴシック"/>
        <family val="3"/>
        <charset val="128"/>
      </rPr>
      <t>hotosynthese</t>
    </r>
    <phoneticPr fontId="5"/>
  </si>
  <si>
    <r>
      <t>J</t>
    </r>
    <r>
      <rPr>
        <sz val="11"/>
        <rFont val="ＭＳ Ｐゴシック"/>
        <family val="3"/>
        <charset val="128"/>
      </rPr>
      <t>ETAA Music City</t>
    </r>
    <phoneticPr fontId="5"/>
  </si>
  <si>
    <r>
      <t>H</t>
    </r>
    <r>
      <rPr>
        <sz val="11"/>
        <rFont val="ＭＳ Ｐゴシック"/>
        <family val="3"/>
        <charset val="128"/>
      </rPr>
      <t>eartland JETAA</t>
    </r>
    <phoneticPr fontId="5"/>
  </si>
  <si>
    <r>
      <t>S</t>
    </r>
    <r>
      <rPr>
        <sz val="11"/>
        <rFont val="ＭＳ Ｐゴシック"/>
        <family val="3"/>
        <charset val="128"/>
      </rPr>
      <t>arah Moersfelder</t>
    </r>
    <phoneticPr fontId="5"/>
  </si>
  <si>
    <r>
      <t>M</t>
    </r>
    <r>
      <rPr>
        <sz val="11"/>
        <rFont val="ＭＳ Ｐゴシック"/>
        <family val="3"/>
        <charset val="128"/>
      </rPr>
      <t>aureen Brase Houchin</t>
    </r>
    <phoneticPr fontId="5"/>
  </si>
  <si>
    <r>
      <t>B</t>
    </r>
    <r>
      <rPr>
        <sz val="11"/>
        <rFont val="ＭＳ Ｐゴシック"/>
        <family val="3"/>
        <charset val="128"/>
      </rPr>
      <t>SI-Marketing Inc.</t>
    </r>
    <phoneticPr fontId="5"/>
  </si>
  <si>
    <t>南島JETAA支部</t>
    <rPh sb="0" eb="2">
      <t>ミナミシマ</t>
    </rPh>
    <rPh sb="7" eb="9">
      <t>シブ</t>
    </rPh>
    <phoneticPr fontId="5"/>
  </si>
  <si>
    <t>JETAA Perth</t>
    <phoneticPr fontId="5"/>
  </si>
  <si>
    <r>
      <t>S</t>
    </r>
    <r>
      <rPr>
        <sz val="11"/>
        <rFont val="ＭＳ Ｐゴシック"/>
        <family val="3"/>
        <charset val="128"/>
      </rPr>
      <t>QUARE SPACE</t>
    </r>
    <phoneticPr fontId="5"/>
  </si>
  <si>
    <r>
      <t>R</t>
    </r>
    <r>
      <rPr>
        <sz val="11"/>
        <rFont val="ＭＳ Ｐゴシック"/>
        <family val="3"/>
        <charset val="128"/>
      </rPr>
      <t>obert Julian</t>
    </r>
    <phoneticPr fontId="5"/>
  </si>
  <si>
    <r>
      <t>D</t>
    </r>
    <r>
      <rPr>
        <sz val="11"/>
        <rFont val="ＭＳ Ｐゴシック"/>
        <family val="3"/>
        <charset val="128"/>
      </rPr>
      <t>im Sun King</t>
    </r>
    <phoneticPr fontId="5"/>
  </si>
  <si>
    <t>JETAA全国総会における会議費</t>
    <rPh sb="5" eb="7">
      <t>ゼンコク</t>
    </rPh>
    <rPh sb="7" eb="9">
      <t>ソウカイ</t>
    </rPh>
    <rPh sb="13" eb="16">
      <t>カイギヒ</t>
    </rPh>
    <phoneticPr fontId="6"/>
  </si>
  <si>
    <r>
      <t>H</t>
    </r>
    <r>
      <rPr>
        <sz val="11"/>
        <rFont val="ＭＳ Ｐゴシック"/>
        <family val="3"/>
        <charset val="128"/>
      </rPr>
      <t>opscotch</t>
    </r>
    <phoneticPr fontId="5"/>
  </si>
  <si>
    <t>KM Kitchen</t>
    <phoneticPr fontId="5"/>
  </si>
  <si>
    <r>
      <t>D</t>
    </r>
    <r>
      <rPr>
        <sz val="11"/>
        <rFont val="ＭＳ Ｐゴシック"/>
        <family val="3"/>
        <charset val="128"/>
      </rPr>
      <t>enver Film Society</t>
    </r>
    <phoneticPr fontId="5"/>
  </si>
  <si>
    <r>
      <t>S</t>
    </r>
    <r>
      <rPr>
        <sz val="11"/>
        <rFont val="ＭＳ Ｐゴシック"/>
        <family val="3"/>
        <charset val="128"/>
      </rPr>
      <t>ushizanmai</t>
    </r>
    <phoneticPr fontId="5"/>
  </si>
  <si>
    <r>
      <t>C</t>
    </r>
    <r>
      <rPr>
        <sz val="11"/>
        <rFont val="ＭＳ Ｐゴシック"/>
        <family val="3"/>
        <charset val="128"/>
      </rPr>
      <t>ommon Grounds Downtown</t>
    </r>
    <phoneticPr fontId="5"/>
  </si>
  <si>
    <t>カフェ・バー</t>
    <phoneticPr fontId="5"/>
  </si>
  <si>
    <t>訪日前オリエンテーション等における会議費</t>
    <rPh sb="0" eb="3">
      <t>ホウニチマエ</t>
    </rPh>
    <rPh sb="12" eb="13">
      <t>トウ</t>
    </rPh>
    <rPh sb="17" eb="20">
      <t>カイギヒ</t>
    </rPh>
    <phoneticPr fontId="6"/>
  </si>
  <si>
    <r>
      <t>U</t>
    </r>
    <r>
      <rPr>
        <sz val="11"/>
        <rFont val="ＭＳ Ｐゴシック"/>
        <family val="3"/>
        <charset val="128"/>
      </rPr>
      <t>wajimaya</t>
    </r>
    <phoneticPr fontId="5"/>
  </si>
  <si>
    <r>
      <t>U</t>
    </r>
    <r>
      <rPr>
        <sz val="11"/>
        <rFont val="ＭＳ Ｐゴシック"/>
        <family val="3"/>
        <charset val="128"/>
      </rPr>
      <t>chu Sushi</t>
    </r>
    <phoneticPr fontId="5"/>
  </si>
  <si>
    <r>
      <t>B</t>
    </r>
    <r>
      <rPr>
        <sz val="11"/>
        <rFont val="ＭＳ Ｐゴシック"/>
        <family val="3"/>
        <charset val="128"/>
      </rPr>
      <t>est Western Plus Executive Inn</t>
    </r>
    <phoneticPr fontId="5"/>
  </si>
  <si>
    <t>トラベロッジ</t>
    <phoneticPr fontId="5"/>
  </si>
  <si>
    <r>
      <t>Tavistock</t>
    </r>
    <r>
      <rPr>
        <sz val="11"/>
        <rFont val="ＭＳ Ｐゴシック"/>
        <family val="3"/>
        <charset val="128"/>
      </rPr>
      <t xml:space="preserve"> Hotel</t>
    </r>
    <phoneticPr fontId="5"/>
  </si>
  <si>
    <t>Holiday Inn</t>
    <phoneticPr fontId="5"/>
  </si>
  <si>
    <r>
      <t>K</t>
    </r>
    <r>
      <rPr>
        <sz val="11"/>
        <rFont val="ＭＳ Ｐゴシック"/>
        <family val="3"/>
        <charset val="128"/>
      </rPr>
      <t>nutsford Court Hotel</t>
    </r>
    <phoneticPr fontId="5"/>
  </si>
  <si>
    <r>
      <t>J</t>
    </r>
    <r>
      <rPr>
        <sz val="11"/>
        <rFont val="ＭＳ Ｐゴシック"/>
        <family val="3"/>
        <charset val="128"/>
      </rPr>
      <t>anus Films</t>
    </r>
    <phoneticPr fontId="6"/>
  </si>
  <si>
    <r>
      <t>J</t>
    </r>
    <r>
      <rPr>
        <sz val="11"/>
        <rFont val="ＭＳ Ｐゴシック"/>
        <family val="3"/>
        <charset val="128"/>
      </rPr>
      <t>ACCC</t>
    </r>
    <phoneticPr fontId="5"/>
  </si>
  <si>
    <r>
      <t>A</t>
    </r>
    <r>
      <rPr>
        <sz val="11"/>
        <rFont val="ＭＳ Ｐゴシック"/>
        <family val="3"/>
        <charset val="128"/>
      </rPr>
      <t>lexis Traditional Greek Cuisine</t>
    </r>
    <phoneticPr fontId="5"/>
  </si>
  <si>
    <t>オレゴン日本協会</t>
    <rPh sb="4" eb="6">
      <t>ニホン</t>
    </rPh>
    <rPh sb="6" eb="8">
      <t>キョウカイ</t>
    </rPh>
    <phoneticPr fontId="5"/>
  </si>
  <si>
    <r>
      <t>J</t>
    </r>
    <r>
      <rPr>
        <sz val="11"/>
        <rFont val="ＭＳ Ｐゴシック"/>
        <family val="3"/>
        <charset val="128"/>
      </rPr>
      <t>ohn Mcgee</t>
    </r>
    <phoneticPr fontId="5"/>
  </si>
  <si>
    <r>
      <t>T</t>
    </r>
    <r>
      <rPr>
        <sz val="11"/>
        <rFont val="ＭＳ Ｐゴシック"/>
        <family val="3"/>
        <charset val="128"/>
      </rPr>
      <t>oronto Public Library</t>
    </r>
    <phoneticPr fontId="5"/>
  </si>
  <si>
    <t>Ｅ. Four Points by Sheraton LAX</t>
    <phoneticPr fontId="5"/>
  </si>
  <si>
    <t>出発前オリエンテーション，歓送レセプション開催</t>
    <rPh sb="0" eb="3">
      <t>シュッパツマエ</t>
    </rPh>
    <rPh sb="13" eb="15">
      <t>カンソウ</t>
    </rPh>
    <rPh sb="21" eb="23">
      <t>カイサイ</t>
    </rPh>
    <phoneticPr fontId="5"/>
  </si>
  <si>
    <t>Ｊ. Go Live UK</t>
    <phoneticPr fontId="5"/>
  </si>
  <si>
    <t>データベースの復旧，ハードディスクの購入</t>
    <rPh sb="7" eb="9">
      <t>フッキュウ</t>
    </rPh>
    <rPh sb="18" eb="20">
      <t>コウニュウ</t>
    </rPh>
    <phoneticPr fontId="5"/>
  </si>
  <si>
    <t>Ｌ.ＪＥＴＡＡ</t>
    <phoneticPr fontId="5"/>
  </si>
  <si>
    <t>委託費</t>
    <rPh sb="0" eb="3">
      <t>イタクヒ</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</si>
  <si>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</si>
  <si>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Ｓ.ＥＪＥＦ</t>
    <phoneticPr fontId="5"/>
  </si>
  <si>
    <t>英国における出発前オリエンテーション運営業務</t>
    <rPh sb="0" eb="2">
      <t>エイコク</t>
    </rPh>
    <rPh sb="6" eb="9">
      <t>シュッパツマエ</t>
    </rPh>
    <rPh sb="18" eb="20">
      <t>ウンエイ</t>
    </rPh>
    <rPh sb="20" eb="22">
      <t>ギョウム</t>
    </rPh>
    <phoneticPr fontId="5"/>
  </si>
  <si>
    <t xml:space="preserve">Ｔ.ＫＩＣＣ </t>
    <phoneticPr fontId="5"/>
  </si>
  <si>
    <t>シカゴにおける出発前オリエンテーション運営業務</t>
    <rPh sb="7" eb="10">
      <t>シュッパツマエ</t>
    </rPh>
    <rPh sb="19" eb="21">
      <t>ウンエイ</t>
    </rPh>
    <rPh sb="21" eb="23">
      <t>ギョウム</t>
    </rPh>
    <phoneticPr fontId="5"/>
  </si>
  <si>
    <t>地方自治体と協力して実施している。</t>
    <rPh sb="0" eb="2">
      <t>チホウ</t>
    </rPh>
    <rPh sb="2" eb="5">
      <t>ジチタイ</t>
    </rPh>
    <rPh sb="6" eb="8">
      <t>キョウリョク</t>
    </rPh>
    <rPh sb="10" eb="12">
      <t>ジッシ</t>
    </rPh>
    <phoneticPr fontId="5"/>
  </si>
  <si>
    <t>元JET参加者の会(JETAA)については，国費として支援する必要性が真に求められるものに限定して支出しており，右についてのガイドラインも策定している。</t>
    <rPh sb="0" eb="1">
      <t>モト</t>
    </rPh>
    <rPh sb="4" eb="7">
      <t>サンカシャ</t>
    </rPh>
    <rPh sb="8" eb="9">
      <t>カイ</t>
    </rPh>
    <rPh sb="22" eb="24">
      <t>コクヒ</t>
    </rPh>
    <rPh sb="27" eb="29">
      <t>シエン</t>
    </rPh>
    <rPh sb="31" eb="34">
      <t>ヒツヨウセイ</t>
    </rPh>
    <rPh sb="35" eb="36">
      <t>シン</t>
    </rPh>
    <rPh sb="37" eb="38">
      <t>モト</t>
    </rPh>
    <rPh sb="45" eb="47">
      <t>ゲンテイ</t>
    </rPh>
    <rPh sb="49" eb="51">
      <t>シシュツ</t>
    </rPh>
    <rPh sb="56" eb="57">
      <t>ミギ</t>
    </rPh>
    <rPh sb="69" eb="71">
      <t>サクテイ</t>
    </rPh>
    <phoneticPr fontId="5"/>
  </si>
  <si>
    <t>現状通り</t>
  </si>
  <si>
    <t>人</t>
    <rPh sb="0" eb="1">
      <t>ニン</t>
    </rPh>
    <phoneticPr fontId="5"/>
  </si>
  <si>
    <t>回</t>
    <rPh sb="0" eb="1">
      <t>カイ</t>
    </rPh>
    <phoneticPr fontId="5"/>
  </si>
  <si>
    <t>-</t>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</si>
  <si>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の招致対象国を前年度より３か国（フィジー、トンガ、パラオ）増やし、更に平成24年度は２か国（ベトナム、ミクロネシア）増やした。　</t>
    <rPh sb="1" eb="2">
      <t>モト</t>
    </rPh>
    <rPh sb="5" eb="8">
      <t>サンカシャ</t>
    </rPh>
    <rPh sb="9" eb="10">
      <t>カイ</t>
    </rPh>
    <rPh sb="17" eb="19">
      <t>シエン</t>
    </rPh>
    <rPh sb="22" eb="23">
      <t>カタ</t>
    </rPh>
    <rPh sb="27" eb="29">
      <t>セイサ</t>
    </rPh>
    <rPh sb="38" eb="39">
      <t>タイ</t>
    </rPh>
    <rPh sb="41" eb="43">
      <t>シエン</t>
    </rPh>
    <rPh sb="51" eb="53">
      <t>サクテイ</t>
    </rPh>
    <rPh sb="54" eb="56">
      <t>ヘイセイ</t>
    </rPh>
    <rPh sb="58" eb="60">
      <t>ネンド</t>
    </rPh>
    <rPh sb="60" eb="61">
      <t>ダイ</t>
    </rPh>
    <rPh sb="62" eb="65">
      <t>シハンキ</t>
    </rPh>
    <rPh sb="65" eb="67">
      <t>イコウ</t>
    </rPh>
    <rPh sb="68" eb="69">
      <t>ドウ</t>
    </rPh>
    <rPh sb="76" eb="77">
      <t>モト</t>
    </rPh>
    <rPh sb="79" eb="81">
      <t>シエン</t>
    </rPh>
    <rPh sb="82" eb="84">
      <t>ジッシ</t>
    </rPh>
    <rPh sb="91" eb="93">
      <t>ヘイセイ</t>
    </rPh>
    <rPh sb="95" eb="97">
      <t>ネンド</t>
    </rPh>
    <rPh sb="98" eb="100">
      <t>ギョウセイ</t>
    </rPh>
    <rPh sb="100" eb="102">
      <t>ジギョウ</t>
    </rPh>
    <rPh sb="106" eb="108">
      <t>コウカイ</t>
    </rPh>
    <rPh sb="113" eb="115">
      <t>ケッカ</t>
    </rPh>
    <rPh sb="116" eb="117">
      <t>フ</t>
    </rPh>
    <rPh sb="120" eb="122">
      <t>ヘイセイ</t>
    </rPh>
    <rPh sb="124" eb="126">
      <t>ネンド</t>
    </rPh>
    <rPh sb="127" eb="129">
      <t>ショウチ</t>
    </rPh>
    <rPh sb="129" eb="132">
      <t>タイショウコク</t>
    </rPh>
    <rPh sb="133" eb="136">
      <t>ゼンネンド</t>
    </rPh>
    <rPh sb="140" eb="141">
      <t>コク</t>
    </rPh>
    <rPh sb="159" eb="160">
      <t>サラ</t>
    </rPh>
    <rPh sb="161" eb="163">
      <t>ヘイセイ</t>
    </rPh>
    <rPh sb="165" eb="167">
      <t>ネンド</t>
    </rPh>
    <rPh sb="170" eb="171">
      <t>クニ</t>
    </rPh>
    <rPh sb="184" eb="185">
      <t>フ</t>
    </rPh>
    <phoneticPr fontId="6"/>
  </si>
  <si>
    <t>千円/人</t>
    <rPh sb="0" eb="2">
      <t>センエン</t>
    </rPh>
    <rPh sb="3" eb="4">
      <t>ニン</t>
    </rPh>
    <phoneticPr fontId="5"/>
  </si>
  <si>
    <t>対外発信</t>
    <rPh sb="0" eb="2">
      <t>タイガイ</t>
    </rPh>
    <rPh sb="2" eb="4">
      <t>ハッシン</t>
    </rPh>
    <phoneticPr fontId="5"/>
  </si>
  <si>
    <t>８８,７９５／４,３６０</t>
    <phoneticPr fontId="3"/>
  </si>
  <si>
    <t>９４,１１６／４,３７２</t>
    <phoneticPr fontId="3"/>
  </si>
  <si>
    <t>１０３,９５１／４,４８１</t>
    <phoneticPr fontId="3"/>
  </si>
  <si>
    <t>１１４,５０１／４,５９７</t>
    <phoneticPr fontId="5"/>
  </si>
  <si>
    <t>優良なＪＥＴ参加者を確保するため，翌年度の応募総数を，前年度新規招致人数の４倍以上とする</t>
    <rPh sb="0" eb="2">
      <t>ユウリョウ</t>
    </rPh>
    <rPh sb="6" eb="9">
      <t>サンカシャ</t>
    </rPh>
    <rPh sb="10" eb="12">
      <t>カクホ</t>
    </rPh>
    <rPh sb="17" eb="20">
      <t>ヨクネンド</t>
    </rPh>
    <rPh sb="21" eb="23">
      <t>オウボ</t>
    </rPh>
    <rPh sb="23" eb="25">
      <t>ソウスウ</t>
    </rPh>
    <rPh sb="27" eb="30">
      <t>ゼンネンド</t>
    </rPh>
    <rPh sb="30" eb="32">
      <t>シンキ</t>
    </rPh>
    <rPh sb="32" eb="34">
      <t>ショウチ</t>
    </rPh>
    <rPh sb="34" eb="36">
      <t>ニンズウ</t>
    </rPh>
    <rPh sb="38" eb="39">
      <t>バイ</t>
    </rPh>
    <rPh sb="39" eb="41">
      <t>イジョウ</t>
    </rPh>
    <phoneticPr fontId="5"/>
  </si>
  <si>
    <t xml:space="preserve">
　「語学指導等を行う外国青年招致事業」（ＪＥＴプログラム）は，外国青年が日本全国の学校等で外国語を教えたり，各自治体における国際交流活動に携わることにより，我が国と諸外国との相互理解を増進すると共に，我が国の国際化の促進に資することを目的としている。また知日派，親日派であるＪＥＴ経験者の同窓会組織との連携による対日理解促進や草の根交流の推進を目指している。</t>
    <rPh sb="130" eb="131">
      <t>ハ</t>
    </rPh>
    <rPh sb="134" eb="135">
      <t>ハ</t>
    </rPh>
    <phoneticPr fontId="5"/>
  </si>
  <si>
    <t xml:space="preserve">
　ＪＥＴ参加者の招致は，地方公共団体の要望を踏まえて，関係省庁（外務省、総務省、文部科学省）及び（財）自治体国際化協会で協議の上，決定する。外務省は約１００の我が国在外公館を通じ，外国語指導助手（中学、高等学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の募集・選考及び事前研修を実施すると共に，ＪＥＴＡＡ（元ＪＥＴ参加者の会）の活動支援を通じたフォローアップ活動を実施している。</t>
    <rPh sb="235" eb="236">
      <t>モト</t>
    </rPh>
    <rPh sb="239" eb="242">
      <t>サンカシャ</t>
    </rPh>
    <rPh sb="243" eb="244">
      <t>カイ</t>
    </rPh>
    <phoneticPr fontId="6"/>
  </si>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</sst>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0" fillId="0" borderId="11" xfId="0" applyFont="1" applyFill="1" applyBorder="1" applyAlignment="1" applyProtection="1">
      <alignment vertical="center" wrapText="1"/>
      <protection locked="0"/>
    </xf>
    <xf numFmtId="0" fontId="30" fillId="0" borderId="11" xfId="0" applyFont="1" applyFill="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60960</xdr:colOff>
      <xdr:row>139</xdr:row>
      <xdr:rowOff>83820</xdr:rowOff>
    </xdr:from>
    <xdr:to>
      <xdr:col>46</xdr:col>
      <xdr:colOff>160020</xdr:colOff>
      <xdr:row>171</xdr:row>
      <xdr:rowOff>0</xdr:rowOff>
    </xdr:to>
    <xdr:grpSp>
      <xdr:nvGrpSpPr>
        <xdr:cNvPr id="124" name="グループ化 298"/>
        <xdr:cNvGrpSpPr>
          <a:grpSpLocks/>
        </xdr:cNvGrpSpPr>
      </xdr:nvGrpSpPr>
      <xdr:grpSpPr bwMode="auto">
        <a:xfrm>
          <a:off x="1882616" y="29635133"/>
          <a:ext cx="7588092" cy="11346180"/>
          <a:chOff x="284140" y="71406"/>
          <a:chExt cx="6545321" cy="9164838"/>
        </a:xfrm>
      </xdr:grpSpPr>
      <xdr:grpSp>
        <xdr:nvGrpSpPr>
          <xdr:cNvPr id="125" name="グループ化 299"/>
          <xdr:cNvGrpSpPr>
            <a:grpSpLocks/>
          </xdr:cNvGrpSpPr>
        </xdr:nvGrpSpPr>
        <xdr:grpSpPr bwMode="auto">
          <a:xfrm>
            <a:off x="3851013" y="1785564"/>
            <a:ext cx="1440898" cy="2491322"/>
            <a:chOff x="2207939" y="787690"/>
            <a:chExt cx="1440898" cy="2491322"/>
          </a:xfrm>
        </xdr:grpSpPr>
        <xdr:sp macro="" textlink="">
          <xdr:nvSpPr>
            <xdr:cNvPr id="237"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8"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9" name="正方形/長方形 238"/>
            <xdr:cNvSpPr/>
          </xdr:nvSpPr>
          <xdr:spPr>
            <a:xfrm>
              <a:off x="2207939" y="1275129"/>
              <a:ext cx="1438372" cy="382822"/>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英国における出発前ｵﾘｴﾝﾃｰｼｮﾝ運営業務を委託</a:t>
              </a:r>
              <a:endParaRPr lang="en-US" altLang="ja-JP" sz="800"/>
            </a:p>
          </xdr:txBody>
        </xdr:sp>
        <xdr:sp macro="" textlink="">
          <xdr:nvSpPr>
            <xdr:cNvPr id="240" name="テキスト ボックス 44"/>
            <xdr:cNvSpPr txBox="1"/>
          </xdr:nvSpPr>
          <xdr:spPr>
            <a:xfrm>
              <a:off x="2353229" y="78769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241" name="角丸四角形 240"/>
            <xdr:cNvSpPr/>
          </xdr:nvSpPr>
          <xdr:spPr>
            <a:xfrm>
              <a:off x="2251526" y="990790"/>
              <a:ext cx="1322140"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EJEF</a:t>
              </a:r>
            </a:p>
            <a:p>
              <a:pPr algn="ctr"/>
              <a:r>
                <a:rPr kumimoji="1" lang="en-US" altLang="ja-JP" sz="800">
                  <a:solidFill>
                    <a:schemeClr val="tx1"/>
                  </a:solidFill>
                  <a:latin typeface="+mn-ea"/>
                </a:rPr>
                <a:t>2.2</a:t>
              </a:r>
              <a:r>
                <a:rPr kumimoji="1" lang="ja-JP" altLang="en-US" sz="800">
                  <a:solidFill>
                    <a:schemeClr val="tx1"/>
                  </a:solidFill>
                  <a:latin typeface="+mn-ea"/>
                </a:rPr>
                <a:t>百万円</a:t>
              </a:r>
            </a:p>
          </xdr:txBody>
        </xdr:sp>
        <xdr:sp macro="" textlink="">
          <xdr:nvSpPr>
            <xdr:cNvPr id="242" name="大かっこ 241"/>
            <xdr:cNvSpPr/>
          </xdr:nvSpPr>
          <xdr:spPr>
            <a:xfrm>
              <a:off x="2251526" y="1323873"/>
              <a:ext cx="1322140"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26" name="グループ化 300"/>
          <xdr:cNvGrpSpPr>
            <a:grpSpLocks/>
          </xdr:cNvGrpSpPr>
        </xdr:nvGrpSpPr>
        <xdr:grpSpPr bwMode="auto">
          <a:xfrm>
            <a:off x="5434676" y="1785564"/>
            <a:ext cx="1394785" cy="3917198"/>
            <a:chOff x="3677290" y="787690"/>
            <a:chExt cx="1394785" cy="3917198"/>
          </a:xfrm>
        </xdr:grpSpPr>
        <xdr:sp macro="" textlink="">
          <xdr:nvSpPr>
            <xdr:cNvPr id="229"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0"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1" name="テキスト ボックス 54"/>
            <xdr:cNvSpPr txBox="1"/>
          </xdr:nvSpPr>
          <xdr:spPr>
            <a:xfrm>
              <a:off x="3887961" y="787690"/>
              <a:ext cx="92259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随意契約</a:t>
              </a:r>
              <a:r>
                <a:rPr kumimoji="1" lang="en-US" altLang="ja-JP" sz="800"/>
                <a:t>】</a:t>
              </a:r>
            </a:p>
          </xdr:txBody>
        </xdr:sp>
        <xdr:sp macro="" textlink="">
          <xdr:nvSpPr>
            <xdr:cNvPr id="232" name="角丸四角形 231"/>
            <xdr:cNvSpPr/>
          </xdr:nvSpPr>
          <xdr:spPr>
            <a:xfrm>
              <a:off x="3713612" y="998914"/>
              <a:ext cx="1220437"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T. KICC</a:t>
              </a:r>
            </a:p>
            <a:p>
              <a:pPr algn="ctr"/>
              <a:r>
                <a:rPr kumimoji="1" lang="en-US" altLang="ja-JP" sz="800">
                  <a:solidFill>
                    <a:schemeClr val="tx1"/>
                  </a:solidFill>
                  <a:latin typeface="+mn-ea"/>
                </a:rPr>
                <a:t>1.5</a:t>
              </a:r>
              <a:r>
                <a:rPr kumimoji="1" lang="ja-JP" altLang="en-US" sz="800">
                  <a:solidFill>
                    <a:schemeClr val="tx1"/>
                  </a:solidFill>
                  <a:latin typeface="+mn-ea"/>
                </a:rPr>
                <a:t>百万円</a:t>
              </a:r>
            </a:p>
          </xdr:txBody>
        </xdr:sp>
        <xdr:sp macro="" textlink="">
          <xdr:nvSpPr>
            <xdr:cNvPr id="233"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4"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5" name="正方形/長方形 234"/>
            <xdr:cNvSpPr/>
          </xdr:nvSpPr>
          <xdr:spPr>
            <a:xfrm>
              <a:off x="3677290" y="1275129"/>
              <a:ext cx="1351198" cy="38282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ｼｶｺﾞにおける出発前ｵﾘｴﾝﾃｰｼｮﾝのﾛｼﾞ業務を委託</a:t>
              </a:r>
              <a:endParaRPr lang="en-US" altLang="ja-JP" sz="800"/>
            </a:p>
          </xdr:txBody>
        </xdr:sp>
        <xdr:sp macro="" textlink="">
          <xdr:nvSpPr>
            <xdr:cNvPr id="236" name="大かっこ 235"/>
            <xdr:cNvSpPr/>
          </xdr:nvSpPr>
          <xdr:spPr>
            <a:xfrm>
              <a:off x="3713612" y="1331997"/>
              <a:ext cx="1220437"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127" name="テキスト ボックス 74"/>
          <xdr:cNvSpPr txBox="1"/>
        </xdr:nvSpPr>
        <xdr:spPr>
          <a:xfrm>
            <a:off x="2499815" y="2719822"/>
            <a:ext cx="135846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128" name="テキスト ボックス 75"/>
          <xdr:cNvSpPr txBox="1"/>
        </xdr:nvSpPr>
        <xdr:spPr>
          <a:xfrm>
            <a:off x="2499815" y="5806932"/>
            <a:ext cx="127855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129" name="テキスト ボックス 76"/>
          <xdr:cNvSpPr txBox="1"/>
        </xdr:nvSpPr>
        <xdr:spPr>
          <a:xfrm>
            <a:off x="2499815" y="4019657"/>
            <a:ext cx="126402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130" name="テキスト ボックス 77"/>
          <xdr:cNvSpPr txBox="1"/>
        </xdr:nvSpPr>
        <xdr:spPr>
          <a:xfrm>
            <a:off x="2463492" y="4539592"/>
            <a:ext cx="130761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31" name="直線コネクタ 130"/>
          <xdr:cNvCxnSpPr/>
        </xdr:nvCxnSpPr>
        <xdr:spPr>
          <a:xfrm rot="5400000">
            <a:off x="608771" y="4012823"/>
            <a:ext cx="3338953" cy="21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2" name="グループ化 306"/>
          <xdr:cNvGrpSpPr>
            <a:grpSpLocks/>
          </xdr:cNvGrpSpPr>
        </xdr:nvGrpSpPr>
        <xdr:grpSpPr bwMode="auto">
          <a:xfrm>
            <a:off x="2285824" y="2580998"/>
            <a:ext cx="212568" cy="3096027"/>
            <a:chOff x="2285760" y="2580998"/>
            <a:chExt cx="283423" cy="3096027"/>
          </a:xfrm>
        </xdr:grpSpPr>
        <xdr:cxnSp macro="">
          <xdr:nvCxnSpPr>
            <xdr:cNvPr id="223" name="直線矢印コネクタ 222"/>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4" name="直線矢印コネクタ 223"/>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5" name="直線矢印コネクタ 224"/>
            <xdr:cNvCxnSpPr/>
          </xdr:nvCxnSpPr>
          <xdr:spPr>
            <a:xfrm>
              <a:off x="2290186" y="5668824"/>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6" name="直線矢印コネクタ 225"/>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7" name="直線矢印コネクタ 226"/>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8" name="直線矢印コネクタ 227"/>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3" name="テキスト ボックス 86"/>
          <xdr:cNvSpPr txBox="1">
            <a:spLocks noChangeArrowheads="1"/>
          </xdr:cNvSpPr>
        </xdr:nvSpPr>
        <xdr:spPr bwMode="auto">
          <a:xfrm>
            <a:off x="2534631" y="6513933"/>
            <a:ext cx="1288449"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4" name="角丸四角形 133"/>
          <xdr:cNvSpPr/>
        </xdr:nvSpPr>
        <xdr:spPr>
          <a:xfrm>
            <a:off x="2209234" y="1988664"/>
            <a:ext cx="122043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7.6</a:t>
            </a:r>
            <a:r>
              <a:rPr kumimoji="1" lang="ja-JP" altLang="en-US" sz="800">
                <a:solidFill>
                  <a:schemeClr val="tx1"/>
                </a:solidFill>
                <a:latin typeface="+mn-ea"/>
              </a:rPr>
              <a:t>百万円</a:t>
            </a:r>
          </a:p>
        </xdr:txBody>
      </xdr:sp>
      <xdr:sp macro="" textlink="">
        <xdr:nvSpPr>
          <xdr:cNvPr id="135" name="角丸四角形 134"/>
          <xdr:cNvSpPr/>
        </xdr:nvSpPr>
        <xdr:spPr>
          <a:xfrm>
            <a:off x="2499815" y="2435482"/>
            <a:ext cx="133666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36" name="角丸四角形 135"/>
          <xdr:cNvSpPr/>
        </xdr:nvSpPr>
        <xdr:spPr>
          <a:xfrm>
            <a:off x="2499815" y="3117896"/>
            <a:ext cx="130761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37" name="角丸四角形 136"/>
          <xdr:cNvSpPr/>
        </xdr:nvSpPr>
        <xdr:spPr>
          <a:xfrm>
            <a:off x="2499815" y="3678451"/>
            <a:ext cx="1213173"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138" name="角丸四角形 137"/>
          <xdr:cNvSpPr/>
        </xdr:nvSpPr>
        <xdr:spPr>
          <a:xfrm>
            <a:off x="2499815" y="4255253"/>
            <a:ext cx="121317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39" name="角丸四角形 138"/>
          <xdr:cNvSpPr/>
        </xdr:nvSpPr>
        <xdr:spPr>
          <a:xfrm>
            <a:off x="2499815" y="5522593"/>
            <a:ext cx="130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3.4</a:t>
            </a:r>
            <a:r>
              <a:rPr kumimoji="1" lang="ja-JP" altLang="en-US" sz="800">
                <a:solidFill>
                  <a:schemeClr val="tx1"/>
                </a:solidFill>
                <a:latin typeface="+mn-ea"/>
              </a:rPr>
              <a:t>百万円</a:t>
            </a:r>
          </a:p>
        </xdr:txBody>
      </xdr:sp>
      <xdr:sp macro="" textlink="">
        <xdr:nvSpPr>
          <xdr:cNvPr id="140" name="角丸四角形 139"/>
          <xdr:cNvSpPr/>
        </xdr:nvSpPr>
        <xdr:spPr>
          <a:xfrm>
            <a:off x="2499815" y="4791435"/>
            <a:ext cx="1213173"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141" name="テキスト ボックス 147"/>
          <xdr:cNvSpPr txBox="1"/>
        </xdr:nvSpPr>
        <xdr:spPr>
          <a:xfrm>
            <a:off x="2499815" y="5083898"/>
            <a:ext cx="124949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142" name="テキスト ボックス 148"/>
          <xdr:cNvSpPr txBox="1"/>
        </xdr:nvSpPr>
        <xdr:spPr>
          <a:xfrm>
            <a:off x="2499815" y="3402235"/>
            <a:ext cx="107514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143" name="大かっこ 142"/>
          <xdr:cNvSpPr/>
        </xdr:nvSpPr>
        <xdr:spPr>
          <a:xfrm>
            <a:off x="2499815" y="2752317"/>
            <a:ext cx="129308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4" name="大かっこ 143"/>
          <xdr:cNvSpPr/>
        </xdr:nvSpPr>
        <xdr:spPr>
          <a:xfrm>
            <a:off x="2499815" y="3418483"/>
            <a:ext cx="127855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5" name="大かっこ 144"/>
          <xdr:cNvSpPr/>
        </xdr:nvSpPr>
        <xdr:spPr>
          <a:xfrm>
            <a:off x="2499815" y="4052153"/>
            <a:ext cx="121317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6" name="大かっこ 145"/>
          <xdr:cNvSpPr/>
        </xdr:nvSpPr>
        <xdr:spPr>
          <a:xfrm>
            <a:off x="2499815" y="4572088"/>
            <a:ext cx="124223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7" name="大かっこ 146"/>
          <xdr:cNvSpPr/>
        </xdr:nvSpPr>
        <xdr:spPr>
          <a:xfrm>
            <a:off x="2499815" y="5124518"/>
            <a:ext cx="1205908"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8" name="大かっこ 147"/>
          <xdr:cNvSpPr/>
        </xdr:nvSpPr>
        <xdr:spPr>
          <a:xfrm>
            <a:off x="2499815" y="5855676"/>
            <a:ext cx="127855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9" name="テキスト ボックス 165"/>
          <xdr:cNvSpPr txBox="1"/>
        </xdr:nvSpPr>
        <xdr:spPr>
          <a:xfrm>
            <a:off x="2361789" y="1777440"/>
            <a:ext cx="99523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150" name="グループ化 326"/>
          <xdr:cNvGrpSpPr>
            <a:grpSpLocks/>
          </xdr:cNvGrpSpPr>
        </xdr:nvGrpSpPr>
        <xdr:grpSpPr bwMode="auto">
          <a:xfrm>
            <a:off x="349520" y="1899300"/>
            <a:ext cx="1866979" cy="7336944"/>
            <a:chOff x="349520" y="901426"/>
            <a:chExt cx="1866979" cy="7336944"/>
          </a:xfrm>
        </xdr:grpSpPr>
        <xdr:grpSp>
          <xdr:nvGrpSpPr>
            <xdr:cNvPr id="179" name="グループ化 361"/>
            <xdr:cNvGrpSpPr>
              <a:grpSpLocks/>
            </xdr:cNvGrpSpPr>
          </xdr:nvGrpSpPr>
          <xdr:grpSpPr bwMode="auto">
            <a:xfrm>
              <a:off x="349520" y="901426"/>
              <a:ext cx="1852450" cy="890592"/>
              <a:chOff x="366700" y="901426"/>
              <a:chExt cx="1852450" cy="890592"/>
            </a:xfrm>
          </xdr:grpSpPr>
          <xdr:sp macro="" textlink="">
            <xdr:nvSpPr>
              <xdr:cNvPr id="220" name="角丸四角形 219"/>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51</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221"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222" name="大かっこ 221"/>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0" name="グループ化 362"/>
            <xdr:cNvGrpSpPr>
              <a:grpSpLocks/>
            </xdr:cNvGrpSpPr>
          </xdr:nvGrpSpPr>
          <xdr:grpSpPr bwMode="auto">
            <a:xfrm>
              <a:off x="349520" y="2379989"/>
              <a:ext cx="1866979" cy="614334"/>
              <a:chOff x="366700" y="2379989"/>
              <a:chExt cx="1866979" cy="614334"/>
            </a:xfrm>
          </xdr:grpSpPr>
          <xdr:sp macro="" textlink="">
            <xdr:nvSpPr>
              <xdr:cNvPr id="217" name="角丸四角形 216"/>
              <xdr:cNvSpPr/>
            </xdr:nvSpPr>
            <xdr:spPr>
              <a:xfrm>
                <a:off x="366700" y="2379989"/>
                <a:ext cx="1794333" cy="37370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10</a:t>
                </a:r>
                <a:r>
                  <a:rPr kumimoji="1" lang="ja-JP" altLang="en-US" sz="800">
                    <a:solidFill>
                      <a:schemeClr val="tx1"/>
                    </a:solidFill>
                    <a:latin typeface="+mn-ea"/>
                  </a:rPr>
                  <a:t>百万円</a:t>
                </a:r>
              </a:p>
            </xdr:txBody>
          </xdr:sp>
          <xdr:sp macro="" textlink="">
            <xdr:nvSpPr>
              <xdr:cNvPr id="218" name="テキスト ボックス 14"/>
              <xdr:cNvSpPr txBox="1"/>
            </xdr:nvSpPr>
            <xdr:spPr>
              <a:xfrm>
                <a:off x="366700" y="2753692"/>
                <a:ext cx="186697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歓送迎ﾚｾﾌﾟｼｮﾝ、選考委員会議等経費</a:t>
                </a:r>
                <a:endParaRPr lang="en-US" altLang="ja-JP" sz="800"/>
              </a:p>
            </xdr:txBody>
          </xdr:sp>
          <xdr:sp macro="" textlink="">
            <xdr:nvSpPr>
              <xdr:cNvPr id="219" name="大かっこ 218"/>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1" name="グループ化 363"/>
            <xdr:cNvGrpSpPr>
              <a:grpSpLocks/>
            </xdr:cNvGrpSpPr>
          </xdr:nvGrpSpPr>
          <xdr:grpSpPr bwMode="auto">
            <a:xfrm>
              <a:off x="443959" y="3761065"/>
              <a:ext cx="1772540" cy="740277"/>
              <a:chOff x="461139" y="3761065"/>
              <a:chExt cx="1772540" cy="740277"/>
            </a:xfrm>
          </xdr:grpSpPr>
          <xdr:sp macro="" textlink="">
            <xdr:nvSpPr>
              <xdr:cNvPr id="214" name="角丸四角形 213"/>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215" name="テキスト ボックス 15"/>
              <xdr:cNvSpPr txBox="1"/>
            </xdr:nvSpPr>
            <xdr:spPr>
              <a:xfrm>
                <a:off x="461139" y="4118520"/>
                <a:ext cx="1772540"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事前ｵﾘｴﾝﾃｰｼｮﾝの会場借料及び宿泊費、ﾚｾﾌﾟｼｮﾝ経費</a:t>
                </a:r>
                <a:endParaRPr lang="en-US" altLang="ja-JP" sz="800"/>
              </a:p>
            </xdr:txBody>
          </xdr:sp>
          <xdr:sp macro="" textlink="">
            <xdr:nvSpPr>
              <xdr:cNvPr id="216" name="大かっこ 215"/>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2" name="グループ化 364"/>
            <xdr:cNvGrpSpPr>
              <a:grpSpLocks/>
            </xdr:cNvGrpSpPr>
          </xdr:nvGrpSpPr>
          <xdr:grpSpPr bwMode="auto">
            <a:xfrm>
              <a:off x="473017" y="4516595"/>
              <a:ext cx="1743482" cy="533094"/>
              <a:chOff x="490198" y="4516595"/>
              <a:chExt cx="1743482" cy="533094"/>
            </a:xfrm>
          </xdr:grpSpPr>
          <xdr:sp macro="" textlink="">
            <xdr:nvSpPr>
              <xdr:cNvPr id="211" name="角丸四角形 210"/>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212" name="テキスト ボックス 22"/>
              <xdr:cNvSpPr txBox="1"/>
            </xdr:nvSpPr>
            <xdr:spPr>
              <a:xfrm>
                <a:off x="490198" y="4809058"/>
                <a:ext cx="1743482"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事前ｵﾘｴﾝﾃｰｼｮﾝのﾊﾞｽ借り上げ料</a:t>
                </a:r>
                <a:endParaRPr lang="en-US" altLang="ja-JP" sz="800"/>
              </a:p>
            </xdr:txBody>
          </xdr:sp>
          <xdr:sp macro="" textlink="">
            <xdr:nvSpPr>
              <xdr:cNvPr id="213" name="大かっこ 212"/>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3" name="グループ化 365"/>
            <xdr:cNvGrpSpPr>
              <a:grpSpLocks/>
            </xdr:cNvGrpSpPr>
          </xdr:nvGrpSpPr>
          <xdr:grpSpPr bwMode="auto">
            <a:xfrm>
              <a:off x="349520" y="5702694"/>
              <a:ext cx="1649043" cy="573715"/>
              <a:chOff x="366700" y="5702694"/>
              <a:chExt cx="1649043" cy="573715"/>
            </a:xfrm>
          </xdr:grpSpPr>
          <xdr:sp macro="" textlink="">
            <xdr:nvSpPr>
              <xdr:cNvPr id="208" name="角丸四角形 207"/>
              <xdr:cNvSpPr/>
            </xdr:nvSpPr>
            <xdr:spPr>
              <a:xfrm>
                <a:off x="366700" y="5702694"/>
                <a:ext cx="1649043"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2.4</a:t>
                </a:r>
                <a:r>
                  <a:rPr kumimoji="1" lang="ja-JP" altLang="en-US" sz="800">
                    <a:solidFill>
                      <a:schemeClr val="tx1"/>
                    </a:solidFill>
                    <a:latin typeface="+mn-ea"/>
                  </a:rPr>
                  <a:t>百万円</a:t>
                </a:r>
              </a:p>
            </xdr:txBody>
          </xdr:sp>
          <xdr:sp macro="" textlink="">
            <xdr:nvSpPr>
              <xdr:cNvPr id="209" name="正方形/長方形 208"/>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210" name="大かっこ 209"/>
              <xdr:cNvSpPr/>
            </xdr:nvSpPr>
            <xdr:spPr>
              <a:xfrm>
                <a:off x="359436" y="6068274"/>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4" name="グループ化 366"/>
            <xdr:cNvGrpSpPr>
              <a:grpSpLocks/>
            </xdr:cNvGrpSpPr>
          </xdr:nvGrpSpPr>
          <xdr:grpSpPr bwMode="auto">
            <a:xfrm>
              <a:off x="349520" y="6385109"/>
              <a:ext cx="1649044" cy="541218"/>
              <a:chOff x="366700" y="6385109"/>
              <a:chExt cx="1649044" cy="541218"/>
            </a:xfrm>
          </xdr:grpSpPr>
          <xdr:sp macro="" textlink="">
            <xdr:nvSpPr>
              <xdr:cNvPr id="205" name="角丸四角形 204"/>
              <xdr:cNvSpPr/>
            </xdr:nvSpPr>
            <xdr:spPr>
              <a:xfrm>
                <a:off x="366700" y="6385109"/>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206"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207" name="大かっこ 206"/>
              <xdr:cNvSpPr/>
            </xdr:nvSpPr>
            <xdr:spPr>
              <a:xfrm>
                <a:off x="366700" y="6718192"/>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5" name="グループ化 367"/>
            <xdr:cNvGrpSpPr>
              <a:grpSpLocks/>
            </xdr:cNvGrpSpPr>
          </xdr:nvGrpSpPr>
          <xdr:grpSpPr bwMode="auto">
            <a:xfrm>
              <a:off x="473017" y="1803187"/>
              <a:ext cx="1525547" cy="541218"/>
              <a:chOff x="490197" y="1803187"/>
              <a:chExt cx="1525547" cy="541218"/>
            </a:xfrm>
          </xdr:grpSpPr>
          <xdr:sp macro="" textlink="">
            <xdr:nvSpPr>
              <xdr:cNvPr id="202" name="角丸四角形 201"/>
              <xdr:cNvSpPr/>
            </xdr:nvSpPr>
            <xdr:spPr>
              <a:xfrm>
                <a:off x="511990" y="1803187"/>
                <a:ext cx="150375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4</a:t>
                </a:r>
                <a:r>
                  <a:rPr kumimoji="1" lang="ja-JP" altLang="en-US" sz="800">
                    <a:solidFill>
                      <a:schemeClr val="tx1"/>
                    </a:solidFill>
                    <a:latin typeface="+mn-ea"/>
                  </a:rPr>
                  <a:t>百万円</a:t>
                </a:r>
              </a:p>
            </xdr:txBody>
          </xdr:sp>
          <xdr:sp macro="" textlink="">
            <xdr:nvSpPr>
              <xdr:cNvPr id="203"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204" name="大かっこ 203"/>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6" name="グループ化 368"/>
            <xdr:cNvGrpSpPr>
              <a:grpSpLocks/>
            </xdr:cNvGrpSpPr>
          </xdr:nvGrpSpPr>
          <xdr:grpSpPr bwMode="auto">
            <a:xfrm>
              <a:off x="349520" y="3143643"/>
              <a:ext cx="1866978" cy="667162"/>
              <a:chOff x="392894" y="3143643"/>
              <a:chExt cx="1866978" cy="667162"/>
            </a:xfrm>
          </xdr:grpSpPr>
          <xdr:sp macro="" textlink="">
            <xdr:nvSpPr>
              <xdr:cNvPr id="199" name="角丸四角形 198"/>
              <xdr:cNvSpPr/>
            </xdr:nvSpPr>
            <xdr:spPr>
              <a:xfrm>
                <a:off x="392894" y="3143643"/>
                <a:ext cx="179433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200"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201" name="大かっこ 200"/>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7" name="グループ化 369"/>
            <xdr:cNvGrpSpPr>
              <a:grpSpLocks/>
            </xdr:cNvGrpSpPr>
          </xdr:nvGrpSpPr>
          <xdr:grpSpPr bwMode="auto">
            <a:xfrm>
              <a:off x="349520" y="7571209"/>
              <a:ext cx="1758012" cy="667161"/>
              <a:chOff x="387621" y="7571209"/>
              <a:chExt cx="1758012" cy="667161"/>
            </a:xfrm>
          </xdr:grpSpPr>
          <xdr:sp macro="" textlink="">
            <xdr:nvSpPr>
              <xdr:cNvPr id="196" name="角丸四角形 195"/>
              <xdr:cNvSpPr/>
            </xdr:nvSpPr>
            <xdr:spPr>
              <a:xfrm>
                <a:off x="387621" y="7571209"/>
                <a:ext cx="1758012"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1.9</a:t>
                </a:r>
                <a:r>
                  <a:rPr kumimoji="1" lang="ja-JP" altLang="en-US" sz="800">
                    <a:solidFill>
                      <a:schemeClr val="tx1"/>
                    </a:solidFill>
                    <a:latin typeface="+mn-ea"/>
                  </a:rPr>
                  <a:t>百万円</a:t>
                </a:r>
              </a:p>
            </xdr:txBody>
          </xdr:sp>
          <xdr:sp macro="" textlink="">
            <xdr:nvSpPr>
              <xdr:cNvPr id="197" name="テキスト ボックス 13"/>
              <xdr:cNvSpPr txBox="1"/>
            </xdr:nvSpPr>
            <xdr:spPr>
              <a:xfrm>
                <a:off x="387621" y="7855548"/>
                <a:ext cx="1699896"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198" name="大かっこ 197"/>
              <xdr:cNvSpPr/>
            </xdr:nvSpPr>
            <xdr:spPr>
              <a:xfrm>
                <a:off x="387621" y="7888044"/>
                <a:ext cx="1758012"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8" name="グループ化 370"/>
            <xdr:cNvGrpSpPr>
              <a:grpSpLocks/>
            </xdr:cNvGrpSpPr>
          </xdr:nvGrpSpPr>
          <xdr:grpSpPr bwMode="auto">
            <a:xfrm>
              <a:off x="349520" y="6961911"/>
              <a:ext cx="1656308" cy="659038"/>
              <a:chOff x="369988" y="6961911"/>
              <a:chExt cx="1656308" cy="659038"/>
            </a:xfrm>
          </xdr:grpSpPr>
          <xdr:sp macro="" textlink="">
            <xdr:nvSpPr>
              <xdr:cNvPr id="193" name="角丸四角形 192"/>
              <xdr:cNvSpPr/>
            </xdr:nvSpPr>
            <xdr:spPr>
              <a:xfrm>
                <a:off x="369988" y="6961911"/>
                <a:ext cx="1656308"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5.18</a:t>
                </a:r>
                <a:r>
                  <a:rPr kumimoji="1" lang="ja-JP" altLang="en-US" sz="800">
                    <a:solidFill>
                      <a:schemeClr val="tx1"/>
                    </a:solidFill>
                    <a:latin typeface="+mn-ea"/>
                  </a:rPr>
                  <a:t>百万円</a:t>
                </a:r>
              </a:p>
            </xdr:txBody>
          </xdr:sp>
          <xdr:sp macro="" textlink="">
            <xdr:nvSpPr>
              <xdr:cNvPr id="194" name="テキスト ボックス 39"/>
              <xdr:cNvSpPr txBox="1"/>
            </xdr:nvSpPr>
            <xdr:spPr>
              <a:xfrm>
                <a:off x="384517" y="7238127"/>
                <a:ext cx="1598192"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195" name="大かっこ 194"/>
              <xdr:cNvSpPr/>
            </xdr:nvSpPr>
            <xdr:spPr>
              <a:xfrm>
                <a:off x="369988" y="7286870"/>
                <a:ext cx="1670837"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9" name="グループ化 371"/>
            <xdr:cNvGrpSpPr>
              <a:grpSpLocks/>
            </xdr:cNvGrpSpPr>
          </xdr:nvGrpSpPr>
          <xdr:grpSpPr bwMode="auto">
            <a:xfrm>
              <a:off x="349520" y="5093397"/>
              <a:ext cx="1649044" cy="541218"/>
              <a:chOff x="366700" y="5093397"/>
              <a:chExt cx="1649044" cy="541218"/>
            </a:xfrm>
          </xdr:grpSpPr>
          <xdr:sp macro="" textlink="">
            <xdr:nvSpPr>
              <xdr:cNvPr id="190" name="角丸四角形 189"/>
              <xdr:cNvSpPr/>
            </xdr:nvSpPr>
            <xdr:spPr>
              <a:xfrm>
                <a:off x="36670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5</a:t>
                </a:r>
                <a:r>
                  <a:rPr kumimoji="1" lang="ja-JP" altLang="en-US" sz="800">
                    <a:solidFill>
                      <a:schemeClr val="tx1"/>
                    </a:solidFill>
                    <a:latin typeface="+mn-ea"/>
                  </a:rPr>
                  <a:t>百万円</a:t>
                </a:r>
              </a:p>
            </xdr:txBody>
          </xdr:sp>
          <xdr:sp macro="" textlink="">
            <xdr:nvSpPr>
              <xdr:cNvPr id="191" name="正方形/長方形 190"/>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192" name="大かっこ 191"/>
              <xdr:cNvSpPr/>
            </xdr:nvSpPr>
            <xdr:spPr>
              <a:xfrm>
                <a:off x="366700"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151" name="グループ化 328"/>
          <xdr:cNvGrpSpPr>
            <a:grpSpLocks/>
          </xdr:cNvGrpSpPr>
        </xdr:nvGrpSpPr>
        <xdr:grpSpPr bwMode="auto">
          <a:xfrm>
            <a:off x="3930923" y="794440"/>
            <a:ext cx="1423843" cy="728070"/>
            <a:chOff x="3716611" y="653824"/>
            <a:chExt cx="1423843" cy="728070"/>
          </a:xfrm>
        </xdr:grpSpPr>
        <xdr:sp macro="" textlink="">
          <xdr:nvSpPr>
            <xdr:cNvPr id="175" name="テキスト ボックス 68"/>
            <xdr:cNvSpPr txBox="1"/>
          </xdr:nvSpPr>
          <xdr:spPr>
            <a:xfrm>
              <a:off x="3861901" y="653824"/>
              <a:ext cx="1104205"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176" name="テキスト ボックス 69"/>
            <xdr:cNvSpPr txBox="1"/>
          </xdr:nvSpPr>
          <xdr:spPr>
            <a:xfrm>
              <a:off x="3716611" y="1141263"/>
              <a:ext cx="142384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177" name="角丸四角形 176"/>
            <xdr:cNvSpPr/>
          </xdr:nvSpPr>
          <xdr:spPr>
            <a:xfrm>
              <a:off x="3716611" y="816304"/>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178" name="大かっこ 177"/>
            <xdr:cNvSpPr/>
          </xdr:nvSpPr>
          <xdr:spPr>
            <a:xfrm>
              <a:off x="3716611" y="1181883"/>
              <a:ext cx="1198643" cy="97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152" name="角丸四角形 151"/>
          <xdr:cNvSpPr/>
        </xdr:nvSpPr>
        <xdr:spPr>
          <a:xfrm>
            <a:off x="1569958" y="71406"/>
            <a:ext cx="1082412"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102</a:t>
            </a:r>
            <a:r>
              <a:rPr lang="ja-JP" altLang="en-US" sz="800">
                <a:solidFill>
                  <a:schemeClr val="tx1"/>
                </a:solidFill>
              </a:rPr>
              <a:t>百万円</a:t>
            </a:r>
            <a:endParaRPr kumimoji="1" lang="ja-JP" altLang="en-US" sz="800">
              <a:solidFill>
                <a:schemeClr val="tx1"/>
              </a:solidFill>
            </a:endParaRPr>
          </a:p>
        </xdr:txBody>
      </xdr:sp>
      <xdr:cxnSp macro="">
        <xdr:nvCxnSpPr>
          <xdr:cNvPr id="153" name="直線コネクタ 152"/>
          <xdr:cNvCxnSpPr/>
        </xdr:nvCxnSpPr>
        <xdr:spPr>
          <a:xfrm>
            <a:off x="2071209" y="640084"/>
            <a:ext cx="2455403" cy="81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4" name="テキスト ボックス 197"/>
          <xdr:cNvSpPr txBox="1"/>
        </xdr:nvSpPr>
        <xdr:spPr>
          <a:xfrm>
            <a:off x="1751570" y="924423"/>
            <a:ext cx="697393"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155" name="直線コネクタ 154"/>
          <xdr:cNvCxnSpPr/>
        </xdr:nvCxnSpPr>
        <xdr:spPr>
          <a:xfrm>
            <a:off x="320463" y="1566217"/>
            <a:ext cx="57970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矢印コネクタ 155"/>
          <xdr:cNvCxnSpPr>
            <a:endCxn id="149" idx="0"/>
          </xdr:cNvCxnSpPr>
        </xdr:nvCxnSpPr>
        <xdr:spPr>
          <a:xfrm rot="5400000">
            <a:off x="2750164"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7" name="直線矢印コネクタ 156"/>
          <xdr:cNvCxnSpPr/>
        </xdr:nvCxnSpPr>
        <xdr:spPr>
          <a:xfrm rot="5400000">
            <a:off x="5968341"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8" name="直線矢印コネクタ 157"/>
          <xdr:cNvCxnSpPr/>
        </xdr:nvCxnSpPr>
        <xdr:spPr>
          <a:xfrm rot="5400000">
            <a:off x="4391943" y="1664564"/>
            <a:ext cx="211223" cy="145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xdr:cNvCxnSpPr/>
        </xdr:nvCxnSpPr>
        <xdr:spPr>
          <a:xfrm rot="5400000">
            <a:off x="-3290409" y="5140766"/>
            <a:ext cx="714909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60" name="グループ化 338"/>
          <xdr:cNvGrpSpPr>
            <a:grpSpLocks/>
          </xdr:cNvGrpSpPr>
        </xdr:nvGrpSpPr>
        <xdr:grpSpPr bwMode="auto">
          <a:xfrm>
            <a:off x="284140" y="2106677"/>
            <a:ext cx="212568" cy="6606006"/>
            <a:chOff x="283860" y="2106677"/>
            <a:chExt cx="249851" cy="6606006"/>
          </a:xfrm>
        </xdr:grpSpPr>
        <xdr:cxnSp macro="">
          <xdr:nvCxnSpPr>
            <xdr:cNvPr id="164" name="直線矢印コネクタ 163"/>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6" name="直線矢印コネクタ 165"/>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7" name="直線矢印コネクタ 166"/>
            <xdr:cNvCxnSpPr/>
          </xdr:nvCxnSpPr>
          <xdr:spPr>
            <a:xfrm>
              <a:off x="283860" y="4287749"/>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8" name="直線矢印コネクタ 167"/>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9" name="直線矢印コネクタ 168"/>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0" name="直線矢印コネクタ 169"/>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1" name="直線矢印コネクタ 170"/>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1" name="直線矢印コネクタ 160"/>
          <xdr:cNvCxnSpPr>
            <a:endCxn id="175" idx="0"/>
          </xdr:cNvCxnSpPr>
        </xdr:nvCxnSpPr>
        <xdr:spPr>
          <a:xfrm>
            <a:off x="4548406" y="640084"/>
            <a:ext cx="79910" cy="1543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xdr:cNvCxnSpPr/>
        </xdr:nvCxnSpPr>
        <xdr:spPr>
          <a:xfrm rot="16200000" flipH="1">
            <a:off x="1855923"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3" name="直線コネクタ 162"/>
          <xdr:cNvCxnSpPr/>
        </xdr:nvCxnSpPr>
        <xdr:spPr>
          <a:xfrm rot="16200000" flipH="1">
            <a:off x="1855923" y="1350932"/>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7" t="s">
        <v>438</v>
      </c>
      <c r="AR2" s="107"/>
      <c r="AS2" s="68" t="str">
        <f>IF(OR(AQ2="　", AQ2=""), "", "-")</f>
        <v/>
      </c>
      <c r="AT2" s="108">
        <v>76</v>
      </c>
      <c r="AU2" s="108"/>
      <c r="AV2" s="69" t="str">
        <f>IF(AW2="", "", "-")</f>
        <v/>
      </c>
      <c r="AW2" s="112"/>
      <c r="AX2" s="112"/>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443</v>
      </c>
      <c r="AK3" s="304"/>
      <c r="AL3" s="304"/>
      <c r="AM3" s="304"/>
      <c r="AN3" s="304"/>
      <c r="AO3" s="304"/>
      <c r="AP3" s="304"/>
      <c r="AQ3" s="304"/>
      <c r="AR3" s="304"/>
      <c r="AS3" s="304"/>
      <c r="AT3" s="304"/>
      <c r="AU3" s="304"/>
      <c r="AV3" s="304"/>
      <c r="AW3" s="304"/>
      <c r="AX3" s="36" t="s">
        <v>91</v>
      </c>
    </row>
    <row r="4" spans="1:50" ht="24.75" customHeight="1" x14ac:dyDescent="0.15">
      <c r="A4" s="524" t="s">
        <v>30</v>
      </c>
      <c r="B4" s="525"/>
      <c r="C4" s="525"/>
      <c r="D4" s="525"/>
      <c r="E4" s="525"/>
      <c r="F4" s="525"/>
      <c r="G4" s="498" t="s">
        <v>445</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446</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0" t="s">
        <v>188</v>
      </c>
      <c r="H5" s="331"/>
      <c r="I5" s="331"/>
      <c r="J5" s="331"/>
      <c r="K5" s="331"/>
      <c r="L5" s="331"/>
      <c r="M5" s="332" t="s">
        <v>92</v>
      </c>
      <c r="N5" s="333"/>
      <c r="O5" s="333"/>
      <c r="P5" s="333"/>
      <c r="Q5" s="333"/>
      <c r="R5" s="334"/>
      <c r="S5" s="335" t="s">
        <v>157</v>
      </c>
      <c r="T5" s="331"/>
      <c r="U5" s="331"/>
      <c r="V5" s="331"/>
      <c r="W5" s="331"/>
      <c r="X5" s="336"/>
      <c r="Y5" s="515" t="s">
        <v>3</v>
      </c>
      <c r="Z5" s="516"/>
      <c r="AA5" s="516"/>
      <c r="AB5" s="516"/>
      <c r="AC5" s="516"/>
      <c r="AD5" s="517"/>
      <c r="AE5" s="518" t="s">
        <v>447</v>
      </c>
      <c r="AF5" s="519"/>
      <c r="AG5" s="519"/>
      <c r="AH5" s="519"/>
      <c r="AI5" s="519"/>
      <c r="AJ5" s="519"/>
      <c r="AK5" s="519"/>
      <c r="AL5" s="519"/>
      <c r="AM5" s="519"/>
      <c r="AN5" s="519"/>
      <c r="AO5" s="519"/>
      <c r="AP5" s="520"/>
      <c r="AQ5" s="521" t="s">
        <v>564</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728</v>
      </c>
      <c r="AF6" s="533"/>
      <c r="AG6" s="533"/>
      <c r="AH6" s="533"/>
      <c r="AI6" s="533"/>
      <c r="AJ6" s="533"/>
      <c r="AK6" s="533"/>
      <c r="AL6" s="533"/>
      <c r="AM6" s="533"/>
      <c r="AN6" s="533"/>
      <c r="AO6" s="533"/>
      <c r="AP6" s="533"/>
      <c r="AQ6" s="128"/>
      <c r="AR6" s="128"/>
      <c r="AS6" s="128"/>
      <c r="AT6" s="128"/>
      <c r="AU6" s="128"/>
      <c r="AV6" s="128"/>
      <c r="AW6" s="128"/>
      <c r="AX6" s="534"/>
    </row>
    <row r="7" spans="1:50" ht="49.5" customHeight="1" x14ac:dyDescent="0.15">
      <c r="A7" s="454" t="s">
        <v>25</v>
      </c>
      <c r="B7" s="455"/>
      <c r="C7" s="455"/>
      <c r="D7" s="455"/>
      <c r="E7" s="455"/>
      <c r="F7" s="455"/>
      <c r="G7" s="456" t="s">
        <v>449</v>
      </c>
      <c r="H7" s="457"/>
      <c r="I7" s="457"/>
      <c r="J7" s="457"/>
      <c r="K7" s="457"/>
      <c r="L7" s="457"/>
      <c r="M7" s="457"/>
      <c r="N7" s="457"/>
      <c r="O7" s="457"/>
      <c r="P7" s="457"/>
      <c r="Q7" s="457"/>
      <c r="R7" s="457"/>
      <c r="S7" s="457"/>
      <c r="T7" s="457"/>
      <c r="U7" s="457"/>
      <c r="V7" s="458"/>
      <c r="W7" s="458"/>
      <c r="X7" s="458"/>
      <c r="Y7" s="459" t="s">
        <v>5</v>
      </c>
      <c r="Z7" s="397"/>
      <c r="AA7" s="397"/>
      <c r="AB7" s="397"/>
      <c r="AC7" s="397"/>
      <c r="AD7" s="399"/>
      <c r="AE7" s="460" t="s">
        <v>448</v>
      </c>
      <c r="AF7" s="461"/>
      <c r="AG7" s="461"/>
      <c r="AH7" s="461"/>
      <c r="AI7" s="461"/>
      <c r="AJ7" s="461"/>
      <c r="AK7" s="461"/>
      <c r="AL7" s="461"/>
      <c r="AM7" s="461"/>
      <c r="AN7" s="461"/>
      <c r="AO7" s="461"/>
      <c r="AP7" s="461"/>
      <c r="AQ7" s="461"/>
      <c r="AR7" s="461"/>
      <c r="AS7" s="461"/>
      <c r="AT7" s="461"/>
      <c r="AU7" s="461"/>
      <c r="AV7" s="461"/>
      <c r="AW7" s="461"/>
      <c r="AX7" s="462"/>
    </row>
    <row r="8" spans="1:50" ht="52.5" customHeight="1" x14ac:dyDescent="0.15">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69" customHeight="1" x14ac:dyDescent="0.15">
      <c r="A9" s="463" t="s">
        <v>26</v>
      </c>
      <c r="B9" s="464"/>
      <c r="C9" s="464"/>
      <c r="D9" s="464"/>
      <c r="E9" s="464"/>
      <c r="F9" s="464"/>
      <c r="G9" s="492" t="s">
        <v>726</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97.5" customHeight="1" x14ac:dyDescent="0.15">
      <c r="A10" s="463" t="s">
        <v>36</v>
      </c>
      <c r="B10" s="464"/>
      <c r="C10" s="464"/>
      <c r="D10" s="464"/>
      <c r="E10" s="464"/>
      <c r="F10" s="464"/>
      <c r="G10" s="492" t="s">
        <v>727</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42" customHeight="1" x14ac:dyDescent="0.15">
      <c r="A11" s="463" t="s">
        <v>6</v>
      </c>
      <c r="B11" s="464"/>
      <c r="C11" s="464"/>
      <c r="D11" s="464"/>
      <c r="E11" s="464"/>
      <c r="F11" s="465"/>
      <c r="G11" s="512" t="str">
        <f>入力規則等!P10</f>
        <v>直接実施、委託・請負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79"/>
    </row>
    <row r="13" spans="1:50" ht="21" customHeight="1" x14ac:dyDescent="0.15">
      <c r="A13" s="469"/>
      <c r="B13" s="470"/>
      <c r="C13" s="470"/>
      <c r="D13" s="470"/>
      <c r="E13" s="470"/>
      <c r="F13" s="471"/>
      <c r="G13" s="480" t="s">
        <v>7</v>
      </c>
      <c r="H13" s="481"/>
      <c r="I13" s="486" t="s">
        <v>8</v>
      </c>
      <c r="J13" s="487"/>
      <c r="K13" s="487"/>
      <c r="L13" s="487"/>
      <c r="M13" s="487"/>
      <c r="N13" s="487"/>
      <c r="O13" s="488"/>
      <c r="P13" s="72">
        <v>105</v>
      </c>
      <c r="Q13" s="73"/>
      <c r="R13" s="73"/>
      <c r="S13" s="73"/>
      <c r="T13" s="73"/>
      <c r="U13" s="73"/>
      <c r="V13" s="74"/>
      <c r="W13" s="72">
        <v>100</v>
      </c>
      <c r="X13" s="73"/>
      <c r="Y13" s="73"/>
      <c r="Z13" s="73"/>
      <c r="AA13" s="73"/>
      <c r="AB13" s="73"/>
      <c r="AC13" s="74"/>
      <c r="AD13" s="72">
        <v>113</v>
      </c>
      <c r="AE13" s="73"/>
      <c r="AF13" s="73"/>
      <c r="AG13" s="73"/>
      <c r="AH13" s="73"/>
      <c r="AI13" s="73"/>
      <c r="AJ13" s="74"/>
      <c r="AK13" s="72">
        <v>126</v>
      </c>
      <c r="AL13" s="73"/>
      <c r="AM13" s="73"/>
      <c r="AN13" s="73"/>
      <c r="AO13" s="73"/>
      <c r="AP13" s="73"/>
      <c r="AQ13" s="74"/>
      <c r="AR13" s="672"/>
      <c r="AS13" s="673"/>
      <c r="AT13" s="673"/>
      <c r="AU13" s="673"/>
      <c r="AV13" s="673"/>
      <c r="AW13" s="673"/>
      <c r="AX13" s="674"/>
    </row>
    <row r="14" spans="1:50" ht="21" customHeight="1" x14ac:dyDescent="0.15">
      <c r="A14" s="469"/>
      <c r="B14" s="470"/>
      <c r="C14" s="470"/>
      <c r="D14" s="470"/>
      <c r="E14" s="470"/>
      <c r="F14" s="471"/>
      <c r="G14" s="482"/>
      <c r="H14" s="483"/>
      <c r="I14" s="347" t="s">
        <v>9</v>
      </c>
      <c r="J14" s="477"/>
      <c r="K14" s="477"/>
      <c r="L14" s="477"/>
      <c r="M14" s="477"/>
      <c r="N14" s="477"/>
      <c r="O14" s="478"/>
      <c r="P14" s="72" t="s">
        <v>482</v>
      </c>
      <c r="Q14" s="73"/>
      <c r="R14" s="73"/>
      <c r="S14" s="73"/>
      <c r="T14" s="73"/>
      <c r="U14" s="73"/>
      <c r="V14" s="74"/>
      <c r="W14" s="72" t="s">
        <v>482</v>
      </c>
      <c r="X14" s="73"/>
      <c r="Y14" s="73"/>
      <c r="Z14" s="73"/>
      <c r="AA14" s="73"/>
      <c r="AB14" s="73"/>
      <c r="AC14" s="74"/>
      <c r="AD14" s="72" t="s">
        <v>482</v>
      </c>
      <c r="AE14" s="73"/>
      <c r="AF14" s="73"/>
      <c r="AG14" s="73"/>
      <c r="AH14" s="73"/>
      <c r="AI14" s="73"/>
      <c r="AJ14" s="74"/>
      <c r="AK14" s="72" t="s">
        <v>717</v>
      </c>
      <c r="AL14" s="73"/>
      <c r="AM14" s="73"/>
      <c r="AN14" s="73"/>
      <c r="AO14" s="73"/>
      <c r="AP14" s="73"/>
      <c r="AQ14" s="74"/>
      <c r="AR14" s="670"/>
      <c r="AS14" s="670"/>
      <c r="AT14" s="670"/>
      <c r="AU14" s="670"/>
      <c r="AV14" s="670"/>
      <c r="AW14" s="670"/>
      <c r="AX14" s="671"/>
    </row>
    <row r="15" spans="1:50" ht="21" customHeight="1" x14ac:dyDescent="0.15">
      <c r="A15" s="469"/>
      <c r="B15" s="470"/>
      <c r="C15" s="470"/>
      <c r="D15" s="470"/>
      <c r="E15" s="470"/>
      <c r="F15" s="471"/>
      <c r="G15" s="482"/>
      <c r="H15" s="483"/>
      <c r="I15" s="347" t="s">
        <v>62</v>
      </c>
      <c r="J15" s="348"/>
      <c r="K15" s="348"/>
      <c r="L15" s="348"/>
      <c r="M15" s="348"/>
      <c r="N15" s="348"/>
      <c r="O15" s="349"/>
      <c r="P15" s="72" t="s">
        <v>482</v>
      </c>
      <c r="Q15" s="73"/>
      <c r="R15" s="73"/>
      <c r="S15" s="73"/>
      <c r="T15" s="73"/>
      <c r="U15" s="73"/>
      <c r="V15" s="74"/>
      <c r="W15" s="72" t="s">
        <v>482</v>
      </c>
      <c r="X15" s="73"/>
      <c r="Y15" s="73"/>
      <c r="Z15" s="73"/>
      <c r="AA15" s="73"/>
      <c r="AB15" s="73"/>
      <c r="AC15" s="74"/>
      <c r="AD15" s="72" t="s">
        <v>482</v>
      </c>
      <c r="AE15" s="73"/>
      <c r="AF15" s="73"/>
      <c r="AG15" s="73"/>
      <c r="AH15" s="73"/>
      <c r="AI15" s="73"/>
      <c r="AJ15" s="74"/>
      <c r="AK15" s="72" t="s">
        <v>717</v>
      </c>
      <c r="AL15" s="73"/>
      <c r="AM15" s="73"/>
      <c r="AN15" s="73"/>
      <c r="AO15" s="73"/>
      <c r="AP15" s="73"/>
      <c r="AQ15" s="74"/>
      <c r="AR15" s="72"/>
      <c r="AS15" s="73"/>
      <c r="AT15" s="73"/>
      <c r="AU15" s="73"/>
      <c r="AV15" s="73"/>
      <c r="AW15" s="73"/>
      <c r="AX15" s="669"/>
    </row>
    <row r="16" spans="1:50" ht="21" customHeight="1" x14ac:dyDescent="0.15">
      <c r="A16" s="469"/>
      <c r="B16" s="470"/>
      <c r="C16" s="470"/>
      <c r="D16" s="470"/>
      <c r="E16" s="470"/>
      <c r="F16" s="471"/>
      <c r="G16" s="482"/>
      <c r="H16" s="483"/>
      <c r="I16" s="347" t="s">
        <v>63</v>
      </c>
      <c r="J16" s="348"/>
      <c r="K16" s="348"/>
      <c r="L16" s="348"/>
      <c r="M16" s="348"/>
      <c r="N16" s="348"/>
      <c r="O16" s="349"/>
      <c r="P16" s="72" t="s">
        <v>482</v>
      </c>
      <c r="Q16" s="73"/>
      <c r="R16" s="73"/>
      <c r="S16" s="73"/>
      <c r="T16" s="73"/>
      <c r="U16" s="73"/>
      <c r="V16" s="74"/>
      <c r="W16" s="72" t="s">
        <v>482</v>
      </c>
      <c r="X16" s="73"/>
      <c r="Y16" s="73"/>
      <c r="Z16" s="73"/>
      <c r="AA16" s="73"/>
      <c r="AB16" s="73"/>
      <c r="AC16" s="74"/>
      <c r="AD16" s="72" t="s">
        <v>482</v>
      </c>
      <c r="AE16" s="73"/>
      <c r="AF16" s="73"/>
      <c r="AG16" s="73"/>
      <c r="AH16" s="73"/>
      <c r="AI16" s="73"/>
      <c r="AJ16" s="74"/>
      <c r="AK16" s="72" t="s">
        <v>717</v>
      </c>
      <c r="AL16" s="73"/>
      <c r="AM16" s="73"/>
      <c r="AN16" s="73"/>
      <c r="AO16" s="73"/>
      <c r="AP16" s="73"/>
      <c r="AQ16" s="74"/>
      <c r="AR16" s="449"/>
      <c r="AS16" s="450"/>
      <c r="AT16" s="450"/>
      <c r="AU16" s="450"/>
      <c r="AV16" s="450"/>
      <c r="AW16" s="450"/>
      <c r="AX16" s="451"/>
    </row>
    <row r="17" spans="1:50" ht="24.75" customHeight="1" x14ac:dyDescent="0.15">
      <c r="A17" s="469"/>
      <c r="B17" s="470"/>
      <c r="C17" s="470"/>
      <c r="D17" s="470"/>
      <c r="E17" s="470"/>
      <c r="F17" s="471"/>
      <c r="G17" s="482"/>
      <c r="H17" s="483"/>
      <c r="I17" s="347" t="s">
        <v>61</v>
      </c>
      <c r="J17" s="477"/>
      <c r="K17" s="477"/>
      <c r="L17" s="477"/>
      <c r="M17" s="477"/>
      <c r="N17" s="477"/>
      <c r="O17" s="478"/>
      <c r="P17" s="72" t="s">
        <v>482</v>
      </c>
      <c r="Q17" s="73"/>
      <c r="R17" s="73"/>
      <c r="S17" s="73"/>
      <c r="T17" s="73"/>
      <c r="U17" s="73"/>
      <c r="V17" s="74"/>
      <c r="W17" s="72" t="s">
        <v>482</v>
      </c>
      <c r="X17" s="73"/>
      <c r="Y17" s="73"/>
      <c r="Z17" s="73"/>
      <c r="AA17" s="73"/>
      <c r="AB17" s="73"/>
      <c r="AC17" s="74"/>
      <c r="AD17" s="72" t="s">
        <v>482</v>
      </c>
      <c r="AE17" s="73"/>
      <c r="AF17" s="73"/>
      <c r="AG17" s="73"/>
      <c r="AH17" s="73"/>
      <c r="AI17" s="73"/>
      <c r="AJ17" s="74"/>
      <c r="AK17" s="72" t="s">
        <v>717</v>
      </c>
      <c r="AL17" s="73"/>
      <c r="AM17" s="73"/>
      <c r="AN17" s="73"/>
      <c r="AO17" s="73"/>
      <c r="AP17" s="73"/>
      <c r="AQ17" s="74"/>
      <c r="AR17" s="452"/>
      <c r="AS17" s="452"/>
      <c r="AT17" s="452"/>
      <c r="AU17" s="452"/>
      <c r="AV17" s="452"/>
      <c r="AW17" s="452"/>
      <c r="AX17" s="453"/>
    </row>
    <row r="18" spans="1:50" ht="24.75" customHeight="1" x14ac:dyDescent="0.15">
      <c r="A18" s="469"/>
      <c r="B18" s="470"/>
      <c r="C18" s="470"/>
      <c r="D18" s="470"/>
      <c r="E18" s="470"/>
      <c r="F18" s="471"/>
      <c r="G18" s="484"/>
      <c r="H18" s="485"/>
      <c r="I18" s="350" t="s">
        <v>22</v>
      </c>
      <c r="J18" s="351"/>
      <c r="K18" s="351"/>
      <c r="L18" s="351"/>
      <c r="M18" s="351"/>
      <c r="N18" s="351"/>
      <c r="O18" s="352"/>
      <c r="P18" s="320">
        <f>SUM(P13:V17)</f>
        <v>105</v>
      </c>
      <c r="Q18" s="321"/>
      <c r="R18" s="321"/>
      <c r="S18" s="321"/>
      <c r="T18" s="321"/>
      <c r="U18" s="321"/>
      <c r="V18" s="322"/>
      <c r="W18" s="320">
        <f>SUM(W13:AC17)</f>
        <v>100</v>
      </c>
      <c r="X18" s="321"/>
      <c r="Y18" s="321"/>
      <c r="Z18" s="321"/>
      <c r="AA18" s="321"/>
      <c r="AB18" s="321"/>
      <c r="AC18" s="322"/>
      <c r="AD18" s="320">
        <f t="shared" ref="AD18" si="0">SUM(AD13:AJ17)</f>
        <v>113</v>
      </c>
      <c r="AE18" s="321"/>
      <c r="AF18" s="321"/>
      <c r="AG18" s="321"/>
      <c r="AH18" s="321"/>
      <c r="AI18" s="321"/>
      <c r="AJ18" s="322"/>
      <c r="AK18" s="320">
        <f t="shared" ref="AK18" si="1">SUM(AK13:AQ17)</f>
        <v>126</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69"/>
      <c r="B19" s="470"/>
      <c r="C19" s="470"/>
      <c r="D19" s="470"/>
      <c r="E19" s="470"/>
      <c r="F19" s="471"/>
      <c r="G19" s="317" t="s">
        <v>10</v>
      </c>
      <c r="H19" s="318"/>
      <c r="I19" s="318"/>
      <c r="J19" s="318"/>
      <c r="K19" s="318"/>
      <c r="L19" s="318"/>
      <c r="M19" s="318"/>
      <c r="N19" s="318"/>
      <c r="O19" s="318"/>
      <c r="P19" s="72">
        <v>91</v>
      </c>
      <c r="Q19" s="73"/>
      <c r="R19" s="73"/>
      <c r="S19" s="73"/>
      <c r="T19" s="73"/>
      <c r="U19" s="73"/>
      <c r="V19" s="74"/>
      <c r="W19" s="72">
        <v>94</v>
      </c>
      <c r="X19" s="73"/>
      <c r="Y19" s="73"/>
      <c r="Z19" s="73"/>
      <c r="AA19" s="73"/>
      <c r="AB19" s="73"/>
      <c r="AC19" s="74"/>
      <c r="AD19" s="72">
        <v>104</v>
      </c>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x14ac:dyDescent="0.15">
      <c r="A20" s="472"/>
      <c r="B20" s="473"/>
      <c r="C20" s="473"/>
      <c r="D20" s="473"/>
      <c r="E20" s="473"/>
      <c r="F20" s="474"/>
      <c r="G20" s="317" t="s">
        <v>11</v>
      </c>
      <c r="H20" s="318"/>
      <c r="I20" s="318"/>
      <c r="J20" s="318"/>
      <c r="K20" s="318"/>
      <c r="L20" s="318"/>
      <c r="M20" s="318"/>
      <c r="N20" s="318"/>
      <c r="O20" s="318"/>
      <c r="P20" s="325">
        <f>IF(P18=0, "-", P19/P18)</f>
        <v>0.8666666666666667</v>
      </c>
      <c r="Q20" s="325"/>
      <c r="R20" s="325"/>
      <c r="S20" s="325"/>
      <c r="T20" s="325"/>
      <c r="U20" s="325"/>
      <c r="V20" s="325"/>
      <c r="W20" s="325">
        <f>IF(W18=0, "-", W19/W18)</f>
        <v>0.94</v>
      </c>
      <c r="X20" s="325"/>
      <c r="Y20" s="325"/>
      <c r="Z20" s="325"/>
      <c r="AA20" s="325"/>
      <c r="AB20" s="325"/>
      <c r="AC20" s="325"/>
      <c r="AD20" s="325">
        <f>IF(AD18=0, "-", AD19/AD18)</f>
        <v>0.92035398230088494</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7"/>
      <c r="AA21" s="88"/>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4"/>
      <c r="Z22" s="285"/>
      <c r="AA22" s="286"/>
      <c r="AB22" s="143"/>
      <c r="AC22" s="138"/>
      <c r="AD22" s="139"/>
      <c r="AE22" s="144"/>
      <c r="AF22" s="137"/>
      <c r="AG22" s="137"/>
      <c r="AH22" s="137"/>
      <c r="AI22" s="290"/>
      <c r="AJ22" s="144"/>
      <c r="AK22" s="137"/>
      <c r="AL22" s="137"/>
      <c r="AM22" s="137"/>
      <c r="AN22" s="290"/>
      <c r="AO22" s="144"/>
      <c r="AP22" s="137"/>
      <c r="AQ22" s="137"/>
      <c r="AR22" s="137"/>
      <c r="AS22" s="290"/>
      <c r="AT22" s="67"/>
      <c r="AU22" s="111">
        <v>27</v>
      </c>
      <c r="AV22" s="111"/>
      <c r="AW22" s="109" t="s">
        <v>359</v>
      </c>
      <c r="AX22" s="110"/>
    </row>
    <row r="23" spans="1:50" ht="22.5" customHeight="1" x14ac:dyDescent="0.15">
      <c r="A23" s="221"/>
      <c r="B23" s="219"/>
      <c r="C23" s="219"/>
      <c r="D23" s="219"/>
      <c r="E23" s="219"/>
      <c r="F23" s="220"/>
      <c r="G23" s="326" t="s">
        <v>725</v>
      </c>
      <c r="H23" s="293"/>
      <c r="I23" s="293"/>
      <c r="J23" s="293"/>
      <c r="K23" s="293"/>
      <c r="L23" s="293"/>
      <c r="M23" s="293"/>
      <c r="N23" s="293"/>
      <c r="O23" s="294"/>
      <c r="P23" s="259" t="s">
        <v>570</v>
      </c>
      <c r="Q23" s="200"/>
      <c r="R23" s="200"/>
      <c r="S23" s="200"/>
      <c r="T23" s="200"/>
      <c r="U23" s="200"/>
      <c r="V23" s="200"/>
      <c r="W23" s="200"/>
      <c r="X23" s="201"/>
      <c r="Y23" s="298" t="s">
        <v>14</v>
      </c>
      <c r="Z23" s="299"/>
      <c r="AA23" s="300"/>
      <c r="AB23" s="665" t="s">
        <v>715</v>
      </c>
      <c r="AC23" s="301"/>
      <c r="AD23" s="301"/>
      <c r="AE23" s="94">
        <v>7504</v>
      </c>
      <c r="AF23" s="95"/>
      <c r="AG23" s="95"/>
      <c r="AH23" s="95"/>
      <c r="AI23" s="96"/>
      <c r="AJ23" s="94">
        <v>8140</v>
      </c>
      <c r="AK23" s="95"/>
      <c r="AL23" s="95"/>
      <c r="AM23" s="95"/>
      <c r="AN23" s="96"/>
      <c r="AO23" s="94">
        <v>7869</v>
      </c>
      <c r="AP23" s="95"/>
      <c r="AQ23" s="95"/>
      <c r="AR23" s="95"/>
      <c r="AS23" s="96"/>
      <c r="AT23" s="231"/>
      <c r="AU23" s="231"/>
      <c r="AV23" s="231"/>
      <c r="AW23" s="231"/>
      <c r="AX23" s="232"/>
    </row>
    <row r="24" spans="1:50" ht="22.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79" t="s">
        <v>65</v>
      </c>
      <c r="Z24" s="122"/>
      <c r="AA24" s="175"/>
      <c r="AB24" s="340" t="s">
        <v>715</v>
      </c>
      <c r="AC24" s="291"/>
      <c r="AD24" s="291"/>
      <c r="AE24" s="94">
        <v>7012</v>
      </c>
      <c r="AF24" s="95"/>
      <c r="AG24" s="95"/>
      <c r="AH24" s="95"/>
      <c r="AI24" s="96"/>
      <c r="AJ24" s="94">
        <v>6144</v>
      </c>
      <c r="AK24" s="95"/>
      <c r="AL24" s="95"/>
      <c r="AM24" s="95"/>
      <c r="AN24" s="96"/>
      <c r="AO24" s="94">
        <v>6644</v>
      </c>
      <c r="AP24" s="95"/>
      <c r="AQ24" s="95"/>
      <c r="AR24" s="95"/>
      <c r="AS24" s="96"/>
      <c r="AT24" s="94">
        <v>6744</v>
      </c>
      <c r="AU24" s="95"/>
      <c r="AV24" s="95"/>
      <c r="AW24" s="95"/>
      <c r="AX24" s="97"/>
    </row>
    <row r="25" spans="1:50" ht="24" customHeight="1" x14ac:dyDescent="0.15">
      <c r="A25" s="675"/>
      <c r="B25" s="676"/>
      <c r="C25" s="676"/>
      <c r="D25" s="676"/>
      <c r="E25" s="676"/>
      <c r="F25" s="677"/>
      <c r="G25" s="327"/>
      <c r="H25" s="328"/>
      <c r="I25" s="328"/>
      <c r="J25" s="328"/>
      <c r="K25" s="328"/>
      <c r="L25" s="328"/>
      <c r="M25" s="328"/>
      <c r="N25" s="328"/>
      <c r="O25" s="329"/>
      <c r="P25" s="202"/>
      <c r="Q25" s="202"/>
      <c r="R25" s="202"/>
      <c r="S25" s="202"/>
      <c r="T25" s="202"/>
      <c r="U25" s="202"/>
      <c r="V25" s="202"/>
      <c r="W25" s="202"/>
      <c r="X25" s="203"/>
      <c r="Y25" s="121" t="s">
        <v>15</v>
      </c>
      <c r="Z25" s="122"/>
      <c r="AA25" s="175"/>
      <c r="AB25" s="687" t="s">
        <v>363</v>
      </c>
      <c r="AC25" s="269"/>
      <c r="AD25" s="269"/>
      <c r="AE25" s="94">
        <v>107</v>
      </c>
      <c r="AF25" s="95"/>
      <c r="AG25" s="95"/>
      <c r="AH25" s="95"/>
      <c r="AI25" s="96"/>
      <c r="AJ25" s="94">
        <v>132</v>
      </c>
      <c r="AK25" s="95"/>
      <c r="AL25" s="95"/>
      <c r="AM25" s="95"/>
      <c r="AN25" s="96"/>
      <c r="AO25" s="94">
        <v>118</v>
      </c>
      <c r="AP25" s="95"/>
      <c r="AQ25" s="95"/>
      <c r="AR25" s="95"/>
      <c r="AS25" s="96"/>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7"/>
      <c r="AA26" s="88"/>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6" t="s">
        <v>303</v>
      </c>
      <c r="AU26" s="667"/>
      <c r="AV26" s="667"/>
      <c r="AW26" s="667"/>
      <c r="AX26" s="668"/>
    </row>
    <row r="27" spans="1:50" ht="18.75" hidden="1" customHeight="1" x14ac:dyDescent="0.15">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4"/>
      <c r="Z27" s="285"/>
      <c r="AA27" s="286"/>
      <c r="AB27" s="143"/>
      <c r="AC27" s="138"/>
      <c r="AD27" s="139"/>
      <c r="AE27" s="144"/>
      <c r="AF27" s="137"/>
      <c r="AG27" s="137"/>
      <c r="AH27" s="137"/>
      <c r="AI27" s="290"/>
      <c r="AJ27" s="144"/>
      <c r="AK27" s="137"/>
      <c r="AL27" s="137"/>
      <c r="AM27" s="137"/>
      <c r="AN27" s="290"/>
      <c r="AO27" s="144"/>
      <c r="AP27" s="137"/>
      <c r="AQ27" s="137"/>
      <c r="AR27" s="137"/>
      <c r="AS27" s="290"/>
      <c r="AT27" s="67"/>
      <c r="AU27" s="111"/>
      <c r="AV27" s="111"/>
      <c r="AW27" s="109" t="s">
        <v>359</v>
      </c>
      <c r="AX27" s="110"/>
    </row>
    <row r="28" spans="1:50" ht="22.5" hidden="1" customHeight="1" x14ac:dyDescent="0.15">
      <c r="A28" s="221"/>
      <c r="B28" s="219"/>
      <c r="C28" s="219"/>
      <c r="D28" s="219"/>
      <c r="E28" s="219"/>
      <c r="F28" s="220"/>
      <c r="G28" s="326"/>
      <c r="H28" s="293"/>
      <c r="I28" s="293"/>
      <c r="J28" s="293"/>
      <c r="K28" s="293"/>
      <c r="L28" s="293"/>
      <c r="M28" s="293"/>
      <c r="N28" s="293"/>
      <c r="O28" s="294"/>
      <c r="P28" s="259"/>
      <c r="Q28" s="200"/>
      <c r="R28" s="200"/>
      <c r="S28" s="200"/>
      <c r="T28" s="200"/>
      <c r="U28" s="200"/>
      <c r="V28" s="200"/>
      <c r="W28" s="200"/>
      <c r="X28" s="201"/>
      <c r="Y28" s="298" t="s">
        <v>14</v>
      </c>
      <c r="Z28" s="299"/>
      <c r="AA28" s="300"/>
      <c r="AB28" s="301"/>
      <c r="AC28" s="301"/>
      <c r="AD28" s="301"/>
      <c r="AE28" s="94"/>
      <c r="AF28" s="95"/>
      <c r="AG28" s="95"/>
      <c r="AH28" s="95"/>
      <c r="AI28" s="96"/>
      <c r="AJ28" s="94"/>
      <c r="AK28" s="95"/>
      <c r="AL28" s="95"/>
      <c r="AM28" s="95"/>
      <c r="AN28" s="96"/>
      <c r="AO28" s="94"/>
      <c r="AP28" s="95"/>
      <c r="AQ28" s="95"/>
      <c r="AR28" s="95"/>
      <c r="AS28" s="96"/>
      <c r="AT28" s="231"/>
      <c r="AU28" s="231"/>
      <c r="AV28" s="231"/>
      <c r="AW28" s="231"/>
      <c r="AX28" s="232"/>
    </row>
    <row r="29" spans="1:50" ht="22.5" hidden="1"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9" t="s">
        <v>65</v>
      </c>
      <c r="Z29" s="122"/>
      <c r="AA29" s="175"/>
      <c r="AB29" s="291"/>
      <c r="AC29" s="291"/>
      <c r="AD29" s="291"/>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5"/>
      <c r="B30" s="676"/>
      <c r="C30" s="676"/>
      <c r="D30" s="676"/>
      <c r="E30" s="676"/>
      <c r="F30" s="677"/>
      <c r="G30" s="327"/>
      <c r="H30" s="328"/>
      <c r="I30" s="328"/>
      <c r="J30" s="328"/>
      <c r="K30" s="328"/>
      <c r="L30" s="328"/>
      <c r="M30" s="328"/>
      <c r="N30" s="328"/>
      <c r="O30" s="329"/>
      <c r="P30" s="202"/>
      <c r="Q30" s="202"/>
      <c r="R30" s="202"/>
      <c r="S30" s="202"/>
      <c r="T30" s="202"/>
      <c r="U30" s="202"/>
      <c r="V30" s="202"/>
      <c r="W30" s="202"/>
      <c r="X30" s="203"/>
      <c r="Y30" s="121" t="s">
        <v>15</v>
      </c>
      <c r="Z30" s="122"/>
      <c r="AA30" s="175"/>
      <c r="AB30" s="269" t="s">
        <v>16</v>
      </c>
      <c r="AC30" s="269"/>
      <c r="AD30" s="269"/>
      <c r="AE30" s="94"/>
      <c r="AF30" s="95"/>
      <c r="AG30" s="95"/>
      <c r="AH30" s="95"/>
      <c r="AI30" s="96"/>
      <c r="AJ30" s="94"/>
      <c r="AK30" s="95"/>
      <c r="AL30" s="95"/>
      <c r="AM30" s="95"/>
      <c r="AN30" s="96"/>
      <c r="AO30" s="94"/>
      <c r="AP30" s="95"/>
      <c r="AQ30" s="95"/>
      <c r="AR30" s="95"/>
      <c r="AS30" s="96"/>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7"/>
      <c r="AA31" s="88"/>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4"/>
      <c r="Z32" s="285"/>
      <c r="AA32" s="286"/>
      <c r="AB32" s="143"/>
      <c r="AC32" s="138"/>
      <c r="AD32" s="139"/>
      <c r="AE32" s="144"/>
      <c r="AF32" s="137"/>
      <c r="AG32" s="137"/>
      <c r="AH32" s="137"/>
      <c r="AI32" s="290"/>
      <c r="AJ32" s="144"/>
      <c r="AK32" s="137"/>
      <c r="AL32" s="137"/>
      <c r="AM32" s="137"/>
      <c r="AN32" s="290"/>
      <c r="AO32" s="144"/>
      <c r="AP32" s="137"/>
      <c r="AQ32" s="137"/>
      <c r="AR32" s="137"/>
      <c r="AS32" s="290"/>
      <c r="AT32" s="67"/>
      <c r="AU32" s="111"/>
      <c r="AV32" s="111"/>
      <c r="AW32" s="109" t="s">
        <v>359</v>
      </c>
      <c r="AX32" s="110"/>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4"/>
      <c r="AF33" s="95"/>
      <c r="AG33" s="95"/>
      <c r="AH33" s="95"/>
      <c r="AI33" s="96"/>
      <c r="AJ33" s="94"/>
      <c r="AK33" s="95"/>
      <c r="AL33" s="95"/>
      <c r="AM33" s="95"/>
      <c r="AN33" s="96"/>
      <c r="AO33" s="94"/>
      <c r="AP33" s="95"/>
      <c r="AQ33" s="95"/>
      <c r="AR33" s="95"/>
      <c r="AS33" s="96"/>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9" t="s">
        <v>65</v>
      </c>
      <c r="Z34" s="122"/>
      <c r="AA34" s="175"/>
      <c r="AB34" s="291"/>
      <c r="AC34" s="291"/>
      <c r="AD34" s="291"/>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5"/>
      <c r="B35" s="676"/>
      <c r="C35" s="676"/>
      <c r="D35" s="676"/>
      <c r="E35" s="676"/>
      <c r="F35" s="677"/>
      <c r="G35" s="327"/>
      <c r="H35" s="328"/>
      <c r="I35" s="328"/>
      <c r="J35" s="328"/>
      <c r="K35" s="328"/>
      <c r="L35" s="328"/>
      <c r="M35" s="328"/>
      <c r="N35" s="328"/>
      <c r="O35" s="329"/>
      <c r="P35" s="202"/>
      <c r="Q35" s="202"/>
      <c r="R35" s="202"/>
      <c r="S35" s="202"/>
      <c r="T35" s="202"/>
      <c r="U35" s="202"/>
      <c r="V35" s="202"/>
      <c r="W35" s="202"/>
      <c r="X35" s="203"/>
      <c r="Y35" s="121" t="s">
        <v>15</v>
      </c>
      <c r="Z35" s="122"/>
      <c r="AA35" s="175"/>
      <c r="AB35" s="269" t="s">
        <v>16</v>
      </c>
      <c r="AC35" s="269"/>
      <c r="AD35" s="269"/>
      <c r="AE35" s="94"/>
      <c r="AF35" s="95"/>
      <c r="AG35" s="95"/>
      <c r="AH35" s="95"/>
      <c r="AI35" s="96"/>
      <c r="AJ35" s="94"/>
      <c r="AK35" s="95"/>
      <c r="AL35" s="95"/>
      <c r="AM35" s="95"/>
      <c r="AN35" s="96"/>
      <c r="AO35" s="94"/>
      <c r="AP35" s="95"/>
      <c r="AQ35" s="95"/>
      <c r="AR35" s="95"/>
      <c r="AS35" s="96"/>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7"/>
      <c r="AA36" s="88"/>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4"/>
      <c r="Z37" s="285"/>
      <c r="AA37" s="286"/>
      <c r="AB37" s="143"/>
      <c r="AC37" s="138"/>
      <c r="AD37" s="139"/>
      <c r="AE37" s="144"/>
      <c r="AF37" s="137"/>
      <c r="AG37" s="137"/>
      <c r="AH37" s="137"/>
      <c r="AI37" s="290"/>
      <c r="AJ37" s="144"/>
      <c r="AK37" s="137"/>
      <c r="AL37" s="137"/>
      <c r="AM37" s="137"/>
      <c r="AN37" s="290"/>
      <c r="AO37" s="144"/>
      <c r="AP37" s="137"/>
      <c r="AQ37" s="137"/>
      <c r="AR37" s="137"/>
      <c r="AS37" s="290"/>
      <c r="AT37" s="67"/>
      <c r="AU37" s="111"/>
      <c r="AV37" s="111"/>
      <c r="AW37" s="109" t="s">
        <v>359</v>
      </c>
      <c r="AX37" s="110"/>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4"/>
      <c r="AF38" s="95"/>
      <c r="AG38" s="95"/>
      <c r="AH38" s="95"/>
      <c r="AI38" s="96"/>
      <c r="AJ38" s="94"/>
      <c r="AK38" s="95"/>
      <c r="AL38" s="95"/>
      <c r="AM38" s="95"/>
      <c r="AN38" s="96"/>
      <c r="AO38" s="94"/>
      <c r="AP38" s="95"/>
      <c r="AQ38" s="95"/>
      <c r="AR38" s="95"/>
      <c r="AS38" s="96"/>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9" t="s">
        <v>65</v>
      </c>
      <c r="Z39" s="122"/>
      <c r="AA39" s="175"/>
      <c r="AB39" s="291"/>
      <c r="AC39" s="291"/>
      <c r="AD39" s="291"/>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5"/>
      <c r="B40" s="676"/>
      <c r="C40" s="676"/>
      <c r="D40" s="676"/>
      <c r="E40" s="676"/>
      <c r="F40" s="677"/>
      <c r="G40" s="327"/>
      <c r="H40" s="328"/>
      <c r="I40" s="328"/>
      <c r="J40" s="328"/>
      <c r="K40" s="328"/>
      <c r="L40" s="328"/>
      <c r="M40" s="328"/>
      <c r="N40" s="328"/>
      <c r="O40" s="329"/>
      <c r="P40" s="202"/>
      <c r="Q40" s="202"/>
      <c r="R40" s="202"/>
      <c r="S40" s="202"/>
      <c r="T40" s="202"/>
      <c r="U40" s="202"/>
      <c r="V40" s="202"/>
      <c r="W40" s="202"/>
      <c r="X40" s="203"/>
      <c r="Y40" s="121" t="s">
        <v>15</v>
      </c>
      <c r="Z40" s="122"/>
      <c r="AA40" s="175"/>
      <c r="AB40" s="269" t="s">
        <v>16</v>
      </c>
      <c r="AC40" s="269"/>
      <c r="AD40" s="269"/>
      <c r="AE40" s="94"/>
      <c r="AF40" s="95"/>
      <c r="AG40" s="95"/>
      <c r="AH40" s="95"/>
      <c r="AI40" s="96"/>
      <c r="AJ40" s="94"/>
      <c r="AK40" s="95"/>
      <c r="AL40" s="95"/>
      <c r="AM40" s="95"/>
      <c r="AN40" s="96"/>
      <c r="AO40" s="94"/>
      <c r="AP40" s="95"/>
      <c r="AQ40" s="95"/>
      <c r="AR40" s="95"/>
      <c r="AS40" s="96"/>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7"/>
      <c r="AA41" s="88"/>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4"/>
      <c r="Z42" s="285"/>
      <c r="AA42" s="286"/>
      <c r="AB42" s="143"/>
      <c r="AC42" s="138"/>
      <c r="AD42" s="139"/>
      <c r="AE42" s="144"/>
      <c r="AF42" s="137"/>
      <c r="AG42" s="137"/>
      <c r="AH42" s="137"/>
      <c r="AI42" s="290"/>
      <c r="AJ42" s="144"/>
      <c r="AK42" s="137"/>
      <c r="AL42" s="137"/>
      <c r="AM42" s="137"/>
      <c r="AN42" s="290"/>
      <c r="AO42" s="144"/>
      <c r="AP42" s="137"/>
      <c r="AQ42" s="137"/>
      <c r="AR42" s="137"/>
      <c r="AS42" s="290"/>
      <c r="AT42" s="67"/>
      <c r="AU42" s="111"/>
      <c r="AV42" s="111"/>
      <c r="AW42" s="109" t="s">
        <v>359</v>
      </c>
      <c r="AX42" s="110"/>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4"/>
      <c r="AF43" s="95"/>
      <c r="AG43" s="95"/>
      <c r="AH43" s="95"/>
      <c r="AI43" s="96"/>
      <c r="AJ43" s="94"/>
      <c r="AK43" s="95"/>
      <c r="AL43" s="95"/>
      <c r="AM43" s="95"/>
      <c r="AN43" s="96"/>
      <c r="AO43" s="94"/>
      <c r="AP43" s="95"/>
      <c r="AQ43" s="95"/>
      <c r="AR43" s="95"/>
      <c r="AS43" s="96"/>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9" t="s">
        <v>65</v>
      </c>
      <c r="Z44" s="122"/>
      <c r="AA44" s="175"/>
      <c r="AB44" s="291"/>
      <c r="AC44" s="291"/>
      <c r="AD44" s="291"/>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4"/>
      <c r="AF45" s="95"/>
      <c r="AG45" s="95"/>
      <c r="AH45" s="95"/>
      <c r="AI45" s="96"/>
      <c r="AJ45" s="94"/>
      <c r="AK45" s="95"/>
      <c r="AL45" s="95"/>
      <c r="AM45" s="95"/>
      <c r="AN45" s="96"/>
      <c r="AO45" s="94"/>
      <c r="AP45" s="95"/>
      <c r="AQ45" s="95"/>
      <c r="AR45" s="95"/>
      <c r="AS45" s="96"/>
      <c r="AT45" s="273"/>
      <c r="AU45" s="274"/>
      <c r="AV45" s="274"/>
      <c r="AW45" s="274"/>
      <c r="AX45" s="275"/>
    </row>
    <row r="46" spans="1:50" ht="22.5" hidden="1"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39" t="s">
        <v>320</v>
      </c>
      <c r="B47" s="690" t="s">
        <v>317</v>
      </c>
      <c r="C47" s="241"/>
      <c r="D47" s="241"/>
      <c r="E47" s="241"/>
      <c r="F47" s="242"/>
      <c r="G47" s="627" t="s">
        <v>311</v>
      </c>
      <c r="H47" s="627"/>
      <c r="I47" s="627"/>
      <c r="J47" s="627"/>
      <c r="K47" s="627"/>
      <c r="L47" s="627"/>
      <c r="M47" s="627"/>
      <c r="N47" s="627"/>
      <c r="O47" s="627"/>
      <c r="P47" s="627"/>
      <c r="Q47" s="627"/>
      <c r="R47" s="627"/>
      <c r="S47" s="627"/>
      <c r="T47" s="627"/>
      <c r="U47" s="627"/>
      <c r="V47" s="627"/>
      <c r="W47" s="627"/>
      <c r="X47" s="627"/>
      <c r="Y47" s="627"/>
      <c r="Z47" s="627"/>
      <c r="AA47" s="695"/>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x14ac:dyDescent="0.15">
      <c r="A48" s="239"/>
      <c r="B48" s="690"/>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9"/>
      <c r="B49" s="690"/>
      <c r="C49" s="241"/>
      <c r="D49" s="241"/>
      <c r="E49" s="241"/>
      <c r="F49" s="242"/>
      <c r="G49" s="341"/>
      <c r="H49" s="341"/>
      <c r="I49" s="341"/>
      <c r="J49" s="341"/>
      <c r="K49" s="341"/>
      <c r="L49" s="341"/>
      <c r="M49" s="341"/>
      <c r="N49" s="341"/>
      <c r="O49" s="341"/>
      <c r="P49" s="341"/>
      <c r="Q49" s="341"/>
      <c r="R49" s="341"/>
      <c r="S49" s="341"/>
      <c r="T49" s="341"/>
      <c r="U49" s="341"/>
      <c r="V49" s="341"/>
      <c r="W49" s="341"/>
      <c r="X49" s="341"/>
      <c r="Y49" s="341"/>
      <c r="Z49" s="341"/>
      <c r="AA49" s="342"/>
      <c r="AB49" s="620"/>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1"/>
    </row>
    <row r="50" spans="1:50" ht="22.5" hidden="1" customHeight="1" x14ac:dyDescent="0.15">
      <c r="A50" s="239"/>
      <c r="B50" s="690"/>
      <c r="C50" s="241"/>
      <c r="D50" s="241"/>
      <c r="E50" s="241"/>
      <c r="F50" s="242"/>
      <c r="G50" s="343"/>
      <c r="H50" s="343"/>
      <c r="I50" s="343"/>
      <c r="J50" s="343"/>
      <c r="K50" s="343"/>
      <c r="L50" s="343"/>
      <c r="M50" s="343"/>
      <c r="N50" s="343"/>
      <c r="O50" s="343"/>
      <c r="P50" s="343"/>
      <c r="Q50" s="343"/>
      <c r="R50" s="343"/>
      <c r="S50" s="343"/>
      <c r="T50" s="343"/>
      <c r="U50" s="343"/>
      <c r="V50" s="343"/>
      <c r="W50" s="343"/>
      <c r="X50" s="343"/>
      <c r="Y50" s="343"/>
      <c r="Z50" s="343"/>
      <c r="AA50" s="344"/>
      <c r="AB50" s="622"/>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3"/>
    </row>
    <row r="51" spans="1:50" ht="22.5" hidden="1" customHeight="1" x14ac:dyDescent="0.15">
      <c r="A51" s="239"/>
      <c r="B51" s="691"/>
      <c r="C51" s="243"/>
      <c r="D51" s="243"/>
      <c r="E51" s="243"/>
      <c r="F51" s="244"/>
      <c r="G51" s="345"/>
      <c r="H51" s="345"/>
      <c r="I51" s="345"/>
      <c r="J51" s="345"/>
      <c r="K51" s="345"/>
      <c r="L51" s="345"/>
      <c r="M51" s="345"/>
      <c r="N51" s="345"/>
      <c r="O51" s="345"/>
      <c r="P51" s="345"/>
      <c r="Q51" s="345"/>
      <c r="R51" s="345"/>
      <c r="S51" s="345"/>
      <c r="T51" s="345"/>
      <c r="U51" s="345"/>
      <c r="V51" s="345"/>
      <c r="W51" s="345"/>
      <c r="X51" s="345"/>
      <c r="Y51" s="345"/>
      <c r="Z51" s="345"/>
      <c r="AA51" s="346"/>
      <c r="AB51" s="62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5"/>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359</v>
      </c>
      <c r="AX53" s="110"/>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3"/>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3"/>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359</v>
      </c>
      <c r="AX58" s="110"/>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359</v>
      </c>
      <c r="AX63" s="110"/>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3"/>
      <c r="AU66" s="274"/>
      <c r="AV66" s="274"/>
      <c r="AW66" s="274"/>
      <c r="AX66" s="275"/>
    </row>
    <row r="67" spans="1:60" ht="31.15"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7"/>
      <c r="AA67" s="88"/>
      <c r="AB67" s="121" t="s">
        <v>12</v>
      </c>
      <c r="AC67" s="122"/>
      <c r="AD67" s="175"/>
      <c r="AE67" s="664" t="s">
        <v>69</v>
      </c>
      <c r="AF67" s="119"/>
      <c r="AG67" s="119"/>
      <c r="AH67" s="119"/>
      <c r="AI67" s="119"/>
      <c r="AJ67" s="664" t="s">
        <v>70</v>
      </c>
      <c r="AK67" s="119"/>
      <c r="AL67" s="119"/>
      <c r="AM67" s="119"/>
      <c r="AN67" s="119"/>
      <c r="AO67" s="664" t="s">
        <v>71</v>
      </c>
      <c r="AP67" s="119"/>
      <c r="AQ67" s="119"/>
      <c r="AR67" s="119"/>
      <c r="AS67" s="119"/>
      <c r="AT67" s="180" t="s">
        <v>74</v>
      </c>
      <c r="AU67" s="181"/>
      <c r="AV67" s="181"/>
      <c r="AW67" s="181"/>
      <c r="AX67" s="182"/>
    </row>
    <row r="68" spans="1:60" ht="22.15" customHeight="1" x14ac:dyDescent="0.15">
      <c r="A68" s="190"/>
      <c r="B68" s="191"/>
      <c r="C68" s="191"/>
      <c r="D68" s="191"/>
      <c r="E68" s="191"/>
      <c r="F68" s="192"/>
      <c r="G68" s="200" t="s">
        <v>450</v>
      </c>
      <c r="H68" s="200"/>
      <c r="I68" s="200"/>
      <c r="J68" s="200"/>
      <c r="K68" s="200"/>
      <c r="L68" s="200"/>
      <c r="M68" s="200"/>
      <c r="N68" s="200"/>
      <c r="O68" s="200"/>
      <c r="P68" s="200"/>
      <c r="Q68" s="200"/>
      <c r="R68" s="200"/>
      <c r="S68" s="200"/>
      <c r="T68" s="200"/>
      <c r="U68" s="200"/>
      <c r="V68" s="200"/>
      <c r="W68" s="200"/>
      <c r="X68" s="201"/>
      <c r="Y68" s="337" t="s">
        <v>66</v>
      </c>
      <c r="Z68" s="338"/>
      <c r="AA68" s="339"/>
      <c r="AB68" s="207" t="s">
        <v>716</v>
      </c>
      <c r="AC68" s="208"/>
      <c r="AD68" s="209"/>
      <c r="AE68" s="94">
        <v>276</v>
      </c>
      <c r="AF68" s="95"/>
      <c r="AG68" s="95"/>
      <c r="AH68" s="95"/>
      <c r="AI68" s="96"/>
      <c r="AJ68" s="94">
        <v>293</v>
      </c>
      <c r="AK68" s="95"/>
      <c r="AL68" s="95"/>
      <c r="AM68" s="95"/>
      <c r="AN68" s="96"/>
      <c r="AO68" s="94">
        <v>272</v>
      </c>
      <c r="AP68" s="95"/>
      <c r="AQ68" s="95"/>
      <c r="AR68" s="95"/>
      <c r="AS68" s="96"/>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9"/>
      <c r="AA69" s="160"/>
      <c r="AB69" s="215" t="s">
        <v>716</v>
      </c>
      <c r="AC69" s="216"/>
      <c r="AD69" s="217"/>
      <c r="AE69" s="94">
        <v>220</v>
      </c>
      <c r="AF69" s="95"/>
      <c r="AG69" s="95"/>
      <c r="AH69" s="95"/>
      <c r="AI69" s="96"/>
      <c r="AJ69" s="94">
        <v>230</v>
      </c>
      <c r="AK69" s="95"/>
      <c r="AL69" s="95"/>
      <c r="AM69" s="95"/>
      <c r="AN69" s="96"/>
      <c r="AO69" s="94">
        <v>230</v>
      </c>
      <c r="AP69" s="95"/>
      <c r="AQ69" s="95"/>
      <c r="AR69" s="95"/>
      <c r="AS69" s="96"/>
      <c r="AT69" s="94">
        <v>280</v>
      </c>
      <c r="AU69" s="95"/>
      <c r="AV69" s="95"/>
      <c r="AW69" s="95"/>
      <c r="AX69" s="97"/>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7"/>
      <c r="AA70" s="88"/>
      <c r="AB70" s="121" t="s">
        <v>12</v>
      </c>
      <c r="AC70" s="122"/>
      <c r="AD70" s="175"/>
      <c r="AE70" s="179" t="s">
        <v>69</v>
      </c>
      <c r="AF70" s="174"/>
      <c r="AG70" s="174"/>
      <c r="AH70" s="174"/>
      <c r="AI70" s="199"/>
      <c r="AJ70" s="179" t="s">
        <v>70</v>
      </c>
      <c r="AK70" s="174"/>
      <c r="AL70" s="174"/>
      <c r="AM70" s="174"/>
      <c r="AN70" s="199"/>
      <c r="AO70" s="179" t="s">
        <v>71</v>
      </c>
      <c r="AP70" s="174"/>
      <c r="AQ70" s="174"/>
      <c r="AR70" s="174"/>
      <c r="AS70" s="199"/>
      <c r="AT70" s="180" t="s">
        <v>74</v>
      </c>
      <c r="AU70" s="181"/>
      <c r="AV70" s="181"/>
      <c r="AW70" s="181"/>
      <c r="AX70" s="182"/>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4"/>
      <c r="AF71" s="95"/>
      <c r="AG71" s="95"/>
      <c r="AH71" s="95"/>
      <c r="AI71" s="96"/>
      <c r="AJ71" s="94"/>
      <c r="AK71" s="95"/>
      <c r="AL71" s="95"/>
      <c r="AM71" s="95"/>
      <c r="AN71" s="96"/>
      <c r="AO71" s="94"/>
      <c r="AP71" s="95"/>
      <c r="AQ71" s="95"/>
      <c r="AR71" s="95"/>
      <c r="AS71" s="96"/>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7"/>
      <c r="AA73" s="88"/>
      <c r="AB73" s="121" t="s">
        <v>12</v>
      </c>
      <c r="AC73" s="122"/>
      <c r="AD73" s="175"/>
      <c r="AE73" s="179" t="s">
        <v>69</v>
      </c>
      <c r="AF73" s="174"/>
      <c r="AG73" s="174"/>
      <c r="AH73" s="174"/>
      <c r="AI73" s="199"/>
      <c r="AJ73" s="179" t="s">
        <v>70</v>
      </c>
      <c r="AK73" s="174"/>
      <c r="AL73" s="174"/>
      <c r="AM73" s="174"/>
      <c r="AN73" s="199"/>
      <c r="AO73" s="179" t="s">
        <v>71</v>
      </c>
      <c r="AP73" s="174"/>
      <c r="AQ73" s="174"/>
      <c r="AR73" s="174"/>
      <c r="AS73" s="199"/>
      <c r="AT73" s="180" t="s">
        <v>74</v>
      </c>
      <c r="AU73" s="181"/>
      <c r="AV73" s="181"/>
      <c r="AW73" s="181"/>
      <c r="AX73" s="182"/>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4"/>
      <c r="AF74" s="95"/>
      <c r="AG74" s="95"/>
      <c r="AH74" s="95"/>
      <c r="AI74" s="96"/>
      <c r="AJ74" s="94"/>
      <c r="AK74" s="95"/>
      <c r="AL74" s="95"/>
      <c r="AM74" s="95"/>
      <c r="AN74" s="96"/>
      <c r="AO74" s="94"/>
      <c r="AP74" s="95"/>
      <c r="AQ74" s="95"/>
      <c r="AR74" s="95"/>
      <c r="AS74" s="96"/>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7"/>
      <c r="AA76" s="88"/>
      <c r="AB76" s="121" t="s">
        <v>12</v>
      </c>
      <c r="AC76" s="122"/>
      <c r="AD76" s="175"/>
      <c r="AE76" s="179" t="s">
        <v>69</v>
      </c>
      <c r="AF76" s="174"/>
      <c r="AG76" s="174"/>
      <c r="AH76" s="174"/>
      <c r="AI76" s="199"/>
      <c r="AJ76" s="179" t="s">
        <v>70</v>
      </c>
      <c r="AK76" s="174"/>
      <c r="AL76" s="174"/>
      <c r="AM76" s="174"/>
      <c r="AN76" s="199"/>
      <c r="AO76" s="179" t="s">
        <v>71</v>
      </c>
      <c r="AP76" s="174"/>
      <c r="AQ76" s="174"/>
      <c r="AR76" s="174"/>
      <c r="AS76" s="199"/>
      <c r="AT76" s="180" t="s">
        <v>74</v>
      </c>
      <c r="AU76" s="181"/>
      <c r="AV76" s="181"/>
      <c r="AW76" s="181"/>
      <c r="AX76" s="182"/>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4"/>
      <c r="AF77" s="95"/>
      <c r="AG77" s="95"/>
      <c r="AH77" s="95"/>
      <c r="AI77" s="96"/>
      <c r="AJ77" s="94"/>
      <c r="AK77" s="95"/>
      <c r="AL77" s="95"/>
      <c r="AM77" s="95"/>
      <c r="AN77" s="96"/>
      <c r="AO77" s="94"/>
      <c r="AP77" s="95"/>
      <c r="AQ77" s="95"/>
      <c r="AR77" s="95"/>
      <c r="AS77" s="96"/>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7"/>
      <c r="AA79" s="88"/>
      <c r="AB79" s="121" t="s">
        <v>12</v>
      </c>
      <c r="AC79" s="122"/>
      <c r="AD79" s="175"/>
      <c r="AE79" s="179" t="s">
        <v>69</v>
      </c>
      <c r="AF79" s="174"/>
      <c r="AG79" s="174"/>
      <c r="AH79" s="174"/>
      <c r="AI79" s="199"/>
      <c r="AJ79" s="179" t="s">
        <v>70</v>
      </c>
      <c r="AK79" s="174"/>
      <c r="AL79" s="174"/>
      <c r="AM79" s="174"/>
      <c r="AN79" s="199"/>
      <c r="AO79" s="179" t="s">
        <v>71</v>
      </c>
      <c r="AP79" s="174"/>
      <c r="AQ79" s="174"/>
      <c r="AR79" s="174"/>
      <c r="AS79" s="199"/>
      <c r="AT79" s="180" t="s">
        <v>74</v>
      </c>
      <c r="AU79" s="181"/>
      <c r="AV79" s="181"/>
      <c r="AW79" s="181"/>
      <c r="AX79" s="182"/>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4"/>
      <c r="AF80" s="95"/>
      <c r="AG80" s="95"/>
      <c r="AH80" s="95"/>
      <c r="AI80" s="96"/>
      <c r="AJ80" s="94"/>
      <c r="AK80" s="95"/>
      <c r="AL80" s="95"/>
      <c r="AM80" s="95"/>
      <c r="AN80" s="96"/>
      <c r="AO80" s="94"/>
      <c r="AP80" s="95"/>
      <c r="AQ80" s="95"/>
      <c r="AR80" s="95"/>
      <c r="AS80" s="96"/>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30" customHeight="1" x14ac:dyDescent="0.15">
      <c r="A83" s="133"/>
      <c r="B83" s="131"/>
      <c r="C83" s="131"/>
      <c r="D83" s="131"/>
      <c r="E83" s="131"/>
      <c r="F83" s="132"/>
      <c r="G83" s="148" t="s">
        <v>451</v>
      </c>
      <c r="H83" s="148"/>
      <c r="I83" s="148"/>
      <c r="J83" s="148"/>
      <c r="K83" s="148"/>
      <c r="L83" s="148"/>
      <c r="M83" s="148"/>
      <c r="N83" s="148"/>
      <c r="O83" s="148"/>
      <c r="P83" s="148"/>
      <c r="Q83" s="148"/>
      <c r="R83" s="148"/>
      <c r="S83" s="148"/>
      <c r="T83" s="148"/>
      <c r="U83" s="148"/>
      <c r="V83" s="148"/>
      <c r="W83" s="148"/>
      <c r="X83" s="148"/>
      <c r="Y83" s="150" t="s">
        <v>17</v>
      </c>
      <c r="Z83" s="151"/>
      <c r="AA83" s="152"/>
      <c r="AB83" s="185" t="s">
        <v>719</v>
      </c>
      <c r="AC83" s="154"/>
      <c r="AD83" s="155"/>
      <c r="AE83" s="156">
        <v>20.399999999999999</v>
      </c>
      <c r="AF83" s="157"/>
      <c r="AG83" s="157"/>
      <c r="AH83" s="157"/>
      <c r="AI83" s="157"/>
      <c r="AJ83" s="156">
        <v>21.5</v>
      </c>
      <c r="AK83" s="157"/>
      <c r="AL83" s="157"/>
      <c r="AM83" s="157"/>
      <c r="AN83" s="157"/>
      <c r="AO83" s="156">
        <v>23.2</v>
      </c>
      <c r="AP83" s="157"/>
      <c r="AQ83" s="157"/>
      <c r="AR83" s="157"/>
      <c r="AS83" s="157"/>
      <c r="AT83" s="94">
        <v>25</v>
      </c>
      <c r="AU83" s="95"/>
      <c r="AV83" s="95"/>
      <c r="AW83" s="95"/>
      <c r="AX83" s="97"/>
    </row>
    <row r="84" spans="1:60" ht="42"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85" t="s">
        <v>719</v>
      </c>
      <c r="AC84" s="154"/>
      <c r="AD84" s="155"/>
      <c r="AE84" s="186" t="s">
        <v>721</v>
      </c>
      <c r="AF84" s="162"/>
      <c r="AG84" s="162"/>
      <c r="AH84" s="162"/>
      <c r="AI84" s="163"/>
      <c r="AJ84" s="161" t="s">
        <v>722</v>
      </c>
      <c r="AK84" s="162"/>
      <c r="AL84" s="162"/>
      <c r="AM84" s="162"/>
      <c r="AN84" s="163"/>
      <c r="AO84" s="161" t="s">
        <v>723</v>
      </c>
      <c r="AP84" s="162"/>
      <c r="AQ84" s="162"/>
      <c r="AR84" s="162"/>
      <c r="AS84" s="163"/>
      <c r="AT84" s="161" t="s">
        <v>724</v>
      </c>
      <c r="AU84" s="162"/>
      <c r="AV84" s="162"/>
      <c r="AW84" s="162"/>
      <c r="AX84" s="164"/>
    </row>
    <row r="85" spans="1:60" ht="32.25" hidden="1" customHeight="1" x14ac:dyDescent="0.15">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5" hidden="1" customHeight="1" x14ac:dyDescent="0.15">
      <c r="A86" s="133"/>
      <c r="B86" s="131"/>
      <c r="C86" s="131"/>
      <c r="D86" s="131"/>
      <c r="E86" s="131"/>
      <c r="F86" s="132"/>
      <c r="G86" s="148" t="s">
        <v>362</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4"/>
      <c r="AU86" s="95"/>
      <c r="AV86" s="95"/>
      <c r="AW86" s="95"/>
      <c r="AX86" s="97"/>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0" t="s">
        <v>77</v>
      </c>
      <c r="B97" s="381"/>
      <c r="C97" s="353" t="s">
        <v>19</v>
      </c>
      <c r="D97" s="354"/>
      <c r="E97" s="354"/>
      <c r="F97" s="354"/>
      <c r="G97" s="354"/>
      <c r="H97" s="354"/>
      <c r="I97" s="354"/>
      <c r="J97" s="354"/>
      <c r="K97" s="355"/>
      <c r="L97" s="414" t="s">
        <v>76</v>
      </c>
      <c r="M97" s="414"/>
      <c r="N97" s="414"/>
      <c r="O97" s="414"/>
      <c r="P97" s="414"/>
      <c r="Q97" s="414"/>
      <c r="R97" s="415" t="s">
        <v>73</v>
      </c>
      <c r="S97" s="416"/>
      <c r="T97" s="416"/>
      <c r="U97" s="416"/>
      <c r="V97" s="416"/>
      <c r="W97" s="416"/>
      <c r="X97" s="417"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8"/>
    </row>
    <row r="98" spans="1:50" ht="23.1" customHeight="1" x14ac:dyDescent="0.15">
      <c r="A98" s="382"/>
      <c r="B98" s="383"/>
      <c r="C98" s="419" t="s">
        <v>565</v>
      </c>
      <c r="D98" s="420"/>
      <c r="E98" s="420"/>
      <c r="F98" s="420"/>
      <c r="G98" s="420"/>
      <c r="H98" s="420"/>
      <c r="I98" s="420"/>
      <c r="J98" s="420"/>
      <c r="K98" s="421"/>
      <c r="L98" s="72">
        <v>19</v>
      </c>
      <c r="M98" s="73"/>
      <c r="N98" s="73"/>
      <c r="O98" s="73"/>
      <c r="P98" s="73"/>
      <c r="Q98" s="74"/>
      <c r="R98" s="72"/>
      <c r="S98" s="73"/>
      <c r="T98" s="73"/>
      <c r="U98" s="73"/>
      <c r="V98" s="73"/>
      <c r="W98" s="74"/>
      <c r="X98" s="678"/>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2"/>
      <c r="B99" s="383"/>
      <c r="C99" s="165" t="s">
        <v>566</v>
      </c>
      <c r="D99" s="166"/>
      <c r="E99" s="166"/>
      <c r="F99" s="166"/>
      <c r="G99" s="166"/>
      <c r="H99" s="166"/>
      <c r="I99" s="166"/>
      <c r="J99" s="166"/>
      <c r="K99" s="167"/>
      <c r="L99" s="72">
        <v>36</v>
      </c>
      <c r="M99" s="73"/>
      <c r="N99" s="73"/>
      <c r="O99" s="73"/>
      <c r="P99" s="73"/>
      <c r="Q99" s="74"/>
      <c r="R99" s="72"/>
      <c r="S99" s="73"/>
      <c r="T99" s="73"/>
      <c r="U99" s="73"/>
      <c r="V99" s="73"/>
      <c r="W99" s="74"/>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2"/>
      <c r="B100" s="383"/>
      <c r="C100" s="165" t="s">
        <v>567</v>
      </c>
      <c r="D100" s="166"/>
      <c r="E100" s="166"/>
      <c r="F100" s="166"/>
      <c r="G100" s="166"/>
      <c r="H100" s="166"/>
      <c r="I100" s="166"/>
      <c r="J100" s="166"/>
      <c r="K100" s="167"/>
      <c r="L100" s="72">
        <v>26</v>
      </c>
      <c r="M100" s="73"/>
      <c r="N100" s="73"/>
      <c r="O100" s="73"/>
      <c r="P100" s="73"/>
      <c r="Q100" s="74"/>
      <c r="R100" s="72"/>
      <c r="S100" s="73"/>
      <c r="T100" s="73"/>
      <c r="U100" s="73"/>
      <c r="V100" s="73"/>
      <c r="W100" s="74"/>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30.6" customHeight="1" x14ac:dyDescent="0.15">
      <c r="A101" s="382"/>
      <c r="B101" s="383"/>
      <c r="C101" s="165" t="s">
        <v>568</v>
      </c>
      <c r="D101" s="166"/>
      <c r="E101" s="166"/>
      <c r="F101" s="166"/>
      <c r="G101" s="166"/>
      <c r="H101" s="166"/>
      <c r="I101" s="166"/>
      <c r="J101" s="166"/>
      <c r="K101" s="167"/>
      <c r="L101" s="72">
        <v>13</v>
      </c>
      <c r="M101" s="73"/>
      <c r="N101" s="73"/>
      <c r="O101" s="73"/>
      <c r="P101" s="73"/>
      <c r="Q101" s="74"/>
      <c r="R101" s="72"/>
      <c r="S101" s="73"/>
      <c r="T101" s="73"/>
      <c r="U101" s="73"/>
      <c r="V101" s="73"/>
      <c r="W101" s="74"/>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2"/>
      <c r="B102" s="383"/>
      <c r="C102" s="165" t="s">
        <v>569</v>
      </c>
      <c r="D102" s="166"/>
      <c r="E102" s="166"/>
      <c r="F102" s="166"/>
      <c r="G102" s="166"/>
      <c r="H102" s="166"/>
      <c r="I102" s="166"/>
      <c r="J102" s="166"/>
      <c r="K102" s="167"/>
      <c r="L102" s="72">
        <v>24</v>
      </c>
      <c r="M102" s="73"/>
      <c r="N102" s="73"/>
      <c r="O102" s="73"/>
      <c r="P102" s="73"/>
      <c r="Q102" s="74"/>
      <c r="R102" s="72"/>
      <c r="S102" s="73"/>
      <c r="T102" s="73"/>
      <c r="U102" s="73"/>
      <c r="V102" s="73"/>
      <c r="W102" s="74"/>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2"/>
      <c r="B103" s="383"/>
      <c r="C103" s="386" t="s">
        <v>720</v>
      </c>
      <c r="D103" s="387"/>
      <c r="E103" s="387"/>
      <c r="F103" s="387"/>
      <c r="G103" s="387"/>
      <c r="H103" s="387"/>
      <c r="I103" s="387"/>
      <c r="J103" s="387"/>
      <c r="K103" s="388"/>
      <c r="L103" s="72">
        <v>8</v>
      </c>
      <c r="M103" s="73"/>
      <c r="N103" s="73"/>
      <c r="O103" s="73"/>
      <c r="P103" s="73"/>
      <c r="Q103" s="74"/>
      <c r="R103" s="72"/>
      <c r="S103" s="73"/>
      <c r="T103" s="73"/>
      <c r="U103" s="73"/>
      <c r="V103" s="73"/>
      <c r="W103" s="74"/>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84"/>
      <c r="B104" s="385"/>
      <c r="C104" s="374" t="s">
        <v>22</v>
      </c>
      <c r="D104" s="375"/>
      <c r="E104" s="375"/>
      <c r="F104" s="375"/>
      <c r="G104" s="375"/>
      <c r="H104" s="375"/>
      <c r="I104" s="375"/>
      <c r="J104" s="375"/>
      <c r="K104" s="376"/>
      <c r="L104" s="377">
        <f>SUM(L98:Q103)</f>
        <v>126</v>
      </c>
      <c r="M104" s="378"/>
      <c r="N104" s="378"/>
      <c r="O104" s="378"/>
      <c r="P104" s="378"/>
      <c r="Q104" s="379"/>
      <c r="R104" s="377">
        <f>SUM(R98:W103)</f>
        <v>0</v>
      </c>
      <c r="S104" s="378"/>
      <c r="T104" s="378"/>
      <c r="U104" s="378"/>
      <c r="V104" s="378"/>
      <c r="W104" s="379"/>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5" t="s">
        <v>38</v>
      </c>
      <c r="AH107" s="601"/>
      <c r="AI107" s="601"/>
      <c r="AJ107" s="601"/>
      <c r="AK107" s="601"/>
      <c r="AL107" s="601"/>
      <c r="AM107" s="601"/>
      <c r="AN107" s="601"/>
      <c r="AO107" s="601"/>
      <c r="AP107" s="601"/>
      <c r="AQ107" s="601"/>
      <c r="AR107" s="601"/>
      <c r="AS107" s="601"/>
      <c r="AT107" s="601"/>
      <c r="AU107" s="601"/>
      <c r="AV107" s="601"/>
      <c r="AW107" s="601"/>
      <c r="AX107" s="636"/>
    </row>
    <row r="108" spans="1:50" ht="26.25" customHeight="1" x14ac:dyDescent="0.15">
      <c r="A108" s="311" t="s">
        <v>312</v>
      </c>
      <c r="B108" s="312"/>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10" t="s">
        <v>444</v>
      </c>
      <c r="AE108" s="611"/>
      <c r="AF108" s="611"/>
      <c r="AG108" s="606" t="s">
        <v>571</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x14ac:dyDescent="0.15">
      <c r="A109" s="313"/>
      <c r="B109" s="314"/>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444</v>
      </c>
      <c r="AE109" s="448"/>
      <c r="AF109" s="448"/>
      <c r="AG109" s="609" t="s">
        <v>712</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x14ac:dyDescent="0.15">
      <c r="A110" s="315"/>
      <c r="B110" s="316"/>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0" t="s">
        <v>444</v>
      </c>
      <c r="AE110" s="591"/>
      <c r="AF110" s="591"/>
      <c r="AG110" s="536" t="s">
        <v>572</v>
      </c>
      <c r="AH110" s="202"/>
      <c r="AI110" s="202"/>
      <c r="AJ110" s="202"/>
      <c r="AK110" s="202"/>
      <c r="AL110" s="202"/>
      <c r="AM110" s="202"/>
      <c r="AN110" s="202"/>
      <c r="AO110" s="202"/>
      <c r="AP110" s="202"/>
      <c r="AQ110" s="202"/>
      <c r="AR110" s="202"/>
      <c r="AS110" s="202"/>
      <c r="AT110" s="202"/>
      <c r="AU110" s="202"/>
      <c r="AV110" s="202"/>
      <c r="AW110" s="202"/>
      <c r="AX110" s="537"/>
    </row>
    <row r="111" spans="1:50" ht="19.350000000000001" customHeight="1" x14ac:dyDescent="0.15">
      <c r="A111" s="555" t="s">
        <v>46</v>
      </c>
      <c r="B111" s="592"/>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444</v>
      </c>
      <c r="AE111" s="444"/>
      <c r="AF111" s="444"/>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3"/>
      <c r="B112" s="594"/>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444</v>
      </c>
      <c r="AE112" s="448"/>
      <c r="AF112" s="448"/>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93"/>
      <c r="B113" s="594"/>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444</v>
      </c>
      <c r="AE113" s="448"/>
      <c r="AF113" s="448"/>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3"/>
      <c r="B114" s="594"/>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444</v>
      </c>
      <c r="AE114" s="448"/>
      <c r="AF114" s="448"/>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93"/>
      <c r="B115" s="594"/>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444</v>
      </c>
      <c r="AE115" s="448"/>
      <c r="AF115" s="448"/>
      <c r="AG115" s="308"/>
      <c r="AH115" s="309"/>
      <c r="AI115" s="309"/>
      <c r="AJ115" s="309"/>
      <c r="AK115" s="309"/>
      <c r="AL115" s="309"/>
      <c r="AM115" s="309"/>
      <c r="AN115" s="309"/>
      <c r="AO115" s="309"/>
      <c r="AP115" s="309"/>
      <c r="AQ115" s="309"/>
      <c r="AR115" s="309"/>
      <c r="AS115" s="309"/>
      <c r="AT115" s="309"/>
      <c r="AU115" s="309"/>
      <c r="AV115" s="309"/>
      <c r="AW115" s="309"/>
      <c r="AX115" s="310"/>
    </row>
    <row r="116" spans="1:64" ht="19.149999999999999" customHeight="1" x14ac:dyDescent="0.15">
      <c r="A116" s="593"/>
      <c r="B116" s="594"/>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39" t="s">
        <v>444</v>
      </c>
      <c r="AE116" s="640"/>
      <c r="AF116" s="640"/>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c r="AE117" s="591"/>
      <c r="AF117" s="600"/>
      <c r="AG117" s="604" t="s">
        <v>713</v>
      </c>
      <c r="AH117" s="441"/>
      <c r="AI117" s="441"/>
      <c r="AJ117" s="441"/>
      <c r="AK117" s="441"/>
      <c r="AL117" s="441"/>
      <c r="AM117" s="441"/>
      <c r="AN117" s="441"/>
      <c r="AO117" s="441"/>
      <c r="AP117" s="441"/>
      <c r="AQ117" s="441"/>
      <c r="AR117" s="441"/>
      <c r="AS117" s="441"/>
      <c r="AT117" s="441"/>
      <c r="AU117" s="441"/>
      <c r="AV117" s="441"/>
      <c r="AW117" s="441"/>
      <c r="AX117" s="605"/>
      <c r="BG117" s="10"/>
      <c r="BH117" s="10"/>
      <c r="BI117" s="10"/>
      <c r="BJ117" s="10"/>
    </row>
    <row r="118" spans="1:64" ht="24" customHeight="1" x14ac:dyDescent="0.15">
      <c r="A118" s="555" t="s">
        <v>47</v>
      </c>
      <c r="B118" s="592"/>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43" t="s">
        <v>444</v>
      </c>
      <c r="AE118" s="444"/>
      <c r="AF118" s="644"/>
      <c r="AG118" s="305"/>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2" t="s">
        <v>444</v>
      </c>
      <c r="AE119" s="613"/>
      <c r="AF119" s="613"/>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3"/>
      <c r="B120" s="594"/>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444</v>
      </c>
      <c r="AE120" s="448"/>
      <c r="AF120" s="448"/>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x14ac:dyDescent="0.15">
      <c r="A121" s="595"/>
      <c r="B121" s="596"/>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444</v>
      </c>
      <c r="AE121" s="448"/>
      <c r="AF121" s="448"/>
      <c r="AG121" s="586"/>
      <c r="AH121" s="202"/>
      <c r="AI121" s="202"/>
      <c r="AJ121" s="202"/>
      <c r="AK121" s="202"/>
      <c r="AL121" s="202"/>
      <c r="AM121" s="202"/>
      <c r="AN121" s="202"/>
      <c r="AO121" s="202"/>
      <c r="AP121" s="202"/>
      <c r="AQ121" s="202"/>
      <c r="AR121" s="202"/>
      <c r="AS121" s="202"/>
      <c r="AT121" s="202"/>
      <c r="AU121" s="202"/>
      <c r="AV121" s="202"/>
      <c r="AW121" s="202"/>
      <c r="AX121" s="537"/>
    </row>
    <row r="122" spans="1:64" ht="33.6" customHeight="1" x14ac:dyDescent="0.15">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2"/>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4"/>
      <c r="AH123" s="281"/>
      <c r="AI123" s="281"/>
      <c r="AJ123" s="281"/>
      <c r="AK123" s="281"/>
      <c r="AL123" s="281"/>
      <c r="AM123" s="281"/>
      <c r="AN123" s="281"/>
      <c r="AO123" s="281"/>
      <c r="AP123" s="281"/>
      <c r="AQ123" s="281"/>
      <c r="AR123" s="281"/>
      <c r="AS123" s="281"/>
      <c r="AT123" s="281"/>
      <c r="AU123" s="281"/>
      <c r="AV123" s="281"/>
      <c r="AW123" s="281"/>
      <c r="AX123" s="585"/>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09"/>
      <c r="V124" s="309"/>
      <c r="W124" s="309"/>
      <c r="X124" s="309"/>
      <c r="Y124" s="309"/>
      <c r="Z124" s="309"/>
      <c r="AA124" s="309"/>
      <c r="AB124" s="309"/>
      <c r="AC124" s="309"/>
      <c r="AD124" s="309"/>
      <c r="AE124" s="309"/>
      <c r="AF124" s="638"/>
      <c r="AG124" s="584"/>
      <c r="AH124" s="281"/>
      <c r="AI124" s="281"/>
      <c r="AJ124" s="281"/>
      <c r="AK124" s="281"/>
      <c r="AL124" s="281"/>
      <c r="AM124" s="281"/>
      <c r="AN124" s="281"/>
      <c r="AO124" s="281"/>
      <c r="AP124" s="281"/>
      <c r="AQ124" s="281"/>
      <c r="AR124" s="281"/>
      <c r="AS124" s="281"/>
      <c r="AT124" s="281"/>
      <c r="AU124" s="281"/>
      <c r="AV124" s="281"/>
      <c r="AW124" s="281"/>
      <c r="AX124" s="585"/>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40"/>
      <c r="U125" s="441"/>
      <c r="V125" s="441"/>
      <c r="W125" s="441"/>
      <c r="X125" s="441"/>
      <c r="Y125" s="441"/>
      <c r="Z125" s="441"/>
      <c r="AA125" s="441"/>
      <c r="AB125" s="441"/>
      <c r="AC125" s="441"/>
      <c r="AD125" s="441"/>
      <c r="AE125" s="441"/>
      <c r="AF125" s="442"/>
      <c r="AG125" s="586"/>
      <c r="AH125" s="202"/>
      <c r="AI125" s="202"/>
      <c r="AJ125" s="202"/>
      <c r="AK125" s="202"/>
      <c r="AL125" s="202"/>
      <c r="AM125" s="202"/>
      <c r="AN125" s="202"/>
      <c r="AO125" s="202"/>
      <c r="AP125" s="202"/>
      <c r="AQ125" s="202"/>
      <c r="AR125" s="202"/>
      <c r="AS125" s="202"/>
      <c r="AT125" s="202"/>
      <c r="AU125" s="202"/>
      <c r="AV125" s="202"/>
      <c r="AW125" s="202"/>
      <c r="AX125" s="537"/>
    </row>
    <row r="126" spans="1:64" ht="91.9" customHeight="1" x14ac:dyDescent="0.15">
      <c r="A126" s="555" t="s">
        <v>58</v>
      </c>
      <c r="B126" s="556"/>
      <c r="C126" s="396" t="s">
        <v>64</v>
      </c>
      <c r="D126" s="578"/>
      <c r="E126" s="578"/>
      <c r="F126" s="579"/>
      <c r="G126" s="549" t="s">
        <v>718</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99" customHeight="1" thickBot="1" x14ac:dyDescent="0.2">
      <c r="A127" s="557"/>
      <c r="B127" s="558"/>
      <c r="C127" s="365" t="s">
        <v>68</v>
      </c>
      <c r="D127" s="366"/>
      <c r="E127" s="366"/>
      <c r="F127" s="367"/>
      <c r="G127" s="368" t="s">
        <v>452</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87.7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102.75" customHeight="1" thickBot="1" x14ac:dyDescent="0.2">
      <c r="A131" s="552" t="s">
        <v>307</v>
      </c>
      <c r="B131" s="553"/>
      <c r="C131" s="553"/>
      <c r="D131" s="553"/>
      <c r="E131" s="554"/>
      <c r="F131" s="571" t="s">
        <v>453</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90" customHeight="1" thickBot="1" x14ac:dyDescent="0.2">
      <c r="A133" s="437" t="s">
        <v>714</v>
      </c>
      <c r="B133" s="438"/>
      <c r="C133" s="438"/>
      <c r="D133" s="438"/>
      <c r="E133" s="439"/>
      <c r="F133" s="574" t="s">
        <v>717</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78" customHeight="1" thickBot="1" x14ac:dyDescent="0.2">
      <c r="A135" s="614"/>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10" t="s">
        <v>224</v>
      </c>
      <c r="B137" s="411"/>
      <c r="C137" s="411"/>
      <c r="D137" s="411"/>
      <c r="E137" s="411"/>
      <c r="F137" s="411"/>
      <c r="G137" s="424">
        <v>234</v>
      </c>
      <c r="H137" s="425"/>
      <c r="I137" s="425"/>
      <c r="J137" s="425"/>
      <c r="K137" s="425"/>
      <c r="L137" s="425"/>
      <c r="M137" s="425"/>
      <c r="N137" s="425"/>
      <c r="O137" s="425"/>
      <c r="P137" s="426"/>
      <c r="Q137" s="411" t="s">
        <v>225</v>
      </c>
      <c r="R137" s="411"/>
      <c r="S137" s="411"/>
      <c r="T137" s="411"/>
      <c r="U137" s="411"/>
      <c r="V137" s="411"/>
      <c r="W137" s="424">
        <v>227</v>
      </c>
      <c r="X137" s="425"/>
      <c r="Y137" s="425"/>
      <c r="Z137" s="425"/>
      <c r="AA137" s="425"/>
      <c r="AB137" s="425"/>
      <c r="AC137" s="425"/>
      <c r="AD137" s="425"/>
      <c r="AE137" s="425"/>
      <c r="AF137" s="426"/>
      <c r="AG137" s="411" t="s">
        <v>226</v>
      </c>
      <c r="AH137" s="411"/>
      <c r="AI137" s="411"/>
      <c r="AJ137" s="411"/>
      <c r="AK137" s="411"/>
      <c r="AL137" s="411"/>
      <c r="AM137" s="407">
        <v>198</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v>74</v>
      </c>
      <c r="H138" s="428"/>
      <c r="I138" s="428"/>
      <c r="J138" s="428"/>
      <c r="K138" s="428"/>
      <c r="L138" s="428"/>
      <c r="M138" s="428"/>
      <c r="N138" s="428"/>
      <c r="O138" s="428"/>
      <c r="P138" s="429"/>
      <c r="Q138" s="413" t="s">
        <v>228</v>
      </c>
      <c r="R138" s="413"/>
      <c r="S138" s="413"/>
      <c r="T138" s="413"/>
      <c r="U138" s="413"/>
      <c r="V138" s="413"/>
      <c r="W138" s="427">
        <v>72</v>
      </c>
      <c r="X138" s="428"/>
      <c r="Y138" s="428"/>
      <c r="Z138" s="428"/>
      <c r="AA138" s="428"/>
      <c r="AB138" s="428"/>
      <c r="AC138" s="428"/>
      <c r="AD138" s="428"/>
      <c r="AE138" s="428"/>
      <c r="AF138" s="429"/>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62" t="s">
        <v>28</v>
      </c>
      <c r="B139" s="563"/>
      <c r="C139" s="563"/>
      <c r="D139" s="563"/>
      <c r="E139" s="563"/>
      <c r="F139" s="56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5"/>
      <c r="B177" s="566"/>
      <c r="C177" s="566"/>
      <c r="D177" s="566"/>
      <c r="E177" s="566"/>
      <c r="F177" s="56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1" t="s">
        <v>34</v>
      </c>
      <c r="B178" s="542"/>
      <c r="C178" s="542"/>
      <c r="D178" s="542"/>
      <c r="E178" s="542"/>
      <c r="F178" s="543"/>
      <c r="G178" s="392" t="s">
        <v>454</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705</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30"/>
      <c r="B179" s="544"/>
      <c r="C179" s="544"/>
      <c r="D179" s="544"/>
      <c r="E179" s="544"/>
      <c r="F179" s="545"/>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4.75" customHeight="1" x14ac:dyDescent="0.15">
      <c r="A180" s="130"/>
      <c r="B180" s="544"/>
      <c r="C180" s="544"/>
      <c r="D180" s="544"/>
      <c r="E180" s="544"/>
      <c r="F180" s="545"/>
      <c r="G180" s="98" t="s">
        <v>455</v>
      </c>
      <c r="H180" s="99"/>
      <c r="I180" s="99"/>
      <c r="J180" s="99"/>
      <c r="K180" s="100"/>
      <c r="L180" s="101" t="s">
        <v>573</v>
      </c>
      <c r="M180" s="404"/>
      <c r="N180" s="404"/>
      <c r="O180" s="404"/>
      <c r="P180" s="404"/>
      <c r="Q180" s="404"/>
      <c r="R180" s="404"/>
      <c r="S180" s="404"/>
      <c r="T180" s="404"/>
      <c r="U180" s="404"/>
      <c r="V180" s="404"/>
      <c r="W180" s="404"/>
      <c r="X180" s="405"/>
      <c r="Y180" s="104">
        <v>3</v>
      </c>
      <c r="Z180" s="105"/>
      <c r="AA180" s="105"/>
      <c r="AB180" s="106"/>
      <c r="AC180" s="98" t="s">
        <v>706</v>
      </c>
      <c r="AD180" s="99"/>
      <c r="AE180" s="99"/>
      <c r="AF180" s="99"/>
      <c r="AG180" s="100"/>
      <c r="AH180" s="101" t="s">
        <v>707</v>
      </c>
      <c r="AI180" s="404"/>
      <c r="AJ180" s="404"/>
      <c r="AK180" s="404"/>
      <c r="AL180" s="404"/>
      <c r="AM180" s="404"/>
      <c r="AN180" s="404"/>
      <c r="AO180" s="404"/>
      <c r="AP180" s="404"/>
      <c r="AQ180" s="404"/>
      <c r="AR180" s="404"/>
      <c r="AS180" s="404"/>
      <c r="AT180" s="405"/>
      <c r="AU180" s="104">
        <v>1.3</v>
      </c>
      <c r="AV180" s="105"/>
      <c r="AW180" s="105"/>
      <c r="AX180" s="406"/>
    </row>
    <row r="181" spans="1:50" ht="24.75" hidden="1" customHeight="1" x14ac:dyDescent="0.15">
      <c r="A181" s="130"/>
      <c r="B181" s="544"/>
      <c r="C181" s="544"/>
      <c r="D181" s="544"/>
      <c r="E181" s="544"/>
      <c r="F181" s="545"/>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30"/>
      <c r="B182" s="544"/>
      <c r="C182" s="544"/>
      <c r="D182" s="544"/>
      <c r="E182" s="544"/>
      <c r="F182" s="545"/>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130"/>
      <c r="B183" s="544"/>
      <c r="C183" s="544"/>
      <c r="D183" s="544"/>
      <c r="E183" s="544"/>
      <c r="F183" s="545"/>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130"/>
      <c r="B184" s="544"/>
      <c r="C184" s="544"/>
      <c r="D184" s="544"/>
      <c r="E184" s="544"/>
      <c r="F184" s="545"/>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130"/>
      <c r="B185" s="544"/>
      <c r="C185" s="544"/>
      <c r="D185" s="544"/>
      <c r="E185" s="544"/>
      <c r="F185" s="545"/>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x14ac:dyDescent="0.15">
      <c r="A186" s="130"/>
      <c r="B186" s="544"/>
      <c r="C186" s="544"/>
      <c r="D186" s="544"/>
      <c r="E186" s="544"/>
      <c r="F186" s="545"/>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hidden="1" customHeight="1" x14ac:dyDescent="0.15">
      <c r="A187" s="130"/>
      <c r="B187" s="544"/>
      <c r="C187" s="544"/>
      <c r="D187" s="544"/>
      <c r="E187" s="544"/>
      <c r="F187" s="545"/>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hidden="1" customHeight="1" x14ac:dyDescent="0.15">
      <c r="A188" s="130"/>
      <c r="B188" s="544"/>
      <c r="C188" s="544"/>
      <c r="D188" s="544"/>
      <c r="E188" s="544"/>
      <c r="F188" s="545"/>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hidden="1" customHeight="1" x14ac:dyDescent="0.15">
      <c r="A189" s="130"/>
      <c r="B189" s="544"/>
      <c r="C189" s="544"/>
      <c r="D189" s="544"/>
      <c r="E189" s="544"/>
      <c r="F189" s="545"/>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30"/>
      <c r="B190" s="544"/>
      <c r="C190" s="544"/>
      <c r="D190" s="544"/>
      <c r="E190" s="544"/>
      <c r="F190" s="545"/>
      <c r="G190" s="84" t="s">
        <v>22</v>
      </c>
      <c r="H190" s="85"/>
      <c r="I190" s="85"/>
      <c r="J190" s="85"/>
      <c r="K190" s="85"/>
      <c r="L190" s="86"/>
      <c r="M190" s="87"/>
      <c r="N190" s="87"/>
      <c r="O190" s="87"/>
      <c r="P190" s="87"/>
      <c r="Q190" s="87"/>
      <c r="R190" s="87"/>
      <c r="S190" s="87"/>
      <c r="T190" s="87"/>
      <c r="U190" s="87"/>
      <c r="V190" s="87"/>
      <c r="W190" s="87"/>
      <c r="X190" s="88"/>
      <c r="Y190" s="89">
        <f>SUM(Y180:AB189)</f>
        <v>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1.3</v>
      </c>
      <c r="AV190" s="90"/>
      <c r="AW190" s="90"/>
      <c r="AX190" s="92"/>
    </row>
    <row r="191" spans="1:50" ht="30" customHeight="1" x14ac:dyDescent="0.15">
      <c r="A191" s="130"/>
      <c r="B191" s="544"/>
      <c r="C191" s="544"/>
      <c r="D191" s="544"/>
      <c r="E191" s="544"/>
      <c r="F191" s="545"/>
      <c r="G191" s="392" t="s">
        <v>457</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708</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x14ac:dyDescent="0.15">
      <c r="A192" s="130"/>
      <c r="B192" s="544"/>
      <c r="C192" s="544"/>
      <c r="D192" s="544"/>
      <c r="E192" s="544"/>
      <c r="F192" s="545"/>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customHeight="1" x14ac:dyDescent="0.15">
      <c r="A193" s="130"/>
      <c r="B193" s="544"/>
      <c r="C193" s="544"/>
      <c r="D193" s="544"/>
      <c r="E193" s="544"/>
      <c r="F193" s="545"/>
      <c r="G193" s="98" t="s">
        <v>455</v>
      </c>
      <c r="H193" s="99"/>
      <c r="I193" s="99"/>
      <c r="J193" s="99"/>
      <c r="K193" s="100"/>
      <c r="L193" s="101" t="s">
        <v>456</v>
      </c>
      <c r="M193" s="404"/>
      <c r="N193" s="404"/>
      <c r="O193" s="404"/>
      <c r="P193" s="404"/>
      <c r="Q193" s="404"/>
      <c r="R193" s="404"/>
      <c r="S193" s="404"/>
      <c r="T193" s="404"/>
      <c r="U193" s="404"/>
      <c r="V193" s="404"/>
      <c r="W193" s="404"/>
      <c r="X193" s="405"/>
      <c r="Y193" s="104">
        <v>2</v>
      </c>
      <c r="Z193" s="105"/>
      <c r="AA193" s="105"/>
      <c r="AB193" s="106"/>
      <c r="AC193" s="98" t="s">
        <v>706</v>
      </c>
      <c r="AD193" s="99"/>
      <c r="AE193" s="99"/>
      <c r="AF193" s="99"/>
      <c r="AG193" s="100"/>
      <c r="AH193" s="101" t="s">
        <v>709</v>
      </c>
      <c r="AI193" s="404"/>
      <c r="AJ193" s="404"/>
      <c r="AK193" s="404"/>
      <c r="AL193" s="404"/>
      <c r="AM193" s="404"/>
      <c r="AN193" s="404"/>
      <c r="AO193" s="404"/>
      <c r="AP193" s="404"/>
      <c r="AQ193" s="404"/>
      <c r="AR193" s="404"/>
      <c r="AS193" s="404"/>
      <c r="AT193" s="405"/>
      <c r="AU193" s="104">
        <v>2.2000000000000002</v>
      </c>
      <c r="AV193" s="105"/>
      <c r="AW193" s="105"/>
      <c r="AX193" s="406"/>
    </row>
    <row r="194" spans="1:50" ht="24.75" customHeight="1" x14ac:dyDescent="0.15">
      <c r="A194" s="130"/>
      <c r="B194" s="544"/>
      <c r="C194" s="544"/>
      <c r="D194" s="544"/>
      <c r="E194" s="544"/>
      <c r="F194" s="545"/>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30"/>
      <c r="B195" s="544"/>
      <c r="C195" s="544"/>
      <c r="D195" s="544"/>
      <c r="E195" s="544"/>
      <c r="F195" s="545"/>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30"/>
      <c r="B196" s="544"/>
      <c r="C196" s="544"/>
      <c r="D196" s="544"/>
      <c r="E196" s="544"/>
      <c r="F196" s="545"/>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30"/>
      <c r="B197" s="544"/>
      <c r="C197" s="544"/>
      <c r="D197" s="544"/>
      <c r="E197" s="544"/>
      <c r="F197" s="545"/>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30"/>
      <c r="B198" s="544"/>
      <c r="C198" s="544"/>
      <c r="D198" s="544"/>
      <c r="E198" s="544"/>
      <c r="F198" s="545"/>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30"/>
      <c r="B199" s="544"/>
      <c r="C199" s="544"/>
      <c r="D199" s="544"/>
      <c r="E199" s="544"/>
      <c r="F199" s="545"/>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30"/>
      <c r="B200" s="544"/>
      <c r="C200" s="544"/>
      <c r="D200" s="544"/>
      <c r="E200" s="544"/>
      <c r="F200" s="545"/>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30"/>
      <c r="B201" s="544"/>
      <c r="C201" s="544"/>
      <c r="D201" s="544"/>
      <c r="E201" s="544"/>
      <c r="F201" s="545"/>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30"/>
      <c r="B202" s="544"/>
      <c r="C202" s="544"/>
      <c r="D202" s="544"/>
      <c r="E202" s="544"/>
      <c r="F202" s="545"/>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30"/>
      <c r="B203" s="544"/>
      <c r="C203" s="544"/>
      <c r="D203" s="544"/>
      <c r="E203" s="544"/>
      <c r="F203" s="545"/>
      <c r="G203" s="84" t="s">
        <v>22</v>
      </c>
      <c r="H203" s="85"/>
      <c r="I203" s="85"/>
      <c r="J203" s="85"/>
      <c r="K203" s="85"/>
      <c r="L203" s="86"/>
      <c r="M203" s="87"/>
      <c r="N203" s="87"/>
      <c r="O203" s="87"/>
      <c r="P203" s="87"/>
      <c r="Q203" s="87"/>
      <c r="R203" s="87"/>
      <c r="S203" s="87"/>
      <c r="T203" s="87"/>
      <c r="U203" s="87"/>
      <c r="V203" s="87"/>
      <c r="W203" s="87"/>
      <c r="X203" s="88"/>
      <c r="Y203" s="89">
        <f>SUM(Y193:AB202)</f>
        <v>2</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2.2000000000000002</v>
      </c>
      <c r="AV203" s="90"/>
      <c r="AW203" s="90"/>
      <c r="AX203" s="92"/>
    </row>
    <row r="204" spans="1:50" ht="30" customHeight="1" x14ac:dyDescent="0.15">
      <c r="A204" s="130"/>
      <c r="B204" s="544"/>
      <c r="C204" s="544"/>
      <c r="D204" s="544"/>
      <c r="E204" s="544"/>
      <c r="F204" s="545"/>
      <c r="G204" s="392" t="s">
        <v>701</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710</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x14ac:dyDescent="0.15">
      <c r="A205" s="130"/>
      <c r="B205" s="544"/>
      <c r="C205" s="544"/>
      <c r="D205" s="544"/>
      <c r="E205" s="544"/>
      <c r="F205" s="545"/>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customHeight="1" x14ac:dyDescent="0.15">
      <c r="A206" s="130"/>
      <c r="B206" s="544"/>
      <c r="C206" s="544"/>
      <c r="D206" s="544"/>
      <c r="E206" s="544"/>
      <c r="F206" s="545"/>
      <c r="G206" s="98" t="s">
        <v>455</v>
      </c>
      <c r="H206" s="99"/>
      <c r="I206" s="99"/>
      <c r="J206" s="99"/>
      <c r="K206" s="100"/>
      <c r="L206" s="101" t="s">
        <v>702</v>
      </c>
      <c r="M206" s="404"/>
      <c r="N206" s="404"/>
      <c r="O206" s="404"/>
      <c r="P206" s="404"/>
      <c r="Q206" s="404"/>
      <c r="R206" s="404"/>
      <c r="S206" s="404"/>
      <c r="T206" s="404"/>
      <c r="U206" s="404"/>
      <c r="V206" s="404"/>
      <c r="W206" s="404"/>
      <c r="X206" s="405"/>
      <c r="Y206" s="104">
        <v>1</v>
      </c>
      <c r="Z206" s="105"/>
      <c r="AA206" s="105"/>
      <c r="AB206" s="106"/>
      <c r="AC206" s="98" t="s">
        <v>706</v>
      </c>
      <c r="AD206" s="99"/>
      <c r="AE206" s="99"/>
      <c r="AF206" s="99"/>
      <c r="AG206" s="100"/>
      <c r="AH206" s="101" t="s">
        <v>711</v>
      </c>
      <c r="AI206" s="404"/>
      <c r="AJ206" s="404"/>
      <c r="AK206" s="404"/>
      <c r="AL206" s="404"/>
      <c r="AM206" s="404"/>
      <c r="AN206" s="404"/>
      <c r="AO206" s="404"/>
      <c r="AP206" s="404"/>
      <c r="AQ206" s="404"/>
      <c r="AR206" s="404"/>
      <c r="AS206" s="404"/>
      <c r="AT206" s="405"/>
      <c r="AU206" s="104">
        <v>1.5</v>
      </c>
      <c r="AV206" s="105"/>
      <c r="AW206" s="105"/>
      <c r="AX206" s="406"/>
    </row>
    <row r="207" spans="1:50" ht="24.75" customHeight="1" x14ac:dyDescent="0.15">
      <c r="A207" s="130"/>
      <c r="B207" s="544"/>
      <c r="C207" s="544"/>
      <c r="D207" s="544"/>
      <c r="E207" s="544"/>
      <c r="F207" s="545"/>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30"/>
      <c r="B208" s="544"/>
      <c r="C208" s="544"/>
      <c r="D208" s="544"/>
      <c r="E208" s="544"/>
      <c r="F208" s="545"/>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30"/>
      <c r="B209" s="544"/>
      <c r="C209" s="544"/>
      <c r="D209" s="544"/>
      <c r="E209" s="544"/>
      <c r="F209" s="545"/>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30"/>
      <c r="B210" s="544"/>
      <c r="C210" s="544"/>
      <c r="D210" s="544"/>
      <c r="E210" s="544"/>
      <c r="F210" s="545"/>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30"/>
      <c r="B211" s="544"/>
      <c r="C211" s="544"/>
      <c r="D211" s="544"/>
      <c r="E211" s="544"/>
      <c r="F211" s="545"/>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30"/>
      <c r="B212" s="544"/>
      <c r="C212" s="544"/>
      <c r="D212" s="544"/>
      <c r="E212" s="544"/>
      <c r="F212" s="545"/>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30"/>
      <c r="B213" s="544"/>
      <c r="C213" s="544"/>
      <c r="D213" s="544"/>
      <c r="E213" s="544"/>
      <c r="F213" s="545"/>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30"/>
      <c r="B214" s="544"/>
      <c r="C214" s="544"/>
      <c r="D214" s="544"/>
      <c r="E214" s="544"/>
      <c r="F214" s="545"/>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30"/>
      <c r="B215" s="544"/>
      <c r="C215" s="544"/>
      <c r="D215" s="544"/>
      <c r="E215" s="544"/>
      <c r="F215" s="545"/>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30"/>
      <c r="B216" s="544"/>
      <c r="C216" s="544"/>
      <c r="D216" s="544"/>
      <c r="E216" s="544"/>
      <c r="F216" s="545"/>
      <c r="G216" s="84" t="s">
        <v>22</v>
      </c>
      <c r="H216" s="85"/>
      <c r="I216" s="85"/>
      <c r="J216" s="85"/>
      <c r="K216" s="85"/>
      <c r="L216" s="86"/>
      <c r="M216" s="87"/>
      <c r="N216" s="87"/>
      <c r="O216" s="87"/>
      <c r="P216" s="87"/>
      <c r="Q216" s="87"/>
      <c r="R216" s="87"/>
      <c r="S216" s="87"/>
      <c r="T216" s="87"/>
      <c r="U216" s="87"/>
      <c r="V216" s="87"/>
      <c r="W216" s="87"/>
      <c r="X216" s="88"/>
      <c r="Y216" s="89">
        <f>SUM(Y206:AB215)</f>
        <v>1</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1.5</v>
      </c>
      <c r="AV216" s="90"/>
      <c r="AW216" s="90"/>
      <c r="AX216" s="92"/>
    </row>
    <row r="217" spans="1:50" ht="30" customHeight="1" x14ac:dyDescent="0.15">
      <c r="A217" s="130"/>
      <c r="B217" s="544"/>
      <c r="C217" s="544"/>
      <c r="D217" s="544"/>
      <c r="E217" s="544"/>
      <c r="F217" s="545"/>
      <c r="G217" s="392" t="s">
        <v>703</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364</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x14ac:dyDescent="0.15">
      <c r="A218" s="130"/>
      <c r="B218" s="544"/>
      <c r="C218" s="544"/>
      <c r="D218" s="544"/>
      <c r="E218" s="544"/>
      <c r="F218" s="545"/>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customHeight="1" x14ac:dyDescent="0.15">
      <c r="A219" s="130"/>
      <c r="B219" s="544"/>
      <c r="C219" s="544"/>
      <c r="D219" s="544"/>
      <c r="E219" s="544"/>
      <c r="F219" s="545"/>
      <c r="G219" s="98" t="s">
        <v>458</v>
      </c>
      <c r="H219" s="99"/>
      <c r="I219" s="99"/>
      <c r="J219" s="99"/>
      <c r="K219" s="100"/>
      <c r="L219" s="101" t="s">
        <v>704</v>
      </c>
      <c r="M219" s="102"/>
      <c r="N219" s="102"/>
      <c r="O219" s="102"/>
      <c r="P219" s="102"/>
      <c r="Q219" s="102"/>
      <c r="R219" s="102"/>
      <c r="S219" s="102"/>
      <c r="T219" s="102"/>
      <c r="U219" s="102"/>
      <c r="V219" s="102"/>
      <c r="W219" s="102"/>
      <c r="X219" s="103"/>
      <c r="Y219" s="104">
        <v>1.1000000000000001</v>
      </c>
      <c r="Z219" s="105"/>
      <c r="AA219" s="105"/>
      <c r="AB219" s="106"/>
      <c r="AC219" s="98"/>
      <c r="AD219" s="99"/>
      <c r="AE219" s="99"/>
      <c r="AF219" s="99"/>
      <c r="AG219" s="100"/>
      <c r="AH219" s="101"/>
      <c r="AI219" s="404"/>
      <c r="AJ219" s="404"/>
      <c r="AK219" s="404"/>
      <c r="AL219" s="404"/>
      <c r="AM219" s="404"/>
      <c r="AN219" s="404"/>
      <c r="AO219" s="404"/>
      <c r="AP219" s="404"/>
      <c r="AQ219" s="404"/>
      <c r="AR219" s="404"/>
      <c r="AS219" s="404"/>
      <c r="AT219" s="405"/>
      <c r="AU219" s="104"/>
      <c r="AV219" s="105"/>
      <c r="AW219" s="105"/>
      <c r="AX219" s="406"/>
    </row>
    <row r="220" spans="1:50" ht="24.75" customHeight="1" x14ac:dyDescent="0.15">
      <c r="A220" s="130"/>
      <c r="B220" s="544"/>
      <c r="C220" s="544"/>
      <c r="D220" s="544"/>
      <c r="E220" s="544"/>
      <c r="F220" s="545"/>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30"/>
      <c r="B221" s="544"/>
      <c r="C221" s="544"/>
      <c r="D221" s="544"/>
      <c r="E221" s="544"/>
      <c r="F221" s="545"/>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30"/>
      <c r="B222" s="544"/>
      <c r="C222" s="544"/>
      <c r="D222" s="544"/>
      <c r="E222" s="544"/>
      <c r="F222" s="545"/>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30"/>
      <c r="B223" s="544"/>
      <c r="C223" s="544"/>
      <c r="D223" s="544"/>
      <c r="E223" s="544"/>
      <c r="F223" s="545"/>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30"/>
      <c r="B224" s="544"/>
      <c r="C224" s="544"/>
      <c r="D224" s="544"/>
      <c r="E224" s="544"/>
      <c r="F224" s="545"/>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30"/>
      <c r="B225" s="544"/>
      <c r="C225" s="544"/>
      <c r="D225" s="544"/>
      <c r="E225" s="544"/>
      <c r="F225" s="545"/>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30"/>
      <c r="B226" s="544"/>
      <c r="C226" s="544"/>
      <c r="D226" s="544"/>
      <c r="E226" s="544"/>
      <c r="F226" s="545"/>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30"/>
      <c r="B227" s="544"/>
      <c r="C227" s="544"/>
      <c r="D227" s="544"/>
      <c r="E227" s="544"/>
      <c r="F227" s="545"/>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30"/>
      <c r="B228" s="544"/>
      <c r="C228" s="544"/>
      <c r="D228" s="544"/>
      <c r="E228" s="544"/>
      <c r="F228" s="545"/>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30"/>
      <c r="B229" s="544"/>
      <c r="C229" s="544"/>
      <c r="D229" s="544"/>
      <c r="E229" s="544"/>
      <c r="F229" s="545"/>
      <c r="G229" s="84" t="s">
        <v>22</v>
      </c>
      <c r="H229" s="85"/>
      <c r="I229" s="85"/>
      <c r="J229" s="85"/>
      <c r="K229" s="85"/>
      <c r="L229" s="86"/>
      <c r="M229" s="87"/>
      <c r="N229" s="87"/>
      <c r="O229" s="87"/>
      <c r="P229" s="87"/>
      <c r="Q229" s="87"/>
      <c r="R229" s="87"/>
      <c r="S229" s="87"/>
      <c r="T229" s="87"/>
      <c r="U229" s="87"/>
      <c r="V229" s="87"/>
      <c r="W229" s="87"/>
      <c r="X229" s="88"/>
      <c r="Y229" s="89">
        <f>SUM(Y219:AB228)</f>
        <v>1.1000000000000001</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459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t="s">
        <v>460</v>
      </c>
      <c r="D236" s="114"/>
      <c r="E236" s="114"/>
      <c r="F236" s="114"/>
      <c r="G236" s="114"/>
      <c r="H236" s="114"/>
      <c r="I236" s="114"/>
      <c r="J236" s="114"/>
      <c r="K236" s="114"/>
      <c r="L236" s="114"/>
      <c r="M236" s="114" t="s">
        <v>467</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v>
      </c>
      <c r="AL236" s="116"/>
      <c r="AM236" s="116"/>
      <c r="AN236" s="116"/>
      <c r="AO236" s="116"/>
      <c r="AP236" s="117"/>
      <c r="AQ236" s="118" t="s">
        <v>469</v>
      </c>
      <c r="AR236" s="114"/>
      <c r="AS236" s="114"/>
      <c r="AT236" s="114"/>
      <c r="AU236" s="115"/>
      <c r="AV236" s="116"/>
      <c r="AW236" s="116"/>
      <c r="AX236" s="117"/>
    </row>
    <row r="237" spans="1:50" ht="24" customHeight="1" x14ac:dyDescent="0.15">
      <c r="A237" s="113">
        <v>2</v>
      </c>
      <c r="B237" s="113">
        <v>1</v>
      </c>
      <c r="C237" s="114" t="s">
        <v>461</v>
      </c>
      <c r="D237" s="114"/>
      <c r="E237" s="114"/>
      <c r="F237" s="114"/>
      <c r="G237" s="114"/>
      <c r="H237" s="114"/>
      <c r="I237" s="114"/>
      <c r="J237" s="114"/>
      <c r="K237" s="114"/>
      <c r="L237" s="114"/>
      <c r="M237" s="114" t="s">
        <v>467</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2</v>
      </c>
      <c r="AL237" s="116"/>
      <c r="AM237" s="116"/>
      <c r="AN237" s="116"/>
      <c r="AO237" s="116"/>
      <c r="AP237" s="117"/>
      <c r="AQ237" s="118" t="s">
        <v>469</v>
      </c>
      <c r="AR237" s="114"/>
      <c r="AS237" s="114"/>
      <c r="AT237" s="114"/>
      <c r="AU237" s="115"/>
      <c r="AV237" s="116"/>
      <c r="AW237" s="116"/>
      <c r="AX237" s="117"/>
    </row>
    <row r="238" spans="1:50" ht="24" customHeight="1" x14ac:dyDescent="0.15">
      <c r="A238" s="113">
        <v>3</v>
      </c>
      <c r="B238" s="113">
        <v>1</v>
      </c>
      <c r="C238" s="114" t="s">
        <v>462</v>
      </c>
      <c r="D238" s="114"/>
      <c r="E238" s="114"/>
      <c r="F238" s="114"/>
      <c r="G238" s="114"/>
      <c r="H238" s="114"/>
      <c r="I238" s="114"/>
      <c r="J238" s="114"/>
      <c r="K238" s="114"/>
      <c r="L238" s="114"/>
      <c r="M238" s="127" t="s">
        <v>467</v>
      </c>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5">
        <v>2</v>
      </c>
      <c r="AL238" s="116"/>
      <c r="AM238" s="116"/>
      <c r="AN238" s="116"/>
      <c r="AO238" s="116"/>
      <c r="AP238" s="117"/>
      <c r="AQ238" s="118" t="s">
        <v>469</v>
      </c>
      <c r="AR238" s="114"/>
      <c r="AS238" s="114"/>
      <c r="AT238" s="114"/>
      <c r="AU238" s="115"/>
      <c r="AV238" s="116"/>
      <c r="AW238" s="116"/>
      <c r="AX238" s="117"/>
    </row>
    <row r="239" spans="1:50" ht="24" customHeight="1" x14ac:dyDescent="0.15">
      <c r="A239" s="113">
        <v>4</v>
      </c>
      <c r="B239" s="113">
        <v>1</v>
      </c>
      <c r="C239" s="114" t="s">
        <v>463</v>
      </c>
      <c r="D239" s="114"/>
      <c r="E239" s="114"/>
      <c r="F239" s="114"/>
      <c r="G239" s="114"/>
      <c r="H239" s="114"/>
      <c r="I239" s="114"/>
      <c r="J239" s="114"/>
      <c r="K239" s="114"/>
      <c r="L239" s="114"/>
      <c r="M239" s="114" t="s">
        <v>467</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2</v>
      </c>
      <c r="AL239" s="116"/>
      <c r="AM239" s="116"/>
      <c r="AN239" s="116"/>
      <c r="AO239" s="116"/>
      <c r="AP239" s="117"/>
      <c r="AQ239" s="118" t="s">
        <v>469</v>
      </c>
      <c r="AR239" s="114"/>
      <c r="AS239" s="114"/>
      <c r="AT239" s="114"/>
      <c r="AU239" s="115"/>
      <c r="AV239" s="116"/>
      <c r="AW239" s="116"/>
      <c r="AX239" s="117"/>
    </row>
    <row r="240" spans="1:50" ht="24" customHeight="1" x14ac:dyDescent="0.15">
      <c r="A240" s="113">
        <v>5</v>
      </c>
      <c r="B240" s="113">
        <v>1</v>
      </c>
      <c r="C240" s="114" t="s">
        <v>464</v>
      </c>
      <c r="D240" s="114"/>
      <c r="E240" s="114"/>
      <c r="F240" s="114"/>
      <c r="G240" s="114"/>
      <c r="H240" s="114"/>
      <c r="I240" s="114"/>
      <c r="J240" s="114"/>
      <c r="K240" s="114"/>
      <c r="L240" s="114"/>
      <c r="M240" s="114" t="s">
        <v>467</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1.5</v>
      </c>
      <c r="AL240" s="116"/>
      <c r="AM240" s="116"/>
      <c r="AN240" s="116"/>
      <c r="AO240" s="116"/>
      <c r="AP240" s="117"/>
      <c r="AQ240" s="118" t="s">
        <v>469</v>
      </c>
      <c r="AR240" s="114"/>
      <c r="AS240" s="114"/>
      <c r="AT240" s="114"/>
      <c r="AU240" s="115"/>
      <c r="AV240" s="116"/>
      <c r="AW240" s="116"/>
      <c r="AX240" s="117"/>
    </row>
    <row r="241" spans="1:50" ht="24" customHeight="1" x14ac:dyDescent="0.15">
      <c r="A241" s="113">
        <v>6</v>
      </c>
      <c r="B241" s="113">
        <v>1</v>
      </c>
      <c r="C241" s="114" t="s">
        <v>465</v>
      </c>
      <c r="D241" s="114"/>
      <c r="E241" s="114"/>
      <c r="F241" s="114"/>
      <c r="G241" s="114"/>
      <c r="H241" s="114"/>
      <c r="I241" s="114"/>
      <c r="J241" s="114"/>
      <c r="K241" s="114"/>
      <c r="L241" s="114"/>
      <c r="M241" s="114" t="s">
        <v>467</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1</v>
      </c>
      <c r="AL241" s="116"/>
      <c r="AM241" s="116"/>
      <c r="AN241" s="116"/>
      <c r="AO241" s="116"/>
      <c r="AP241" s="117"/>
      <c r="AQ241" s="118" t="s">
        <v>469</v>
      </c>
      <c r="AR241" s="114"/>
      <c r="AS241" s="114"/>
      <c r="AT241" s="114"/>
      <c r="AU241" s="115"/>
      <c r="AV241" s="116"/>
      <c r="AW241" s="116"/>
      <c r="AX241" s="117"/>
    </row>
    <row r="242" spans="1:50" ht="24" customHeight="1" x14ac:dyDescent="0.15">
      <c r="A242" s="113">
        <v>7</v>
      </c>
      <c r="B242" s="113">
        <v>1</v>
      </c>
      <c r="C242" s="114" t="s">
        <v>466</v>
      </c>
      <c r="D242" s="114"/>
      <c r="E242" s="114"/>
      <c r="F242" s="114"/>
      <c r="G242" s="114"/>
      <c r="H242" s="114"/>
      <c r="I242" s="114"/>
      <c r="J242" s="114"/>
      <c r="K242" s="114"/>
      <c r="L242" s="114"/>
      <c r="M242" s="114" t="s">
        <v>467</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1</v>
      </c>
      <c r="AL242" s="116"/>
      <c r="AM242" s="116"/>
      <c r="AN242" s="116"/>
      <c r="AO242" s="116"/>
      <c r="AP242" s="117"/>
      <c r="AQ242" s="118" t="s">
        <v>469</v>
      </c>
      <c r="AR242" s="114"/>
      <c r="AS242" s="114"/>
      <c r="AT242" s="114"/>
      <c r="AU242" s="115"/>
      <c r="AV242" s="116"/>
      <c r="AW242" s="116"/>
      <c r="AX242" s="117"/>
    </row>
    <row r="243" spans="1:50" ht="24" customHeight="1" x14ac:dyDescent="0.15">
      <c r="A243" s="113">
        <v>8</v>
      </c>
      <c r="B243" s="113">
        <v>1</v>
      </c>
      <c r="C243" s="118" t="s">
        <v>574</v>
      </c>
      <c r="D243" s="114"/>
      <c r="E243" s="114"/>
      <c r="F243" s="114"/>
      <c r="G243" s="114"/>
      <c r="H243" s="114"/>
      <c r="I243" s="114"/>
      <c r="J243" s="114"/>
      <c r="K243" s="114"/>
      <c r="L243" s="114"/>
      <c r="M243" s="114" t="s">
        <v>468</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0.9</v>
      </c>
      <c r="AL243" s="116"/>
      <c r="AM243" s="116"/>
      <c r="AN243" s="116"/>
      <c r="AO243" s="116"/>
      <c r="AP243" s="117"/>
      <c r="AQ243" s="118" t="s">
        <v>469</v>
      </c>
      <c r="AR243" s="114"/>
      <c r="AS243" s="114"/>
      <c r="AT243" s="114"/>
      <c r="AU243" s="115"/>
      <c r="AV243" s="116"/>
      <c r="AW243" s="116"/>
      <c r="AX243" s="117"/>
    </row>
    <row r="244" spans="1:50" ht="24" customHeight="1" x14ac:dyDescent="0.15">
      <c r="A244" s="113">
        <v>9</v>
      </c>
      <c r="B244" s="113">
        <v>1</v>
      </c>
      <c r="C244" s="118" t="s">
        <v>575</v>
      </c>
      <c r="D244" s="114"/>
      <c r="E244" s="114"/>
      <c r="F244" s="114"/>
      <c r="G244" s="114"/>
      <c r="H244" s="114"/>
      <c r="I244" s="114"/>
      <c r="J244" s="114"/>
      <c r="K244" s="114"/>
      <c r="L244" s="114"/>
      <c r="M244" s="114" t="s">
        <v>467</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0.7</v>
      </c>
      <c r="AL244" s="116"/>
      <c r="AM244" s="116"/>
      <c r="AN244" s="116"/>
      <c r="AO244" s="116"/>
      <c r="AP244" s="117"/>
      <c r="AQ244" s="118" t="s">
        <v>469</v>
      </c>
      <c r="AR244" s="114"/>
      <c r="AS244" s="114"/>
      <c r="AT244" s="114"/>
      <c r="AU244" s="115"/>
      <c r="AV244" s="116"/>
      <c r="AW244" s="116"/>
      <c r="AX244" s="117"/>
    </row>
    <row r="245" spans="1:50" ht="24" customHeight="1" x14ac:dyDescent="0.15">
      <c r="A245" s="113">
        <v>10</v>
      </c>
      <c r="B245" s="113">
        <v>1</v>
      </c>
      <c r="C245" s="118" t="s">
        <v>576</v>
      </c>
      <c r="D245" s="114"/>
      <c r="E245" s="114"/>
      <c r="F245" s="114"/>
      <c r="G245" s="114"/>
      <c r="H245" s="114"/>
      <c r="I245" s="114"/>
      <c r="J245" s="114"/>
      <c r="K245" s="114"/>
      <c r="L245" s="114"/>
      <c r="M245" s="114" t="s">
        <v>467</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0.7</v>
      </c>
      <c r="AL245" s="116"/>
      <c r="AM245" s="116"/>
      <c r="AN245" s="116"/>
      <c r="AO245" s="116"/>
      <c r="AP245" s="117"/>
      <c r="AQ245" s="118" t="s">
        <v>469</v>
      </c>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470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403</v>
      </c>
      <c r="D268" s="119"/>
      <c r="E268" s="119"/>
      <c r="F268" s="119"/>
      <c r="G268" s="119"/>
      <c r="H268" s="119"/>
      <c r="I268" s="119"/>
      <c r="J268" s="119"/>
      <c r="K268" s="119"/>
      <c r="L268" s="119"/>
      <c r="M268" s="119" t="s">
        <v>404</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405</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t="s">
        <v>471</v>
      </c>
      <c r="D269" s="114"/>
      <c r="E269" s="114"/>
      <c r="F269" s="114"/>
      <c r="G269" s="114"/>
      <c r="H269" s="114"/>
      <c r="I269" s="114"/>
      <c r="J269" s="114"/>
      <c r="K269" s="114"/>
      <c r="L269" s="114"/>
      <c r="M269" s="114" t="s">
        <v>481</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0.3</v>
      </c>
      <c r="AL269" s="116"/>
      <c r="AM269" s="116"/>
      <c r="AN269" s="116"/>
      <c r="AO269" s="116"/>
      <c r="AP269" s="117"/>
      <c r="AQ269" s="118" t="s">
        <v>482</v>
      </c>
      <c r="AR269" s="114"/>
      <c r="AS269" s="114"/>
      <c r="AT269" s="114"/>
      <c r="AU269" s="115"/>
      <c r="AV269" s="116"/>
      <c r="AW269" s="116"/>
      <c r="AX269" s="117"/>
    </row>
    <row r="270" spans="1:50" ht="24" customHeight="1" x14ac:dyDescent="0.15">
      <c r="A270" s="113">
        <v>2</v>
      </c>
      <c r="B270" s="113">
        <v>1</v>
      </c>
      <c r="C270" s="114" t="s">
        <v>472</v>
      </c>
      <c r="D270" s="114"/>
      <c r="E270" s="114"/>
      <c r="F270" s="114"/>
      <c r="G270" s="114"/>
      <c r="H270" s="114"/>
      <c r="I270" s="114"/>
      <c r="J270" s="114"/>
      <c r="K270" s="114"/>
      <c r="L270" s="114"/>
      <c r="M270" s="114" t="s">
        <v>481</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0.2</v>
      </c>
      <c r="AL270" s="116"/>
      <c r="AM270" s="116"/>
      <c r="AN270" s="116"/>
      <c r="AO270" s="116"/>
      <c r="AP270" s="117"/>
      <c r="AQ270" s="118" t="s">
        <v>482</v>
      </c>
      <c r="AR270" s="114"/>
      <c r="AS270" s="114"/>
      <c r="AT270" s="114"/>
      <c r="AU270" s="115"/>
      <c r="AV270" s="116"/>
      <c r="AW270" s="116"/>
      <c r="AX270" s="117"/>
    </row>
    <row r="271" spans="1:50" ht="24" customHeight="1" x14ac:dyDescent="0.15">
      <c r="A271" s="113">
        <v>3</v>
      </c>
      <c r="B271" s="113">
        <v>1</v>
      </c>
      <c r="C271" s="114" t="s">
        <v>473</v>
      </c>
      <c r="D271" s="114"/>
      <c r="E271" s="114"/>
      <c r="F271" s="114"/>
      <c r="G271" s="114"/>
      <c r="H271" s="114"/>
      <c r="I271" s="114"/>
      <c r="J271" s="114"/>
      <c r="K271" s="114"/>
      <c r="L271" s="114"/>
      <c r="M271" s="114" t="s">
        <v>481</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0.12</v>
      </c>
      <c r="AL271" s="116"/>
      <c r="AM271" s="116"/>
      <c r="AN271" s="116"/>
      <c r="AO271" s="116"/>
      <c r="AP271" s="117"/>
      <c r="AQ271" s="118" t="s">
        <v>482</v>
      </c>
      <c r="AR271" s="114"/>
      <c r="AS271" s="114"/>
      <c r="AT271" s="114"/>
      <c r="AU271" s="115"/>
      <c r="AV271" s="116"/>
      <c r="AW271" s="116"/>
      <c r="AX271" s="117"/>
    </row>
    <row r="272" spans="1:50" ht="24" customHeight="1" x14ac:dyDescent="0.15">
      <c r="A272" s="113">
        <v>4</v>
      </c>
      <c r="B272" s="113">
        <v>1</v>
      </c>
      <c r="C272" s="114" t="s">
        <v>474</v>
      </c>
      <c r="D272" s="114"/>
      <c r="E272" s="114"/>
      <c r="F272" s="114"/>
      <c r="G272" s="114"/>
      <c r="H272" s="114"/>
      <c r="I272" s="114"/>
      <c r="J272" s="114"/>
      <c r="K272" s="114"/>
      <c r="L272" s="114"/>
      <c r="M272" s="114" t="s">
        <v>481</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0.1</v>
      </c>
      <c r="AL272" s="116"/>
      <c r="AM272" s="116"/>
      <c r="AN272" s="116"/>
      <c r="AO272" s="116"/>
      <c r="AP272" s="117"/>
      <c r="AQ272" s="118" t="s">
        <v>482</v>
      </c>
      <c r="AR272" s="114"/>
      <c r="AS272" s="114"/>
      <c r="AT272" s="114"/>
      <c r="AU272" s="115"/>
      <c r="AV272" s="116"/>
      <c r="AW272" s="116"/>
      <c r="AX272" s="117"/>
    </row>
    <row r="273" spans="1:50" ht="24" customHeight="1" x14ac:dyDescent="0.15">
      <c r="A273" s="113">
        <v>5</v>
      </c>
      <c r="B273" s="113">
        <v>1</v>
      </c>
      <c r="C273" s="114" t="s">
        <v>475</v>
      </c>
      <c r="D273" s="114"/>
      <c r="E273" s="114"/>
      <c r="F273" s="114"/>
      <c r="G273" s="114"/>
      <c r="H273" s="114"/>
      <c r="I273" s="114"/>
      <c r="J273" s="114"/>
      <c r="K273" s="114"/>
      <c r="L273" s="114"/>
      <c r="M273" s="114" t="s">
        <v>481</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0.1</v>
      </c>
      <c r="AL273" s="116"/>
      <c r="AM273" s="116"/>
      <c r="AN273" s="116"/>
      <c r="AO273" s="116"/>
      <c r="AP273" s="117"/>
      <c r="AQ273" s="118" t="s">
        <v>482</v>
      </c>
      <c r="AR273" s="114"/>
      <c r="AS273" s="114"/>
      <c r="AT273" s="114"/>
      <c r="AU273" s="115"/>
      <c r="AV273" s="116"/>
      <c r="AW273" s="116"/>
      <c r="AX273" s="117"/>
    </row>
    <row r="274" spans="1:50" ht="24" customHeight="1" x14ac:dyDescent="0.15">
      <c r="A274" s="113">
        <v>6</v>
      </c>
      <c r="B274" s="113">
        <v>1</v>
      </c>
      <c r="C274" s="114" t="s">
        <v>476</v>
      </c>
      <c r="D274" s="114"/>
      <c r="E274" s="114"/>
      <c r="F274" s="114"/>
      <c r="G274" s="114"/>
      <c r="H274" s="114"/>
      <c r="I274" s="114"/>
      <c r="J274" s="114"/>
      <c r="K274" s="114"/>
      <c r="L274" s="114"/>
      <c r="M274" s="114" t="s">
        <v>481</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0.09</v>
      </c>
      <c r="AL274" s="116"/>
      <c r="AM274" s="116"/>
      <c r="AN274" s="116"/>
      <c r="AO274" s="116"/>
      <c r="AP274" s="117"/>
      <c r="AQ274" s="118" t="s">
        <v>482</v>
      </c>
      <c r="AR274" s="114"/>
      <c r="AS274" s="114"/>
      <c r="AT274" s="114"/>
      <c r="AU274" s="115"/>
      <c r="AV274" s="116"/>
      <c r="AW274" s="116"/>
      <c r="AX274" s="117"/>
    </row>
    <row r="275" spans="1:50" ht="24" customHeight="1" x14ac:dyDescent="0.15">
      <c r="A275" s="113">
        <v>7</v>
      </c>
      <c r="B275" s="113">
        <v>1</v>
      </c>
      <c r="C275" s="114" t="s">
        <v>477</v>
      </c>
      <c r="D275" s="114"/>
      <c r="E275" s="114"/>
      <c r="F275" s="114"/>
      <c r="G275" s="114"/>
      <c r="H275" s="114"/>
      <c r="I275" s="114"/>
      <c r="J275" s="114"/>
      <c r="K275" s="114"/>
      <c r="L275" s="114"/>
      <c r="M275" s="114" t="s">
        <v>481</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0.09</v>
      </c>
      <c r="AL275" s="116"/>
      <c r="AM275" s="116"/>
      <c r="AN275" s="116"/>
      <c r="AO275" s="116"/>
      <c r="AP275" s="117"/>
      <c r="AQ275" s="118" t="s">
        <v>482</v>
      </c>
      <c r="AR275" s="114"/>
      <c r="AS275" s="114"/>
      <c r="AT275" s="114"/>
      <c r="AU275" s="115"/>
      <c r="AV275" s="116"/>
      <c r="AW275" s="116"/>
      <c r="AX275" s="117"/>
    </row>
    <row r="276" spans="1:50" ht="24" customHeight="1" x14ac:dyDescent="0.15">
      <c r="A276" s="113">
        <v>8</v>
      </c>
      <c r="B276" s="113">
        <v>1</v>
      </c>
      <c r="C276" s="114" t="s">
        <v>478</v>
      </c>
      <c r="D276" s="114"/>
      <c r="E276" s="114"/>
      <c r="F276" s="114"/>
      <c r="G276" s="114"/>
      <c r="H276" s="114"/>
      <c r="I276" s="114"/>
      <c r="J276" s="114"/>
      <c r="K276" s="114"/>
      <c r="L276" s="114"/>
      <c r="M276" s="114" t="s">
        <v>481</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0.08</v>
      </c>
      <c r="AL276" s="116"/>
      <c r="AM276" s="116"/>
      <c r="AN276" s="116"/>
      <c r="AO276" s="116"/>
      <c r="AP276" s="117"/>
      <c r="AQ276" s="118" t="s">
        <v>482</v>
      </c>
      <c r="AR276" s="114"/>
      <c r="AS276" s="114"/>
      <c r="AT276" s="114"/>
      <c r="AU276" s="115"/>
      <c r="AV276" s="116"/>
      <c r="AW276" s="116"/>
      <c r="AX276" s="117"/>
    </row>
    <row r="277" spans="1:50" ht="24" customHeight="1" x14ac:dyDescent="0.15">
      <c r="A277" s="113">
        <v>9</v>
      </c>
      <c r="B277" s="113">
        <v>1</v>
      </c>
      <c r="C277" s="114" t="s">
        <v>479</v>
      </c>
      <c r="D277" s="114"/>
      <c r="E277" s="114"/>
      <c r="F277" s="114"/>
      <c r="G277" s="114"/>
      <c r="H277" s="114"/>
      <c r="I277" s="114"/>
      <c r="J277" s="114"/>
      <c r="K277" s="114"/>
      <c r="L277" s="114"/>
      <c r="M277" s="114" t="s">
        <v>481</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0.08</v>
      </c>
      <c r="AL277" s="116"/>
      <c r="AM277" s="116"/>
      <c r="AN277" s="116"/>
      <c r="AO277" s="116"/>
      <c r="AP277" s="117"/>
      <c r="AQ277" s="118" t="s">
        <v>482</v>
      </c>
      <c r="AR277" s="114"/>
      <c r="AS277" s="114"/>
      <c r="AT277" s="114"/>
      <c r="AU277" s="115"/>
      <c r="AV277" s="116"/>
      <c r="AW277" s="116"/>
      <c r="AX277" s="117"/>
    </row>
    <row r="278" spans="1:50" ht="24" customHeight="1" x14ac:dyDescent="0.15">
      <c r="A278" s="113">
        <v>10</v>
      </c>
      <c r="B278" s="113">
        <v>1</v>
      </c>
      <c r="C278" s="114" t="s">
        <v>480</v>
      </c>
      <c r="D278" s="114"/>
      <c r="E278" s="114"/>
      <c r="F278" s="114"/>
      <c r="G278" s="114"/>
      <c r="H278" s="114"/>
      <c r="I278" s="114"/>
      <c r="J278" s="114"/>
      <c r="K278" s="114"/>
      <c r="L278" s="114"/>
      <c r="M278" s="114" t="s">
        <v>481</v>
      </c>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v>7.0000000000000007E-2</v>
      </c>
      <c r="AL278" s="116"/>
      <c r="AM278" s="116"/>
      <c r="AN278" s="116"/>
      <c r="AO278" s="116"/>
      <c r="AP278" s="117"/>
      <c r="AQ278" s="118" t="s">
        <v>482</v>
      </c>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483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403</v>
      </c>
      <c r="D301" s="119"/>
      <c r="E301" s="119"/>
      <c r="F301" s="119"/>
      <c r="G301" s="119"/>
      <c r="H301" s="119"/>
      <c r="I301" s="119"/>
      <c r="J301" s="119"/>
      <c r="K301" s="119"/>
      <c r="L301" s="119"/>
      <c r="M301" s="119" t="s">
        <v>404</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405</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577</v>
      </c>
      <c r="D302" s="114"/>
      <c r="E302" s="114"/>
      <c r="F302" s="114"/>
      <c r="G302" s="114"/>
      <c r="H302" s="114"/>
      <c r="I302" s="114"/>
      <c r="J302" s="114"/>
      <c r="K302" s="114"/>
      <c r="L302" s="114"/>
      <c r="M302" s="114" t="s">
        <v>484</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0.5</v>
      </c>
      <c r="AL302" s="116"/>
      <c r="AM302" s="116"/>
      <c r="AN302" s="116"/>
      <c r="AO302" s="116"/>
      <c r="AP302" s="117"/>
      <c r="AQ302" s="118" t="s">
        <v>469</v>
      </c>
      <c r="AR302" s="114"/>
      <c r="AS302" s="114"/>
      <c r="AT302" s="114"/>
      <c r="AU302" s="124" t="s">
        <v>485</v>
      </c>
      <c r="AV302" s="125"/>
      <c r="AW302" s="125"/>
      <c r="AX302" s="126"/>
    </row>
    <row r="303" spans="1:50" ht="24" customHeight="1" x14ac:dyDescent="0.15">
      <c r="A303" s="113">
        <v>2</v>
      </c>
      <c r="B303" s="113">
        <v>1</v>
      </c>
      <c r="C303" s="118" t="s">
        <v>578</v>
      </c>
      <c r="D303" s="114"/>
      <c r="E303" s="114"/>
      <c r="F303" s="114"/>
      <c r="G303" s="114"/>
      <c r="H303" s="114"/>
      <c r="I303" s="114"/>
      <c r="J303" s="114"/>
      <c r="K303" s="114"/>
      <c r="L303" s="114"/>
      <c r="M303" s="114" t="s">
        <v>484</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0.4</v>
      </c>
      <c r="AL303" s="116"/>
      <c r="AM303" s="116"/>
      <c r="AN303" s="116"/>
      <c r="AO303" s="116"/>
      <c r="AP303" s="117"/>
      <c r="AQ303" s="118" t="s">
        <v>469</v>
      </c>
      <c r="AR303" s="114"/>
      <c r="AS303" s="114"/>
      <c r="AT303" s="114"/>
      <c r="AU303" s="124" t="s">
        <v>485</v>
      </c>
      <c r="AV303" s="125"/>
      <c r="AW303" s="125"/>
      <c r="AX303" s="126"/>
    </row>
    <row r="304" spans="1:50" ht="24" customHeight="1" x14ac:dyDescent="0.15">
      <c r="A304" s="113">
        <v>3</v>
      </c>
      <c r="B304" s="113">
        <v>1</v>
      </c>
      <c r="C304" s="118" t="s">
        <v>579</v>
      </c>
      <c r="D304" s="114"/>
      <c r="E304" s="114"/>
      <c r="F304" s="114"/>
      <c r="G304" s="114"/>
      <c r="H304" s="114"/>
      <c r="I304" s="114"/>
      <c r="J304" s="114"/>
      <c r="K304" s="114"/>
      <c r="L304" s="114"/>
      <c r="M304" s="114" t="s">
        <v>484</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0.2</v>
      </c>
      <c r="AL304" s="116"/>
      <c r="AM304" s="116"/>
      <c r="AN304" s="116"/>
      <c r="AO304" s="116"/>
      <c r="AP304" s="117"/>
      <c r="AQ304" s="118" t="s">
        <v>469</v>
      </c>
      <c r="AR304" s="114"/>
      <c r="AS304" s="114"/>
      <c r="AT304" s="114"/>
      <c r="AU304" s="124" t="s">
        <v>485</v>
      </c>
      <c r="AV304" s="125"/>
      <c r="AW304" s="125"/>
      <c r="AX304" s="126"/>
    </row>
    <row r="305" spans="1:50" ht="24" customHeight="1" x14ac:dyDescent="0.15">
      <c r="A305" s="113">
        <v>4</v>
      </c>
      <c r="B305" s="113">
        <v>1</v>
      </c>
      <c r="C305" s="118" t="s">
        <v>580</v>
      </c>
      <c r="D305" s="114"/>
      <c r="E305" s="114"/>
      <c r="F305" s="114"/>
      <c r="G305" s="114"/>
      <c r="H305" s="114"/>
      <c r="I305" s="114"/>
      <c r="J305" s="114"/>
      <c r="K305" s="114"/>
      <c r="L305" s="114"/>
      <c r="M305" s="114" t="s">
        <v>484</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0.2</v>
      </c>
      <c r="AL305" s="116"/>
      <c r="AM305" s="116"/>
      <c r="AN305" s="116"/>
      <c r="AO305" s="116"/>
      <c r="AP305" s="117"/>
      <c r="AQ305" s="118" t="s">
        <v>469</v>
      </c>
      <c r="AR305" s="114"/>
      <c r="AS305" s="114"/>
      <c r="AT305" s="114"/>
      <c r="AU305" s="124" t="s">
        <v>485</v>
      </c>
      <c r="AV305" s="125"/>
      <c r="AW305" s="125"/>
      <c r="AX305" s="126"/>
    </row>
    <row r="306" spans="1:50" ht="24" customHeight="1" x14ac:dyDescent="0.15">
      <c r="A306" s="113">
        <v>5</v>
      </c>
      <c r="B306" s="113">
        <v>1</v>
      </c>
      <c r="C306" s="118" t="s">
        <v>581</v>
      </c>
      <c r="D306" s="114"/>
      <c r="E306" s="114"/>
      <c r="F306" s="114"/>
      <c r="G306" s="114"/>
      <c r="H306" s="114"/>
      <c r="I306" s="114"/>
      <c r="J306" s="114"/>
      <c r="K306" s="114"/>
      <c r="L306" s="114"/>
      <c r="M306" s="114" t="s">
        <v>484</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0.2</v>
      </c>
      <c r="AL306" s="116"/>
      <c r="AM306" s="116"/>
      <c r="AN306" s="116"/>
      <c r="AO306" s="116"/>
      <c r="AP306" s="117"/>
      <c r="AQ306" s="118" t="s">
        <v>469</v>
      </c>
      <c r="AR306" s="114"/>
      <c r="AS306" s="114"/>
      <c r="AT306" s="114"/>
      <c r="AU306" s="124" t="s">
        <v>485</v>
      </c>
      <c r="AV306" s="125"/>
      <c r="AW306" s="125"/>
      <c r="AX306" s="126"/>
    </row>
    <row r="307" spans="1:50" ht="24" customHeight="1" x14ac:dyDescent="0.15">
      <c r="A307" s="113">
        <v>6</v>
      </c>
      <c r="B307" s="113">
        <v>1</v>
      </c>
      <c r="C307" s="118" t="s">
        <v>582</v>
      </c>
      <c r="D307" s="114"/>
      <c r="E307" s="114"/>
      <c r="F307" s="114"/>
      <c r="G307" s="114"/>
      <c r="H307" s="114"/>
      <c r="I307" s="114"/>
      <c r="J307" s="114"/>
      <c r="K307" s="114"/>
      <c r="L307" s="114"/>
      <c r="M307" s="114" t="s">
        <v>484</v>
      </c>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v>0.2</v>
      </c>
      <c r="AL307" s="116"/>
      <c r="AM307" s="116"/>
      <c r="AN307" s="116"/>
      <c r="AO307" s="116"/>
      <c r="AP307" s="117"/>
      <c r="AQ307" s="118" t="s">
        <v>469</v>
      </c>
      <c r="AR307" s="114"/>
      <c r="AS307" s="114"/>
      <c r="AT307" s="114"/>
      <c r="AU307" s="124" t="s">
        <v>485</v>
      </c>
      <c r="AV307" s="125"/>
      <c r="AW307" s="125"/>
      <c r="AX307" s="126"/>
    </row>
    <row r="308" spans="1:50" ht="24" customHeight="1" x14ac:dyDescent="0.15">
      <c r="A308" s="113">
        <v>7</v>
      </c>
      <c r="B308" s="113">
        <v>1</v>
      </c>
      <c r="C308" s="118" t="s">
        <v>583</v>
      </c>
      <c r="D308" s="114"/>
      <c r="E308" s="114"/>
      <c r="F308" s="114"/>
      <c r="G308" s="114"/>
      <c r="H308" s="114"/>
      <c r="I308" s="114"/>
      <c r="J308" s="114"/>
      <c r="K308" s="114"/>
      <c r="L308" s="114"/>
      <c r="M308" s="114" t="s">
        <v>484</v>
      </c>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v>0.2</v>
      </c>
      <c r="AL308" s="116"/>
      <c r="AM308" s="116"/>
      <c r="AN308" s="116"/>
      <c r="AO308" s="116"/>
      <c r="AP308" s="117"/>
      <c r="AQ308" s="118" t="s">
        <v>469</v>
      </c>
      <c r="AR308" s="114"/>
      <c r="AS308" s="114"/>
      <c r="AT308" s="114"/>
      <c r="AU308" s="124" t="s">
        <v>485</v>
      </c>
      <c r="AV308" s="125"/>
      <c r="AW308" s="125"/>
      <c r="AX308" s="126"/>
    </row>
    <row r="309" spans="1:50" ht="24" customHeight="1" x14ac:dyDescent="0.15">
      <c r="A309" s="113">
        <v>8</v>
      </c>
      <c r="B309" s="113">
        <v>1</v>
      </c>
      <c r="C309" s="118" t="s">
        <v>584</v>
      </c>
      <c r="D309" s="114"/>
      <c r="E309" s="114"/>
      <c r="F309" s="114"/>
      <c r="G309" s="114"/>
      <c r="H309" s="114"/>
      <c r="I309" s="114"/>
      <c r="J309" s="114"/>
      <c r="K309" s="114"/>
      <c r="L309" s="114"/>
      <c r="M309" s="114" t="s">
        <v>484</v>
      </c>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v>0.2</v>
      </c>
      <c r="AL309" s="116"/>
      <c r="AM309" s="116"/>
      <c r="AN309" s="116"/>
      <c r="AO309" s="116"/>
      <c r="AP309" s="117"/>
      <c r="AQ309" s="118" t="s">
        <v>469</v>
      </c>
      <c r="AR309" s="114"/>
      <c r="AS309" s="114"/>
      <c r="AT309" s="114"/>
      <c r="AU309" s="124" t="s">
        <v>485</v>
      </c>
      <c r="AV309" s="125"/>
      <c r="AW309" s="125"/>
      <c r="AX309" s="126"/>
    </row>
    <row r="310" spans="1:50" ht="24" customHeight="1" x14ac:dyDescent="0.15">
      <c r="A310" s="113">
        <v>9</v>
      </c>
      <c r="B310" s="113">
        <v>1</v>
      </c>
      <c r="C310" s="118" t="s">
        <v>585</v>
      </c>
      <c r="D310" s="114"/>
      <c r="E310" s="114"/>
      <c r="F310" s="114"/>
      <c r="G310" s="114"/>
      <c r="H310" s="114"/>
      <c r="I310" s="114"/>
      <c r="J310" s="114"/>
      <c r="K310" s="114"/>
      <c r="L310" s="114"/>
      <c r="M310" s="114" t="s">
        <v>484</v>
      </c>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v>0.2</v>
      </c>
      <c r="AL310" s="116"/>
      <c r="AM310" s="116"/>
      <c r="AN310" s="116"/>
      <c r="AO310" s="116"/>
      <c r="AP310" s="117"/>
      <c r="AQ310" s="118" t="s">
        <v>469</v>
      </c>
      <c r="AR310" s="114"/>
      <c r="AS310" s="114"/>
      <c r="AT310" s="114"/>
      <c r="AU310" s="124" t="s">
        <v>485</v>
      </c>
      <c r="AV310" s="125"/>
      <c r="AW310" s="125"/>
      <c r="AX310" s="126"/>
    </row>
    <row r="311" spans="1:50" ht="24" customHeight="1" x14ac:dyDescent="0.15">
      <c r="A311" s="113">
        <v>10</v>
      </c>
      <c r="B311" s="113">
        <v>1</v>
      </c>
      <c r="C311" s="118" t="s">
        <v>586</v>
      </c>
      <c r="D311" s="114"/>
      <c r="E311" s="114"/>
      <c r="F311" s="114"/>
      <c r="G311" s="114"/>
      <c r="H311" s="114"/>
      <c r="I311" s="114"/>
      <c r="J311" s="114"/>
      <c r="K311" s="114"/>
      <c r="L311" s="114"/>
      <c r="M311" s="114" t="s">
        <v>484</v>
      </c>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v>0.2</v>
      </c>
      <c r="AL311" s="116"/>
      <c r="AM311" s="116"/>
      <c r="AN311" s="116"/>
      <c r="AO311" s="116"/>
      <c r="AP311" s="117"/>
      <c r="AQ311" s="118" t="s">
        <v>469</v>
      </c>
      <c r="AR311" s="114"/>
      <c r="AS311" s="114"/>
      <c r="AT311" s="114"/>
      <c r="AU311" s="124" t="s">
        <v>485</v>
      </c>
      <c r="AV311" s="125"/>
      <c r="AW311" s="125"/>
      <c r="AX311" s="126"/>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1" t="s">
        <v>486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403</v>
      </c>
      <c r="D334" s="119"/>
      <c r="E334" s="119"/>
      <c r="F334" s="119"/>
      <c r="G334" s="119"/>
      <c r="H334" s="119"/>
      <c r="I334" s="119"/>
      <c r="J334" s="119"/>
      <c r="K334" s="119"/>
      <c r="L334" s="119"/>
      <c r="M334" s="119" t="s">
        <v>404</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405</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t="s">
        <v>487</v>
      </c>
      <c r="D335" s="114"/>
      <c r="E335" s="114"/>
      <c r="F335" s="114"/>
      <c r="G335" s="114"/>
      <c r="H335" s="114"/>
      <c r="I335" s="114"/>
      <c r="J335" s="114"/>
      <c r="K335" s="114"/>
      <c r="L335" s="114"/>
      <c r="M335" s="114" t="s">
        <v>489</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2</v>
      </c>
      <c r="AL335" s="116"/>
      <c r="AM335" s="116"/>
      <c r="AN335" s="116"/>
      <c r="AO335" s="116"/>
      <c r="AP335" s="117"/>
      <c r="AQ335" s="118" t="s">
        <v>469</v>
      </c>
      <c r="AR335" s="114"/>
      <c r="AS335" s="114"/>
      <c r="AT335" s="114"/>
      <c r="AU335" s="115" t="s">
        <v>482</v>
      </c>
      <c r="AV335" s="116"/>
      <c r="AW335" s="116"/>
      <c r="AX335" s="117"/>
    </row>
    <row r="336" spans="1:50" ht="24" customHeight="1" x14ac:dyDescent="0.15">
      <c r="A336" s="113">
        <v>2</v>
      </c>
      <c r="B336" s="113">
        <v>1</v>
      </c>
      <c r="C336" s="118" t="s">
        <v>587</v>
      </c>
      <c r="D336" s="114"/>
      <c r="E336" s="114"/>
      <c r="F336" s="114"/>
      <c r="G336" s="114"/>
      <c r="H336" s="114"/>
      <c r="I336" s="114"/>
      <c r="J336" s="114"/>
      <c r="K336" s="114"/>
      <c r="L336" s="114"/>
      <c r="M336" s="114" t="s">
        <v>489</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1</v>
      </c>
      <c r="AL336" s="116"/>
      <c r="AM336" s="116"/>
      <c r="AN336" s="116"/>
      <c r="AO336" s="116"/>
      <c r="AP336" s="117"/>
      <c r="AQ336" s="118" t="s">
        <v>469</v>
      </c>
      <c r="AR336" s="114"/>
      <c r="AS336" s="114"/>
      <c r="AT336" s="114"/>
      <c r="AU336" s="115" t="s">
        <v>482</v>
      </c>
      <c r="AV336" s="116"/>
      <c r="AW336" s="116"/>
      <c r="AX336" s="117"/>
    </row>
    <row r="337" spans="1:50" ht="24" customHeight="1" x14ac:dyDescent="0.15">
      <c r="A337" s="113">
        <v>3</v>
      </c>
      <c r="B337" s="113">
        <v>1</v>
      </c>
      <c r="C337" s="114" t="s">
        <v>488</v>
      </c>
      <c r="D337" s="114"/>
      <c r="E337" s="114"/>
      <c r="F337" s="114"/>
      <c r="G337" s="114"/>
      <c r="H337" s="114"/>
      <c r="I337" s="114"/>
      <c r="J337" s="114"/>
      <c r="K337" s="114"/>
      <c r="L337" s="114"/>
      <c r="M337" s="114" t="s">
        <v>490</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0.9</v>
      </c>
      <c r="AL337" s="116"/>
      <c r="AM337" s="116"/>
      <c r="AN337" s="116"/>
      <c r="AO337" s="116"/>
      <c r="AP337" s="117"/>
      <c r="AQ337" s="118" t="s">
        <v>469</v>
      </c>
      <c r="AR337" s="114"/>
      <c r="AS337" s="114"/>
      <c r="AT337" s="114"/>
      <c r="AU337" s="115" t="s">
        <v>482</v>
      </c>
      <c r="AV337" s="116"/>
      <c r="AW337" s="116"/>
      <c r="AX337" s="117"/>
    </row>
    <row r="338" spans="1:50" ht="24" customHeight="1" x14ac:dyDescent="0.15">
      <c r="A338" s="113">
        <v>4</v>
      </c>
      <c r="B338" s="113">
        <v>1</v>
      </c>
      <c r="C338" s="118" t="s">
        <v>588</v>
      </c>
      <c r="D338" s="114"/>
      <c r="E338" s="114"/>
      <c r="F338" s="114"/>
      <c r="G338" s="114"/>
      <c r="H338" s="114"/>
      <c r="I338" s="114"/>
      <c r="J338" s="114"/>
      <c r="K338" s="114"/>
      <c r="L338" s="114"/>
      <c r="M338" s="114" t="s">
        <v>491</v>
      </c>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v>0.4</v>
      </c>
      <c r="AL338" s="116"/>
      <c r="AM338" s="116"/>
      <c r="AN338" s="116"/>
      <c r="AO338" s="116"/>
      <c r="AP338" s="117"/>
      <c r="AQ338" s="118" t="s">
        <v>469</v>
      </c>
      <c r="AR338" s="114"/>
      <c r="AS338" s="114"/>
      <c r="AT338" s="114"/>
      <c r="AU338" s="115" t="s">
        <v>482</v>
      </c>
      <c r="AV338" s="116"/>
      <c r="AW338" s="116"/>
      <c r="AX338" s="117"/>
    </row>
    <row r="339" spans="1:50" ht="24" customHeight="1" x14ac:dyDescent="0.15">
      <c r="A339" s="113">
        <v>5</v>
      </c>
      <c r="B339" s="113">
        <v>1</v>
      </c>
      <c r="C339" s="118" t="s">
        <v>589</v>
      </c>
      <c r="D339" s="114"/>
      <c r="E339" s="114"/>
      <c r="F339" s="114"/>
      <c r="G339" s="114"/>
      <c r="H339" s="114"/>
      <c r="I339" s="114"/>
      <c r="J339" s="114"/>
      <c r="K339" s="114"/>
      <c r="L339" s="114"/>
      <c r="M339" s="114" t="s">
        <v>491</v>
      </c>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v>0.2</v>
      </c>
      <c r="AL339" s="116"/>
      <c r="AM339" s="116"/>
      <c r="AN339" s="116"/>
      <c r="AO339" s="116"/>
      <c r="AP339" s="117"/>
      <c r="AQ339" s="118" t="s">
        <v>469</v>
      </c>
      <c r="AR339" s="114"/>
      <c r="AS339" s="114"/>
      <c r="AT339" s="114"/>
      <c r="AU339" s="115" t="s">
        <v>482</v>
      </c>
      <c r="AV339" s="116"/>
      <c r="AW339" s="116"/>
      <c r="AX339" s="117"/>
    </row>
    <row r="340" spans="1:50" ht="24" customHeight="1" x14ac:dyDescent="0.15">
      <c r="A340" s="113">
        <v>6</v>
      </c>
      <c r="B340" s="113">
        <v>1</v>
      </c>
      <c r="C340" s="118" t="s">
        <v>590</v>
      </c>
      <c r="D340" s="114"/>
      <c r="E340" s="114"/>
      <c r="F340" s="114"/>
      <c r="G340" s="114"/>
      <c r="H340" s="114"/>
      <c r="I340" s="114"/>
      <c r="J340" s="114"/>
      <c r="K340" s="114"/>
      <c r="L340" s="114"/>
      <c r="M340" s="114" t="s">
        <v>491</v>
      </c>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v>0.2</v>
      </c>
      <c r="AL340" s="116"/>
      <c r="AM340" s="116"/>
      <c r="AN340" s="116"/>
      <c r="AO340" s="116"/>
      <c r="AP340" s="117"/>
      <c r="AQ340" s="118" t="s">
        <v>469</v>
      </c>
      <c r="AR340" s="114"/>
      <c r="AS340" s="114"/>
      <c r="AT340" s="114"/>
      <c r="AU340" s="115" t="s">
        <v>482</v>
      </c>
      <c r="AV340" s="116"/>
      <c r="AW340" s="116"/>
      <c r="AX340" s="117"/>
    </row>
    <row r="341" spans="1:50" ht="24" customHeight="1" x14ac:dyDescent="0.15">
      <c r="A341" s="113">
        <v>7</v>
      </c>
      <c r="B341" s="113">
        <v>1</v>
      </c>
      <c r="C341" s="118" t="s">
        <v>591</v>
      </c>
      <c r="D341" s="114"/>
      <c r="E341" s="114"/>
      <c r="F341" s="114"/>
      <c r="G341" s="114"/>
      <c r="H341" s="114"/>
      <c r="I341" s="114"/>
      <c r="J341" s="114"/>
      <c r="K341" s="114"/>
      <c r="L341" s="114"/>
      <c r="M341" s="114" t="s">
        <v>491</v>
      </c>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v>0.09</v>
      </c>
      <c r="AL341" s="116"/>
      <c r="AM341" s="116"/>
      <c r="AN341" s="116"/>
      <c r="AO341" s="116"/>
      <c r="AP341" s="117"/>
      <c r="AQ341" s="118" t="s">
        <v>469</v>
      </c>
      <c r="AR341" s="114"/>
      <c r="AS341" s="114"/>
      <c r="AT341" s="114"/>
      <c r="AU341" s="115" t="s">
        <v>482</v>
      </c>
      <c r="AV341" s="116"/>
      <c r="AW341" s="116"/>
      <c r="AX341" s="117"/>
    </row>
    <row r="342" spans="1:50" ht="24" customHeight="1" x14ac:dyDescent="0.15">
      <c r="A342" s="113">
        <v>8</v>
      </c>
      <c r="B342" s="113">
        <v>1</v>
      </c>
      <c r="C342" s="118" t="s">
        <v>592</v>
      </c>
      <c r="D342" s="114"/>
      <c r="E342" s="114"/>
      <c r="F342" s="114"/>
      <c r="G342" s="114"/>
      <c r="H342" s="114"/>
      <c r="I342" s="114"/>
      <c r="J342" s="114"/>
      <c r="K342" s="114"/>
      <c r="L342" s="114"/>
      <c r="M342" s="114" t="s">
        <v>491</v>
      </c>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v>0.09</v>
      </c>
      <c r="AL342" s="116"/>
      <c r="AM342" s="116"/>
      <c r="AN342" s="116"/>
      <c r="AO342" s="116"/>
      <c r="AP342" s="117"/>
      <c r="AQ342" s="118" t="s">
        <v>469</v>
      </c>
      <c r="AR342" s="114"/>
      <c r="AS342" s="114"/>
      <c r="AT342" s="114"/>
      <c r="AU342" s="115" t="s">
        <v>482</v>
      </c>
      <c r="AV342" s="116"/>
      <c r="AW342" s="116"/>
      <c r="AX342" s="117"/>
    </row>
    <row r="343" spans="1:50" ht="24" customHeight="1" x14ac:dyDescent="0.15">
      <c r="A343" s="113">
        <v>9</v>
      </c>
      <c r="B343" s="113">
        <v>1</v>
      </c>
      <c r="C343" s="118" t="s">
        <v>593</v>
      </c>
      <c r="D343" s="114"/>
      <c r="E343" s="114"/>
      <c r="F343" s="114"/>
      <c r="G343" s="114"/>
      <c r="H343" s="114"/>
      <c r="I343" s="114"/>
      <c r="J343" s="114"/>
      <c r="K343" s="114"/>
      <c r="L343" s="114"/>
      <c r="M343" s="114" t="s">
        <v>491</v>
      </c>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v>0.06</v>
      </c>
      <c r="AL343" s="116"/>
      <c r="AM343" s="116"/>
      <c r="AN343" s="116"/>
      <c r="AO343" s="116"/>
      <c r="AP343" s="117"/>
      <c r="AQ343" s="118" t="s">
        <v>469</v>
      </c>
      <c r="AR343" s="114"/>
      <c r="AS343" s="114"/>
      <c r="AT343" s="114"/>
      <c r="AU343" s="115" t="s">
        <v>482</v>
      </c>
      <c r="AV343" s="116"/>
      <c r="AW343" s="116"/>
      <c r="AX343" s="117"/>
    </row>
    <row r="344" spans="1:50" ht="24" customHeight="1" x14ac:dyDescent="0.15">
      <c r="A344" s="113">
        <v>10</v>
      </c>
      <c r="B344" s="113">
        <v>1</v>
      </c>
      <c r="C344" s="118" t="s">
        <v>594</v>
      </c>
      <c r="D344" s="114"/>
      <c r="E344" s="114"/>
      <c r="F344" s="114"/>
      <c r="G344" s="114"/>
      <c r="H344" s="114"/>
      <c r="I344" s="114"/>
      <c r="J344" s="114"/>
      <c r="K344" s="114"/>
      <c r="L344" s="114"/>
      <c r="M344" s="114" t="s">
        <v>491</v>
      </c>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v>0.05</v>
      </c>
      <c r="AL344" s="116"/>
      <c r="AM344" s="116"/>
      <c r="AN344" s="116"/>
      <c r="AO344" s="116"/>
      <c r="AP344" s="117"/>
      <c r="AQ344" s="118" t="s">
        <v>469</v>
      </c>
      <c r="AR344" s="114"/>
      <c r="AS344" s="114"/>
      <c r="AT344" s="114"/>
      <c r="AU344" s="115" t="s">
        <v>482</v>
      </c>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492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403</v>
      </c>
      <c r="D367" s="119"/>
      <c r="E367" s="119"/>
      <c r="F367" s="119"/>
      <c r="G367" s="119"/>
      <c r="H367" s="119"/>
      <c r="I367" s="119"/>
      <c r="J367" s="119"/>
      <c r="K367" s="119"/>
      <c r="L367" s="119"/>
      <c r="M367" s="119" t="s">
        <v>404</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405</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8" t="s">
        <v>595</v>
      </c>
      <c r="D368" s="114"/>
      <c r="E368" s="114"/>
      <c r="F368" s="114"/>
      <c r="G368" s="114"/>
      <c r="H368" s="114"/>
      <c r="I368" s="114"/>
      <c r="J368" s="114"/>
      <c r="K368" s="114"/>
      <c r="L368" s="114"/>
      <c r="M368" s="114" t="s">
        <v>495</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1</v>
      </c>
      <c r="AL368" s="116"/>
      <c r="AM368" s="116"/>
      <c r="AN368" s="116"/>
      <c r="AO368" s="116"/>
      <c r="AP368" s="117"/>
      <c r="AQ368" s="118" t="s">
        <v>469</v>
      </c>
      <c r="AR368" s="114"/>
      <c r="AS368" s="114"/>
      <c r="AT368" s="114"/>
      <c r="AU368" s="115" t="s">
        <v>482</v>
      </c>
      <c r="AV368" s="116"/>
      <c r="AW368" s="116"/>
      <c r="AX368" s="117"/>
    </row>
    <row r="369" spans="1:50" ht="24" customHeight="1" x14ac:dyDescent="0.15">
      <c r="A369" s="113">
        <v>2</v>
      </c>
      <c r="B369" s="113">
        <v>1</v>
      </c>
      <c r="C369" s="114" t="s">
        <v>493</v>
      </c>
      <c r="D369" s="114"/>
      <c r="E369" s="114"/>
      <c r="F369" s="114"/>
      <c r="G369" s="114"/>
      <c r="H369" s="114"/>
      <c r="I369" s="114"/>
      <c r="J369" s="114"/>
      <c r="K369" s="114"/>
      <c r="L369" s="114"/>
      <c r="M369" s="118" t="s">
        <v>596</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0.7</v>
      </c>
      <c r="AL369" s="116"/>
      <c r="AM369" s="116"/>
      <c r="AN369" s="116"/>
      <c r="AO369" s="116"/>
      <c r="AP369" s="117"/>
      <c r="AQ369" s="118" t="s">
        <v>469</v>
      </c>
      <c r="AR369" s="114"/>
      <c r="AS369" s="114"/>
      <c r="AT369" s="114"/>
      <c r="AU369" s="115" t="s">
        <v>482</v>
      </c>
      <c r="AV369" s="116"/>
      <c r="AW369" s="116"/>
      <c r="AX369" s="117"/>
    </row>
    <row r="370" spans="1:50" ht="24" customHeight="1" x14ac:dyDescent="0.15">
      <c r="A370" s="113">
        <v>3</v>
      </c>
      <c r="B370" s="113">
        <v>1</v>
      </c>
      <c r="C370" s="118" t="s">
        <v>597</v>
      </c>
      <c r="D370" s="114"/>
      <c r="E370" s="114"/>
      <c r="F370" s="114"/>
      <c r="G370" s="114"/>
      <c r="H370" s="114"/>
      <c r="I370" s="114"/>
      <c r="J370" s="114"/>
      <c r="K370" s="114"/>
      <c r="L370" s="114"/>
      <c r="M370" s="114" t="s">
        <v>496</v>
      </c>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v>0.6</v>
      </c>
      <c r="AL370" s="116"/>
      <c r="AM370" s="116"/>
      <c r="AN370" s="116"/>
      <c r="AO370" s="116"/>
      <c r="AP370" s="117"/>
      <c r="AQ370" s="118" t="s">
        <v>469</v>
      </c>
      <c r="AR370" s="114"/>
      <c r="AS370" s="114"/>
      <c r="AT370" s="114"/>
      <c r="AU370" s="115" t="s">
        <v>482</v>
      </c>
      <c r="AV370" s="116"/>
      <c r="AW370" s="116"/>
      <c r="AX370" s="117"/>
    </row>
    <row r="371" spans="1:50" ht="24" customHeight="1" x14ac:dyDescent="0.15">
      <c r="A371" s="113">
        <v>4</v>
      </c>
      <c r="B371" s="113">
        <v>1</v>
      </c>
      <c r="C371" s="118" t="s">
        <v>598</v>
      </c>
      <c r="D371" s="114"/>
      <c r="E371" s="114"/>
      <c r="F371" s="114"/>
      <c r="G371" s="114"/>
      <c r="H371" s="114"/>
      <c r="I371" s="114"/>
      <c r="J371" s="114"/>
      <c r="K371" s="114"/>
      <c r="L371" s="114"/>
      <c r="M371" s="114" t="s">
        <v>496</v>
      </c>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v>0.5</v>
      </c>
      <c r="AL371" s="116"/>
      <c r="AM371" s="116"/>
      <c r="AN371" s="116"/>
      <c r="AO371" s="116"/>
      <c r="AP371" s="117"/>
      <c r="AQ371" s="118" t="s">
        <v>469</v>
      </c>
      <c r="AR371" s="114"/>
      <c r="AS371" s="114"/>
      <c r="AT371" s="114"/>
      <c r="AU371" s="115" t="s">
        <v>482</v>
      </c>
      <c r="AV371" s="116"/>
      <c r="AW371" s="116"/>
      <c r="AX371" s="117"/>
    </row>
    <row r="372" spans="1:50" ht="24" customHeight="1" x14ac:dyDescent="0.15">
      <c r="A372" s="113">
        <v>5</v>
      </c>
      <c r="B372" s="113">
        <v>1</v>
      </c>
      <c r="C372" s="114" t="s">
        <v>494</v>
      </c>
      <c r="D372" s="114"/>
      <c r="E372" s="114"/>
      <c r="F372" s="114"/>
      <c r="G372" s="114"/>
      <c r="H372" s="114"/>
      <c r="I372" s="114"/>
      <c r="J372" s="114"/>
      <c r="K372" s="114"/>
      <c r="L372" s="114"/>
      <c r="M372" s="114" t="s">
        <v>497</v>
      </c>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v>0.4</v>
      </c>
      <c r="AL372" s="116"/>
      <c r="AM372" s="116"/>
      <c r="AN372" s="116"/>
      <c r="AO372" s="116"/>
      <c r="AP372" s="117"/>
      <c r="AQ372" s="118" t="s">
        <v>469</v>
      </c>
      <c r="AR372" s="114"/>
      <c r="AS372" s="114"/>
      <c r="AT372" s="114"/>
      <c r="AU372" s="115" t="s">
        <v>482</v>
      </c>
      <c r="AV372" s="116"/>
      <c r="AW372" s="116"/>
      <c r="AX372" s="117"/>
    </row>
    <row r="373" spans="1:50" ht="24" customHeight="1" x14ac:dyDescent="0.15">
      <c r="A373" s="113">
        <v>6</v>
      </c>
      <c r="B373" s="113">
        <v>1</v>
      </c>
      <c r="C373" s="118" t="s">
        <v>599</v>
      </c>
      <c r="D373" s="114"/>
      <c r="E373" s="114"/>
      <c r="F373" s="114"/>
      <c r="G373" s="114"/>
      <c r="H373" s="114"/>
      <c r="I373" s="114"/>
      <c r="J373" s="114"/>
      <c r="K373" s="114"/>
      <c r="L373" s="114"/>
      <c r="M373" s="114" t="s">
        <v>497</v>
      </c>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v>0.3</v>
      </c>
      <c r="AL373" s="116"/>
      <c r="AM373" s="116"/>
      <c r="AN373" s="116"/>
      <c r="AO373" s="116"/>
      <c r="AP373" s="117"/>
      <c r="AQ373" s="118" t="s">
        <v>469</v>
      </c>
      <c r="AR373" s="114"/>
      <c r="AS373" s="114"/>
      <c r="AT373" s="114"/>
      <c r="AU373" s="115" t="s">
        <v>482</v>
      </c>
      <c r="AV373" s="116"/>
      <c r="AW373" s="116"/>
      <c r="AX373" s="117"/>
    </row>
    <row r="374" spans="1:50" ht="24" customHeight="1" x14ac:dyDescent="0.15">
      <c r="A374" s="113">
        <v>7</v>
      </c>
      <c r="B374" s="113">
        <v>1</v>
      </c>
      <c r="C374" s="118" t="s">
        <v>600</v>
      </c>
      <c r="D374" s="114"/>
      <c r="E374" s="114"/>
      <c r="F374" s="114"/>
      <c r="G374" s="114"/>
      <c r="H374" s="114"/>
      <c r="I374" s="114"/>
      <c r="J374" s="114"/>
      <c r="K374" s="114"/>
      <c r="L374" s="114"/>
      <c r="M374" s="114" t="s">
        <v>498</v>
      </c>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v>0.2</v>
      </c>
      <c r="AL374" s="116"/>
      <c r="AM374" s="116"/>
      <c r="AN374" s="116"/>
      <c r="AO374" s="116"/>
      <c r="AP374" s="117"/>
      <c r="AQ374" s="118" t="s">
        <v>469</v>
      </c>
      <c r="AR374" s="114"/>
      <c r="AS374" s="114"/>
      <c r="AT374" s="114"/>
      <c r="AU374" s="115" t="s">
        <v>482</v>
      </c>
      <c r="AV374" s="116"/>
      <c r="AW374" s="116"/>
      <c r="AX374" s="117"/>
    </row>
    <row r="375" spans="1:50" ht="24" customHeight="1" x14ac:dyDescent="0.15">
      <c r="A375" s="113">
        <v>8</v>
      </c>
      <c r="B375" s="113">
        <v>1</v>
      </c>
      <c r="C375" s="118" t="s">
        <v>601</v>
      </c>
      <c r="D375" s="114"/>
      <c r="E375" s="114"/>
      <c r="F375" s="114"/>
      <c r="G375" s="114"/>
      <c r="H375" s="114"/>
      <c r="I375" s="114"/>
      <c r="J375" s="114"/>
      <c r="K375" s="114"/>
      <c r="L375" s="114"/>
      <c r="M375" s="114" t="s">
        <v>497</v>
      </c>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v>0.2</v>
      </c>
      <c r="AL375" s="116"/>
      <c r="AM375" s="116"/>
      <c r="AN375" s="116"/>
      <c r="AO375" s="116"/>
      <c r="AP375" s="117"/>
      <c r="AQ375" s="118" t="s">
        <v>469</v>
      </c>
      <c r="AR375" s="114"/>
      <c r="AS375" s="114"/>
      <c r="AT375" s="114"/>
      <c r="AU375" s="115" t="s">
        <v>482</v>
      </c>
      <c r="AV375" s="116"/>
      <c r="AW375" s="116"/>
      <c r="AX375" s="117"/>
    </row>
    <row r="376" spans="1:50" ht="24" customHeight="1" x14ac:dyDescent="0.15">
      <c r="A376" s="113">
        <v>9</v>
      </c>
      <c r="B376" s="113">
        <v>1</v>
      </c>
      <c r="C376" s="118" t="s">
        <v>602</v>
      </c>
      <c r="D376" s="114"/>
      <c r="E376" s="114"/>
      <c r="F376" s="114"/>
      <c r="G376" s="114"/>
      <c r="H376" s="114"/>
      <c r="I376" s="114"/>
      <c r="J376" s="114"/>
      <c r="K376" s="114"/>
      <c r="L376" s="114"/>
      <c r="M376" s="114" t="s">
        <v>499</v>
      </c>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v>0.2</v>
      </c>
      <c r="AL376" s="116"/>
      <c r="AM376" s="116"/>
      <c r="AN376" s="116"/>
      <c r="AO376" s="116"/>
      <c r="AP376" s="117"/>
      <c r="AQ376" s="118" t="s">
        <v>469</v>
      </c>
      <c r="AR376" s="114"/>
      <c r="AS376" s="114"/>
      <c r="AT376" s="114"/>
      <c r="AU376" s="115" t="s">
        <v>482</v>
      </c>
      <c r="AV376" s="116"/>
      <c r="AW376" s="116"/>
      <c r="AX376" s="117"/>
    </row>
    <row r="377" spans="1:50" ht="24" customHeight="1" x14ac:dyDescent="0.15">
      <c r="A377" s="113">
        <v>10</v>
      </c>
      <c r="B377" s="113">
        <v>1</v>
      </c>
      <c r="C377" s="118" t="s">
        <v>603</v>
      </c>
      <c r="D377" s="114"/>
      <c r="E377" s="114"/>
      <c r="F377" s="114"/>
      <c r="G377" s="114"/>
      <c r="H377" s="114"/>
      <c r="I377" s="114"/>
      <c r="J377" s="114"/>
      <c r="K377" s="114"/>
      <c r="L377" s="114"/>
      <c r="M377" s="118" t="s">
        <v>498</v>
      </c>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v>0.08</v>
      </c>
      <c r="AL377" s="116"/>
      <c r="AM377" s="116"/>
      <c r="AN377" s="116"/>
      <c r="AO377" s="116"/>
      <c r="AP377" s="117"/>
      <c r="AQ377" s="118" t="s">
        <v>469</v>
      </c>
      <c r="AR377" s="114"/>
      <c r="AS377" s="114"/>
      <c r="AT377" s="114"/>
      <c r="AU377" s="115" t="s">
        <v>482</v>
      </c>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500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403</v>
      </c>
      <c r="D400" s="119"/>
      <c r="E400" s="119"/>
      <c r="F400" s="119"/>
      <c r="G400" s="119"/>
      <c r="H400" s="119"/>
      <c r="I400" s="119"/>
      <c r="J400" s="119"/>
      <c r="K400" s="119"/>
      <c r="L400" s="119"/>
      <c r="M400" s="119" t="s">
        <v>404</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405</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8" t="s">
        <v>604</v>
      </c>
      <c r="D401" s="114"/>
      <c r="E401" s="114"/>
      <c r="F401" s="114"/>
      <c r="G401" s="114"/>
      <c r="H401" s="114"/>
      <c r="I401" s="114"/>
      <c r="J401" s="114"/>
      <c r="K401" s="114"/>
      <c r="L401" s="114"/>
      <c r="M401" s="114" t="s">
        <v>501</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0.1</v>
      </c>
      <c r="AL401" s="116"/>
      <c r="AM401" s="116"/>
      <c r="AN401" s="116"/>
      <c r="AO401" s="116"/>
      <c r="AP401" s="117"/>
      <c r="AQ401" s="118" t="s">
        <v>469</v>
      </c>
      <c r="AR401" s="114"/>
      <c r="AS401" s="114"/>
      <c r="AT401" s="114"/>
      <c r="AU401" s="115" t="s">
        <v>482</v>
      </c>
      <c r="AV401" s="116"/>
      <c r="AW401" s="116"/>
      <c r="AX401" s="117"/>
    </row>
    <row r="402" spans="1:50" ht="24" customHeight="1" x14ac:dyDescent="0.15">
      <c r="A402" s="113">
        <v>2</v>
      </c>
      <c r="B402" s="113">
        <v>1</v>
      </c>
      <c r="C402" s="118" t="s">
        <v>605</v>
      </c>
      <c r="D402" s="114"/>
      <c r="E402" s="114"/>
      <c r="F402" s="114"/>
      <c r="G402" s="114"/>
      <c r="H402" s="114"/>
      <c r="I402" s="114"/>
      <c r="J402" s="114"/>
      <c r="K402" s="114"/>
      <c r="L402" s="114"/>
      <c r="M402" s="114" t="s">
        <v>501</v>
      </c>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v>0.1</v>
      </c>
      <c r="AL402" s="116"/>
      <c r="AM402" s="116"/>
      <c r="AN402" s="116"/>
      <c r="AO402" s="116"/>
      <c r="AP402" s="117"/>
      <c r="AQ402" s="118" t="s">
        <v>469</v>
      </c>
      <c r="AR402" s="114"/>
      <c r="AS402" s="114"/>
      <c r="AT402" s="114"/>
      <c r="AU402" s="115" t="s">
        <v>482</v>
      </c>
      <c r="AV402" s="116"/>
      <c r="AW402" s="116"/>
      <c r="AX402" s="117"/>
    </row>
    <row r="403" spans="1:50" ht="24" customHeight="1" x14ac:dyDescent="0.15">
      <c r="A403" s="113">
        <v>3</v>
      </c>
      <c r="B403" s="113">
        <v>1</v>
      </c>
      <c r="C403" s="118" t="s">
        <v>606</v>
      </c>
      <c r="D403" s="114"/>
      <c r="E403" s="114"/>
      <c r="F403" s="114"/>
      <c r="G403" s="114"/>
      <c r="H403" s="114"/>
      <c r="I403" s="114"/>
      <c r="J403" s="114"/>
      <c r="K403" s="114"/>
      <c r="L403" s="114"/>
      <c r="M403" s="114" t="s">
        <v>501</v>
      </c>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v>7.0000000000000007E-2</v>
      </c>
      <c r="AL403" s="116"/>
      <c r="AM403" s="116"/>
      <c r="AN403" s="116"/>
      <c r="AO403" s="116"/>
      <c r="AP403" s="117"/>
      <c r="AQ403" s="118" t="s">
        <v>469</v>
      </c>
      <c r="AR403" s="114"/>
      <c r="AS403" s="114"/>
      <c r="AT403" s="114"/>
      <c r="AU403" s="115" t="s">
        <v>482</v>
      </c>
      <c r="AV403" s="116"/>
      <c r="AW403" s="116"/>
      <c r="AX403" s="117"/>
    </row>
    <row r="404" spans="1:50" ht="24" customHeight="1" x14ac:dyDescent="0.15">
      <c r="A404" s="113">
        <v>4</v>
      </c>
      <c r="B404" s="113">
        <v>1</v>
      </c>
      <c r="C404" s="118" t="s">
        <v>607</v>
      </c>
      <c r="D404" s="114"/>
      <c r="E404" s="114"/>
      <c r="F404" s="114"/>
      <c r="G404" s="114"/>
      <c r="H404" s="114"/>
      <c r="I404" s="114"/>
      <c r="J404" s="114"/>
      <c r="K404" s="114"/>
      <c r="L404" s="114"/>
      <c r="M404" s="114" t="s">
        <v>501</v>
      </c>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v>0.05</v>
      </c>
      <c r="AL404" s="116"/>
      <c r="AM404" s="116"/>
      <c r="AN404" s="116"/>
      <c r="AO404" s="116"/>
      <c r="AP404" s="117"/>
      <c r="AQ404" s="118" t="s">
        <v>469</v>
      </c>
      <c r="AR404" s="114"/>
      <c r="AS404" s="114"/>
      <c r="AT404" s="114"/>
      <c r="AU404" s="115" t="s">
        <v>482</v>
      </c>
      <c r="AV404" s="116"/>
      <c r="AW404" s="116"/>
      <c r="AX404" s="117"/>
    </row>
    <row r="405" spans="1:50" ht="24" customHeight="1" x14ac:dyDescent="0.15">
      <c r="A405" s="113">
        <v>5</v>
      </c>
      <c r="B405" s="113">
        <v>1</v>
      </c>
      <c r="C405" s="118" t="s">
        <v>608</v>
      </c>
      <c r="D405" s="114"/>
      <c r="E405" s="114"/>
      <c r="F405" s="114"/>
      <c r="G405" s="114"/>
      <c r="H405" s="114"/>
      <c r="I405" s="114"/>
      <c r="J405" s="114"/>
      <c r="K405" s="114"/>
      <c r="L405" s="114"/>
      <c r="M405" s="114" t="s">
        <v>501</v>
      </c>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v>0.04</v>
      </c>
      <c r="AL405" s="116"/>
      <c r="AM405" s="116"/>
      <c r="AN405" s="116"/>
      <c r="AO405" s="116"/>
      <c r="AP405" s="117"/>
      <c r="AQ405" s="118" t="s">
        <v>469</v>
      </c>
      <c r="AR405" s="114"/>
      <c r="AS405" s="114"/>
      <c r="AT405" s="114"/>
      <c r="AU405" s="115" t="s">
        <v>482</v>
      </c>
      <c r="AV405" s="116"/>
      <c r="AW405" s="116"/>
      <c r="AX405" s="117"/>
    </row>
    <row r="406" spans="1:50" ht="24" customHeight="1" x14ac:dyDescent="0.15">
      <c r="A406" s="113">
        <v>6</v>
      </c>
      <c r="B406" s="113">
        <v>1</v>
      </c>
      <c r="C406" s="118" t="s">
        <v>609</v>
      </c>
      <c r="D406" s="114"/>
      <c r="E406" s="114"/>
      <c r="F406" s="114"/>
      <c r="G406" s="114"/>
      <c r="H406" s="114"/>
      <c r="I406" s="114"/>
      <c r="J406" s="114"/>
      <c r="K406" s="114"/>
      <c r="L406" s="114"/>
      <c r="M406" s="114" t="s">
        <v>501</v>
      </c>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v>0.03</v>
      </c>
      <c r="AL406" s="116"/>
      <c r="AM406" s="116"/>
      <c r="AN406" s="116"/>
      <c r="AO406" s="116"/>
      <c r="AP406" s="117"/>
      <c r="AQ406" s="118" t="s">
        <v>469</v>
      </c>
      <c r="AR406" s="114"/>
      <c r="AS406" s="114"/>
      <c r="AT406" s="114"/>
      <c r="AU406" s="115" t="s">
        <v>482</v>
      </c>
      <c r="AV406" s="116"/>
      <c r="AW406" s="116"/>
      <c r="AX406" s="117"/>
    </row>
    <row r="407" spans="1:50" ht="24" customHeight="1" x14ac:dyDescent="0.15">
      <c r="A407" s="113">
        <v>7</v>
      </c>
      <c r="B407" s="113">
        <v>1</v>
      </c>
      <c r="C407" s="118" t="s">
        <v>610</v>
      </c>
      <c r="D407" s="114"/>
      <c r="E407" s="114"/>
      <c r="F407" s="114"/>
      <c r="G407" s="114"/>
      <c r="H407" s="114"/>
      <c r="I407" s="114"/>
      <c r="J407" s="114"/>
      <c r="K407" s="114"/>
      <c r="L407" s="114"/>
      <c r="M407" s="114" t="s">
        <v>501</v>
      </c>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v>0.03</v>
      </c>
      <c r="AL407" s="116"/>
      <c r="AM407" s="116"/>
      <c r="AN407" s="116"/>
      <c r="AO407" s="116"/>
      <c r="AP407" s="117"/>
      <c r="AQ407" s="118" t="s">
        <v>469</v>
      </c>
      <c r="AR407" s="114"/>
      <c r="AS407" s="114"/>
      <c r="AT407" s="114"/>
      <c r="AU407" s="115" t="s">
        <v>482</v>
      </c>
      <c r="AV407" s="116"/>
      <c r="AW407" s="116"/>
      <c r="AX407" s="117"/>
    </row>
    <row r="408" spans="1:50" ht="24" customHeight="1" x14ac:dyDescent="0.15">
      <c r="A408" s="113">
        <v>8</v>
      </c>
      <c r="B408" s="113">
        <v>1</v>
      </c>
      <c r="C408" s="118" t="s">
        <v>611</v>
      </c>
      <c r="D408" s="114"/>
      <c r="E408" s="114"/>
      <c r="F408" s="114"/>
      <c r="G408" s="114"/>
      <c r="H408" s="114"/>
      <c r="I408" s="114"/>
      <c r="J408" s="114"/>
      <c r="K408" s="114"/>
      <c r="L408" s="114"/>
      <c r="M408" s="114" t="s">
        <v>501</v>
      </c>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v>0.02</v>
      </c>
      <c r="AL408" s="116"/>
      <c r="AM408" s="116"/>
      <c r="AN408" s="116"/>
      <c r="AO408" s="116"/>
      <c r="AP408" s="117"/>
      <c r="AQ408" s="118" t="s">
        <v>469</v>
      </c>
      <c r="AR408" s="114"/>
      <c r="AS408" s="114"/>
      <c r="AT408" s="114"/>
      <c r="AU408" s="115" t="s">
        <v>482</v>
      </c>
      <c r="AV408" s="116"/>
      <c r="AW408" s="116"/>
      <c r="AX408" s="117"/>
    </row>
    <row r="409" spans="1:50" ht="24" customHeight="1" x14ac:dyDescent="0.15">
      <c r="A409" s="113">
        <v>9</v>
      </c>
      <c r="B409" s="113">
        <v>1</v>
      </c>
      <c r="C409" s="118" t="s">
        <v>612</v>
      </c>
      <c r="D409" s="114"/>
      <c r="E409" s="114"/>
      <c r="F409" s="114"/>
      <c r="G409" s="114"/>
      <c r="H409" s="114"/>
      <c r="I409" s="114"/>
      <c r="J409" s="114"/>
      <c r="K409" s="114"/>
      <c r="L409" s="114"/>
      <c r="M409" s="114" t="s">
        <v>501</v>
      </c>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v>0.02</v>
      </c>
      <c r="AL409" s="116"/>
      <c r="AM409" s="116"/>
      <c r="AN409" s="116"/>
      <c r="AO409" s="116"/>
      <c r="AP409" s="117"/>
      <c r="AQ409" s="118" t="s">
        <v>469</v>
      </c>
      <c r="AR409" s="114"/>
      <c r="AS409" s="114"/>
      <c r="AT409" s="114"/>
      <c r="AU409" s="115" t="s">
        <v>482</v>
      </c>
      <c r="AV409" s="116"/>
      <c r="AW409" s="116"/>
      <c r="AX409" s="117"/>
    </row>
    <row r="410" spans="1:50" ht="24" customHeight="1" x14ac:dyDescent="0.15">
      <c r="A410" s="113">
        <v>10</v>
      </c>
      <c r="B410" s="113">
        <v>1</v>
      </c>
      <c r="C410" s="118" t="s">
        <v>613</v>
      </c>
      <c r="D410" s="114"/>
      <c r="E410" s="114"/>
      <c r="F410" s="114"/>
      <c r="G410" s="114"/>
      <c r="H410" s="114"/>
      <c r="I410" s="114"/>
      <c r="J410" s="114"/>
      <c r="K410" s="114"/>
      <c r="L410" s="114"/>
      <c r="M410" s="114" t="s">
        <v>502</v>
      </c>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v>0.02</v>
      </c>
      <c r="AL410" s="116"/>
      <c r="AM410" s="116"/>
      <c r="AN410" s="116"/>
      <c r="AO410" s="116"/>
      <c r="AP410" s="117"/>
      <c r="AQ410" s="118" t="s">
        <v>469</v>
      </c>
      <c r="AR410" s="114"/>
      <c r="AS410" s="114"/>
      <c r="AT410" s="114"/>
      <c r="AU410" s="115" t="s">
        <v>482</v>
      </c>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503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403</v>
      </c>
      <c r="D433" s="119"/>
      <c r="E433" s="119"/>
      <c r="F433" s="119"/>
      <c r="G433" s="119"/>
      <c r="H433" s="119"/>
      <c r="I433" s="119"/>
      <c r="J433" s="119"/>
      <c r="K433" s="119"/>
      <c r="L433" s="119"/>
      <c r="M433" s="119" t="s">
        <v>404</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405</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8" t="s">
        <v>614</v>
      </c>
      <c r="D434" s="114"/>
      <c r="E434" s="114"/>
      <c r="F434" s="114"/>
      <c r="G434" s="114"/>
      <c r="H434" s="114"/>
      <c r="I434" s="114"/>
      <c r="J434" s="114"/>
      <c r="K434" s="114"/>
      <c r="L434" s="114"/>
      <c r="M434" s="118" t="s">
        <v>615</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0.4</v>
      </c>
      <c r="AL434" s="116"/>
      <c r="AM434" s="116"/>
      <c r="AN434" s="116"/>
      <c r="AO434" s="116"/>
      <c r="AP434" s="117"/>
      <c r="AQ434" s="118" t="s">
        <v>469</v>
      </c>
      <c r="AR434" s="114"/>
      <c r="AS434" s="114"/>
      <c r="AT434" s="114"/>
      <c r="AU434" s="115" t="s">
        <v>482</v>
      </c>
      <c r="AV434" s="116"/>
      <c r="AW434" s="116"/>
      <c r="AX434" s="117"/>
    </row>
    <row r="435" spans="1:50" ht="24" customHeight="1" x14ac:dyDescent="0.15">
      <c r="A435" s="113">
        <v>2</v>
      </c>
      <c r="B435" s="113">
        <v>1</v>
      </c>
      <c r="C435" s="118" t="s">
        <v>616</v>
      </c>
      <c r="D435" s="114"/>
      <c r="E435" s="114"/>
      <c r="F435" s="114"/>
      <c r="G435" s="114"/>
      <c r="H435" s="114"/>
      <c r="I435" s="114"/>
      <c r="J435" s="114"/>
      <c r="K435" s="114"/>
      <c r="L435" s="114"/>
      <c r="M435" s="114" t="s">
        <v>506</v>
      </c>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v>0.3</v>
      </c>
      <c r="AL435" s="116"/>
      <c r="AM435" s="116"/>
      <c r="AN435" s="116"/>
      <c r="AO435" s="116"/>
      <c r="AP435" s="117"/>
      <c r="AQ435" s="118" t="s">
        <v>469</v>
      </c>
      <c r="AR435" s="114"/>
      <c r="AS435" s="114"/>
      <c r="AT435" s="114"/>
      <c r="AU435" s="115" t="s">
        <v>482</v>
      </c>
      <c r="AV435" s="116"/>
      <c r="AW435" s="116"/>
      <c r="AX435" s="117"/>
    </row>
    <row r="436" spans="1:50" ht="24" customHeight="1" x14ac:dyDescent="0.15">
      <c r="A436" s="113">
        <v>3</v>
      </c>
      <c r="B436" s="113">
        <v>1</v>
      </c>
      <c r="C436" s="118" t="s">
        <v>617</v>
      </c>
      <c r="D436" s="114"/>
      <c r="E436" s="114"/>
      <c r="F436" s="114"/>
      <c r="G436" s="114"/>
      <c r="H436" s="114"/>
      <c r="I436" s="114"/>
      <c r="J436" s="114"/>
      <c r="K436" s="114"/>
      <c r="L436" s="114"/>
      <c r="M436" s="118" t="s">
        <v>618</v>
      </c>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v>0.2</v>
      </c>
      <c r="AL436" s="116"/>
      <c r="AM436" s="116"/>
      <c r="AN436" s="116"/>
      <c r="AO436" s="116"/>
      <c r="AP436" s="117"/>
      <c r="AQ436" s="118" t="s">
        <v>469</v>
      </c>
      <c r="AR436" s="114"/>
      <c r="AS436" s="114"/>
      <c r="AT436" s="114"/>
      <c r="AU436" s="115" t="s">
        <v>482</v>
      </c>
      <c r="AV436" s="116"/>
      <c r="AW436" s="116"/>
      <c r="AX436" s="117"/>
    </row>
    <row r="437" spans="1:50" ht="24" customHeight="1" x14ac:dyDescent="0.15">
      <c r="A437" s="113">
        <v>4</v>
      </c>
      <c r="B437" s="113">
        <v>1</v>
      </c>
      <c r="C437" s="118" t="s">
        <v>619</v>
      </c>
      <c r="D437" s="114"/>
      <c r="E437" s="114"/>
      <c r="F437" s="114"/>
      <c r="G437" s="114"/>
      <c r="H437" s="114"/>
      <c r="I437" s="114"/>
      <c r="J437" s="114"/>
      <c r="K437" s="114"/>
      <c r="L437" s="114"/>
      <c r="M437" s="114" t="s">
        <v>499</v>
      </c>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v>0.2</v>
      </c>
      <c r="AL437" s="116"/>
      <c r="AM437" s="116"/>
      <c r="AN437" s="116"/>
      <c r="AO437" s="116"/>
      <c r="AP437" s="117"/>
      <c r="AQ437" s="118" t="s">
        <v>469</v>
      </c>
      <c r="AR437" s="114"/>
      <c r="AS437" s="114"/>
      <c r="AT437" s="114"/>
      <c r="AU437" s="115" t="s">
        <v>482</v>
      </c>
      <c r="AV437" s="116"/>
      <c r="AW437" s="116"/>
      <c r="AX437" s="117"/>
    </row>
    <row r="438" spans="1:50" ht="24" customHeight="1" x14ac:dyDescent="0.15">
      <c r="A438" s="113">
        <v>5</v>
      </c>
      <c r="B438" s="113">
        <v>1</v>
      </c>
      <c r="C438" s="118" t="s">
        <v>620</v>
      </c>
      <c r="D438" s="114"/>
      <c r="E438" s="114"/>
      <c r="F438" s="114"/>
      <c r="G438" s="114"/>
      <c r="H438" s="114"/>
      <c r="I438" s="114"/>
      <c r="J438" s="114"/>
      <c r="K438" s="114"/>
      <c r="L438" s="114"/>
      <c r="M438" s="118" t="s">
        <v>621</v>
      </c>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v>0.2</v>
      </c>
      <c r="AL438" s="116"/>
      <c r="AM438" s="116"/>
      <c r="AN438" s="116"/>
      <c r="AO438" s="116"/>
      <c r="AP438" s="117"/>
      <c r="AQ438" s="118" t="s">
        <v>469</v>
      </c>
      <c r="AR438" s="114"/>
      <c r="AS438" s="114"/>
      <c r="AT438" s="114"/>
      <c r="AU438" s="115" t="s">
        <v>482</v>
      </c>
      <c r="AV438" s="116"/>
      <c r="AW438" s="116"/>
      <c r="AX438" s="117"/>
    </row>
    <row r="439" spans="1:50" ht="24" customHeight="1" x14ac:dyDescent="0.15">
      <c r="A439" s="113">
        <v>6</v>
      </c>
      <c r="B439" s="113">
        <v>1</v>
      </c>
      <c r="C439" s="118" t="s">
        <v>622</v>
      </c>
      <c r="D439" s="114"/>
      <c r="E439" s="114"/>
      <c r="F439" s="114"/>
      <c r="G439" s="114"/>
      <c r="H439" s="114"/>
      <c r="I439" s="114"/>
      <c r="J439" s="114"/>
      <c r="K439" s="114"/>
      <c r="L439" s="114"/>
      <c r="M439" s="114" t="s">
        <v>505</v>
      </c>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v>0.2</v>
      </c>
      <c r="AL439" s="116"/>
      <c r="AM439" s="116"/>
      <c r="AN439" s="116"/>
      <c r="AO439" s="116"/>
      <c r="AP439" s="117"/>
      <c r="AQ439" s="118" t="s">
        <v>469</v>
      </c>
      <c r="AR439" s="114"/>
      <c r="AS439" s="114"/>
      <c r="AT439" s="114"/>
      <c r="AU439" s="115" t="s">
        <v>482</v>
      </c>
      <c r="AV439" s="116"/>
      <c r="AW439" s="116"/>
      <c r="AX439" s="117"/>
    </row>
    <row r="440" spans="1:50" ht="24" customHeight="1" x14ac:dyDescent="0.15">
      <c r="A440" s="113">
        <v>7</v>
      </c>
      <c r="B440" s="113">
        <v>1</v>
      </c>
      <c r="C440" s="118" t="s">
        <v>623</v>
      </c>
      <c r="D440" s="114"/>
      <c r="E440" s="114"/>
      <c r="F440" s="114"/>
      <c r="G440" s="114"/>
      <c r="H440" s="114"/>
      <c r="I440" s="114"/>
      <c r="J440" s="114"/>
      <c r="K440" s="114"/>
      <c r="L440" s="114"/>
      <c r="M440" s="118" t="s">
        <v>618</v>
      </c>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v>0.09</v>
      </c>
      <c r="AL440" s="116"/>
      <c r="AM440" s="116"/>
      <c r="AN440" s="116"/>
      <c r="AO440" s="116"/>
      <c r="AP440" s="117"/>
      <c r="AQ440" s="118" t="s">
        <v>469</v>
      </c>
      <c r="AR440" s="114"/>
      <c r="AS440" s="114"/>
      <c r="AT440" s="114"/>
      <c r="AU440" s="115" t="s">
        <v>482</v>
      </c>
      <c r="AV440" s="116"/>
      <c r="AW440" s="116"/>
      <c r="AX440" s="117"/>
    </row>
    <row r="441" spans="1:50" ht="24" customHeight="1" x14ac:dyDescent="0.15">
      <c r="A441" s="113">
        <v>8</v>
      </c>
      <c r="B441" s="113">
        <v>1</v>
      </c>
      <c r="C441" s="114" t="s">
        <v>504</v>
      </c>
      <c r="D441" s="114"/>
      <c r="E441" s="114"/>
      <c r="F441" s="114"/>
      <c r="G441" s="114"/>
      <c r="H441" s="114"/>
      <c r="I441" s="114"/>
      <c r="J441" s="114"/>
      <c r="K441" s="114"/>
      <c r="L441" s="114"/>
      <c r="M441" s="114" t="s">
        <v>506</v>
      </c>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v>7.0000000000000007E-2</v>
      </c>
      <c r="AL441" s="116"/>
      <c r="AM441" s="116"/>
      <c r="AN441" s="116"/>
      <c r="AO441" s="116"/>
      <c r="AP441" s="117"/>
      <c r="AQ441" s="118" t="s">
        <v>469</v>
      </c>
      <c r="AR441" s="114"/>
      <c r="AS441" s="114"/>
      <c r="AT441" s="114"/>
      <c r="AU441" s="115" t="s">
        <v>482</v>
      </c>
      <c r="AV441" s="116"/>
      <c r="AW441" s="116"/>
      <c r="AX441" s="117"/>
    </row>
    <row r="442" spans="1:50" ht="24" customHeight="1" x14ac:dyDescent="0.15">
      <c r="A442" s="113">
        <v>9</v>
      </c>
      <c r="B442" s="113">
        <v>1</v>
      </c>
      <c r="C442" s="118" t="s">
        <v>624</v>
      </c>
      <c r="D442" s="114"/>
      <c r="E442" s="114"/>
      <c r="F442" s="114"/>
      <c r="G442" s="114"/>
      <c r="H442" s="114"/>
      <c r="I442" s="114"/>
      <c r="J442" s="114"/>
      <c r="K442" s="114"/>
      <c r="L442" s="114"/>
      <c r="M442" s="114" t="s">
        <v>499</v>
      </c>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v>7.0000000000000007E-2</v>
      </c>
      <c r="AL442" s="116"/>
      <c r="AM442" s="116"/>
      <c r="AN442" s="116"/>
      <c r="AO442" s="116"/>
      <c r="AP442" s="117"/>
      <c r="AQ442" s="118" t="s">
        <v>469</v>
      </c>
      <c r="AR442" s="114"/>
      <c r="AS442" s="114"/>
      <c r="AT442" s="114"/>
      <c r="AU442" s="115" t="s">
        <v>482</v>
      </c>
      <c r="AV442" s="116"/>
      <c r="AW442" s="116"/>
      <c r="AX442" s="117"/>
    </row>
    <row r="443" spans="1:50" ht="24" customHeight="1" x14ac:dyDescent="0.15">
      <c r="A443" s="113">
        <v>10</v>
      </c>
      <c r="B443" s="113">
        <v>1</v>
      </c>
      <c r="C443" s="118" t="s">
        <v>625</v>
      </c>
      <c r="D443" s="114"/>
      <c r="E443" s="114"/>
      <c r="F443" s="114"/>
      <c r="G443" s="114"/>
      <c r="H443" s="114"/>
      <c r="I443" s="114"/>
      <c r="J443" s="114"/>
      <c r="K443" s="114"/>
      <c r="L443" s="114"/>
      <c r="M443" s="114" t="s">
        <v>506</v>
      </c>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v>7.0000000000000007E-2</v>
      </c>
      <c r="AL443" s="116"/>
      <c r="AM443" s="116"/>
      <c r="AN443" s="116"/>
      <c r="AO443" s="116"/>
      <c r="AP443" s="117"/>
      <c r="AQ443" s="118" t="s">
        <v>469</v>
      </c>
      <c r="AR443" s="114"/>
      <c r="AS443" s="114"/>
      <c r="AT443" s="114"/>
      <c r="AU443" s="115" t="s">
        <v>482</v>
      </c>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507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403</v>
      </c>
      <c r="D466" s="119"/>
      <c r="E466" s="119"/>
      <c r="F466" s="119"/>
      <c r="G466" s="119"/>
      <c r="H466" s="119"/>
      <c r="I466" s="119"/>
      <c r="J466" s="119"/>
      <c r="K466" s="119"/>
      <c r="L466" s="119"/>
      <c r="M466" s="119" t="s">
        <v>404</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405</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8" t="s">
        <v>626</v>
      </c>
      <c r="D467" s="114"/>
      <c r="E467" s="114"/>
      <c r="F467" s="114"/>
      <c r="G467" s="114"/>
      <c r="H467" s="114"/>
      <c r="I467" s="114"/>
      <c r="J467" s="114"/>
      <c r="K467" s="114"/>
      <c r="L467" s="114"/>
      <c r="M467" s="114" t="s">
        <v>511</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0.4</v>
      </c>
      <c r="AL467" s="116"/>
      <c r="AM467" s="116"/>
      <c r="AN467" s="116"/>
      <c r="AO467" s="116"/>
      <c r="AP467" s="117"/>
      <c r="AQ467" s="118" t="s">
        <v>469</v>
      </c>
      <c r="AR467" s="114"/>
      <c r="AS467" s="114"/>
      <c r="AT467" s="114"/>
      <c r="AU467" s="115" t="s">
        <v>482</v>
      </c>
      <c r="AV467" s="116"/>
      <c r="AW467" s="116"/>
      <c r="AX467" s="117"/>
    </row>
    <row r="468" spans="1:50" ht="24" customHeight="1" x14ac:dyDescent="0.15">
      <c r="A468" s="113">
        <v>2</v>
      </c>
      <c r="B468" s="113">
        <v>1</v>
      </c>
      <c r="C468" s="118" t="s">
        <v>627</v>
      </c>
      <c r="D468" s="114"/>
      <c r="E468" s="114"/>
      <c r="F468" s="114"/>
      <c r="G468" s="114"/>
      <c r="H468" s="114"/>
      <c r="I468" s="114"/>
      <c r="J468" s="114"/>
      <c r="K468" s="114"/>
      <c r="L468" s="114"/>
      <c r="M468" s="114" t="s">
        <v>511</v>
      </c>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v>0.3</v>
      </c>
      <c r="AL468" s="116"/>
      <c r="AM468" s="116"/>
      <c r="AN468" s="116"/>
      <c r="AO468" s="116"/>
      <c r="AP468" s="117"/>
      <c r="AQ468" s="118" t="s">
        <v>469</v>
      </c>
      <c r="AR468" s="114"/>
      <c r="AS468" s="114"/>
      <c r="AT468" s="114"/>
      <c r="AU468" s="115" t="s">
        <v>482</v>
      </c>
      <c r="AV468" s="116"/>
      <c r="AW468" s="116"/>
      <c r="AX468" s="117"/>
    </row>
    <row r="469" spans="1:50" ht="24" customHeight="1" x14ac:dyDescent="0.15">
      <c r="A469" s="113">
        <v>3</v>
      </c>
      <c r="B469" s="113">
        <v>1</v>
      </c>
      <c r="C469" s="114" t="s">
        <v>508</v>
      </c>
      <c r="D469" s="114"/>
      <c r="E469" s="114"/>
      <c r="F469" s="114"/>
      <c r="G469" s="114"/>
      <c r="H469" s="114"/>
      <c r="I469" s="114"/>
      <c r="J469" s="114"/>
      <c r="K469" s="114"/>
      <c r="L469" s="114"/>
      <c r="M469" s="114" t="s">
        <v>511</v>
      </c>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v>0.28000000000000003</v>
      </c>
      <c r="AL469" s="116"/>
      <c r="AM469" s="116"/>
      <c r="AN469" s="116"/>
      <c r="AO469" s="116"/>
      <c r="AP469" s="117"/>
      <c r="AQ469" s="118" t="s">
        <v>469</v>
      </c>
      <c r="AR469" s="114"/>
      <c r="AS469" s="114"/>
      <c r="AT469" s="114"/>
      <c r="AU469" s="115" t="s">
        <v>482</v>
      </c>
      <c r="AV469" s="116"/>
      <c r="AW469" s="116"/>
      <c r="AX469" s="117"/>
    </row>
    <row r="470" spans="1:50" ht="24" customHeight="1" x14ac:dyDescent="0.15">
      <c r="A470" s="113">
        <v>4</v>
      </c>
      <c r="B470" s="113">
        <v>1</v>
      </c>
      <c r="C470" s="118" t="s">
        <v>628</v>
      </c>
      <c r="D470" s="114"/>
      <c r="E470" s="114"/>
      <c r="F470" s="114"/>
      <c r="G470" s="114"/>
      <c r="H470" s="114"/>
      <c r="I470" s="114"/>
      <c r="J470" s="114"/>
      <c r="K470" s="114"/>
      <c r="L470" s="114"/>
      <c r="M470" s="114" t="s">
        <v>511</v>
      </c>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v>0.18</v>
      </c>
      <c r="AL470" s="116"/>
      <c r="AM470" s="116"/>
      <c r="AN470" s="116"/>
      <c r="AO470" s="116"/>
      <c r="AP470" s="117"/>
      <c r="AQ470" s="118" t="s">
        <v>469</v>
      </c>
      <c r="AR470" s="114"/>
      <c r="AS470" s="114"/>
      <c r="AT470" s="114"/>
      <c r="AU470" s="115" t="s">
        <v>482</v>
      </c>
      <c r="AV470" s="116"/>
      <c r="AW470" s="116"/>
      <c r="AX470" s="117"/>
    </row>
    <row r="471" spans="1:50" ht="24" customHeight="1" x14ac:dyDescent="0.15">
      <c r="A471" s="113">
        <v>5</v>
      </c>
      <c r="B471" s="113">
        <v>1</v>
      </c>
      <c r="C471" s="118" t="s">
        <v>629</v>
      </c>
      <c r="D471" s="114"/>
      <c r="E471" s="114"/>
      <c r="F471" s="114"/>
      <c r="G471" s="114"/>
      <c r="H471" s="114"/>
      <c r="I471" s="114"/>
      <c r="J471" s="114"/>
      <c r="K471" s="114"/>
      <c r="L471" s="114"/>
      <c r="M471" s="114" t="s">
        <v>511</v>
      </c>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v>0.17399999999999999</v>
      </c>
      <c r="AL471" s="116"/>
      <c r="AM471" s="116"/>
      <c r="AN471" s="116"/>
      <c r="AO471" s="116"/>
      <c r="AP471" s="117"/>
      <c r="AQ471" s="118" t="s">
        <v>469</v>
      </c>
      <c r="AR471" s="114"/>
      <c r="AS471" s="114"/>
      <c r="AT471" s="114"/>
      <c r="AU471" s="115" t="s">
        <v>482</v>
      </c>
      <c r="AV471" s="116"/>
      <c r="AW471" s="116"/>
      <c r="AX471" s="117"/>
    </row>
    <row r="472" spans="1:50" ht="24" customHeight="1" x14ac:dyDescent="0.15">
      <c r="A472" s="113">
        <v>6</v>
      </c>
      <c r="B472" s="113">
        <v>1</v>
      </c>
      <c r="C472" s="114" t="s">
        <v>509</v>
      </c>
      <c r="D472" s="114"/>
      <c r="E472" s="114"/>
      <c r="F472" s="114"/>
      <c r="G472" s="114"/>
      <c r="H472" s="114"/>
      <c r="I472" s="114"/>
      <c r="J472" s="114"/>
      <c r="K472" s="114"/>
      <c r="L472" s="114"/>
      <c r="M472" s="114" t="s">
        <v>511</v>
      </c>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v>0.157</v>
      </c>
      <c r="AL472" s="116"/>
      <c r="AM472" s="116"/>
      <c r="AN472" s="116"/>
      <c r="AO472" s="116"/>
      <c r="AP472" s="117"/>
      <c r="AQ472" s="118" t="s">
        <v>469</v>
      </c>
      <c r="AR472" s="114"/>
      <c r="AS472" s="114"/>
      <c r="AT472" s="114"/>
      <c r="AU472" s="115" t="s">
        <v>482</v>
      </c>
      <c r="AV472" s="116"/>
      <c r="AW472" s="116"/>
      <c r="AX472" s="117"/>
    </row>
    <row r="473" spans="1:50" ht="24" customHeight="1" x14ac:dyDescent="0.15">
      <c r="A473" s="113">
        <v>7</v>
      </c>
      <c r="B473" s="113">
        <v>1</v>
      </c>
      <c r="C473" s="118" t="s">
        <v>510</v>
      </c>
      <c r="D473" s="114"/>
      <c r="E473" s="114"/>
      <c r="F473" s="114"/>
      <c r="G473" s="114"/>
      <c r="H473" s="114"/>
      <c r="I473" s="114"/>
      <c r="J473" s="114"/>
      <c r="K473" s="114"/>
      <c r="L473" s="114"/>
      <c r="M473" s="114" t="s">
        <v>511</v>
      </c>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v>0.13</v>
      </c>
      <c r="AL473" s="116"/>
      <c r="AM473" s="116"/>
      <c r="AN473" s="116"/>
      <c r="AO473" s="116"/>
      <c r="AP473" s="117"/>
      <c r="AQ473" s="118" t="s">
        <v>469</v>
      </c>
      <c r="AR473" s="114"/>
      <c r="AS473" s="114"/>
      <c r="AT473" s="114"/>
      <c r="AU473" s="115" t="s">
        <v>482</v>
      </c>
      <c r="AV473" s="116"/>
      <c r="AW473" s="116"/>
      <c r="AX473" s="117"/>
    </row>
    <row r="474" spans="1:50" ht="24" customHeight="1" x14ac:dyDescent="0.15">
      <c r="A474" s="113">
        <v>8</v>
      </c>
      <c r="B474" s="113">
        <v>1</v>
      </c>
      <c r="C474" s="118" t="s">
        <v>630</v>
      </c>
      <c r="D474" s="114"/>
      <c r="E474" s="114"/>
      <c r="F474" s="114"/>
      <c r="G474" s="114"/>
      <c r="H474" s="114"/>
      <c r="I474" s="114"/>
      <c r="J474" s="114"/>
      <c r="K474" s="114"/>
      <c r="L474" s="114"/>
      <c r="M474" s="114" t="s">
        <v>511</v>
      </c>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v>7.0000000000000007E-2</v>
      </c>
      <c r="AL474" s="116"/>
      <c r="AM474" s="116"/>
      <c r="AN474" s="116"/>
      <c r="AO474" s="116"/>
      <c r="AP474" s="117"/>
      <c r="AQ474" s="118" t="s">
        <v>469</v>
      </c>
      <c r="AR474" s="114"/>
      <c r="AS474" s="114"/>
      <c r="AT474" s="114"/>
      <c r="AU474" s="115" t="s">
        <v>482</v>
      </c>
      <c r="AV474" s="116"/>
      <c r="AW474" s="116"/>
      <c r="AX474" s="117"/>
    </row>
    <row r="475" spans="1:50" ht="24" customHeight="1" x14ac:dyDescent="0.15">
      <c r="A475" s="113">
        <v>9</v>
      </c>
      <c r="B475" s="113">
        <v>1</v>
      </c>
      <c r="C475" s="118" t="s">
        <v>631</v>
      </c>
      <c r="D475" s="114"/>
      <c r="E475" s="114"/>
      <c r="F475" s="114"/>
      <c r="G475" s="114"/>
      <c r="H475" s="114"/>
      <c r="I475" s="114"/>
      <c r="J475" s="114"/>
      <c r="K475" s="114"/>
      <c r="L475" s="114"/>
      <c r="M475" s="114" t="s">
        <v>511</v>
      </c>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v>7.0000000000000007E-2</v>
      </c>
      <c r="AL475" s="116"/>
      <c r="AM475" s="116"/>
      <c r="AN475" s="116"/>
      <c r="AO475" s="116"/>
      <c r="AP475" s="117"/>
      <c r="AQ475" s="118" t="s">
        <v>469</v>
      </c>
      <c r="AR475" s="114"/>
      <c r="AS475" s="114"/>
      <c r="AT475" s="114"/>
      <c r="AU475" s="115" t="s">
        <v>482</v>
      </c>
      <c r="AV475" s="116"/>
      <c r="AW475" s="116"/>
      <c r="AX475" s="117"/>
    </row>
    <row r="476" spans="1:50" ht="24" customHeight="1" x14ac:dyDescent="0.15">
      <c r="A476" s="113">
        <v>10</v>
      </c>
      <c r="B476" s="113">
        <v>1</v>
      </c>
      <c r="C476" s="118" t="s">
        <v>632</v>
      </c>
      <c r="D476" s="114"/>
      <c r="E476" s="114"/>
      <c r="F476" s="114"/>
      <c r="G476" s="114"/>
      <c r="H476" s="114"/>
      <c r="I476" s="114"/>
      <c r="J476" s="114"/>
      <c r="K476" s="114"/>
      <c r="L476" s="114"/>
      <c r="M476" s="114" t="s">
        <v>511</v>
      </c>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v>5.1999999999999998E-2</v>
      </c>
      <c r="AL476" s="116"/>
      <c r="AM476" s="116"/>
      <c r="AN476" s="116"/>
      <c r="AO476" s="116"/>
      <c r="AP476" s="117"/>
      <c r="AQ476" s="118" t="s">
        <v>469</v>
      </c>
      <c r="AR476" s="114"/>
      <c r="AS476" s="114"/>
      <c r="AT476" s="114"/>
      <c r="AU476" s="115" t="s">
        <v>482</v>
      </c>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105" max="16383" man="1"/>
    <brk id="138" max="16383" man="1"/>
    <brk id="177" max="16383" man="1"/>
    <brk id="280" max="16383" man="1"/>
    <brk id="3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9" sqref="K2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444</v>
      </c>
      <c r="H2" s="15" t="str">
        <f>IF(G2="","",F2)</f>
        <v>一般会計</v>
      </c>
      <c r="I2" s="15" t="str">
        <f>IF(H2="","",IF(I1&lt;&gt;"",CONCATENATE(I1,"、",H2),H2))</f>
        <v>一般会計</v>
      </c>
      <c r="K2" s="16" t="s">
        <v>258</v>
      </c>
      <c r="L2" s="17"/>
      <c r="M2" s="15" t="str">
        <f>IF(L2="","",K2)</f>
        <v/>
      </c>
      <c r="N2" s="15" t="str">
        <f>IF(M2="","",IF(N1&lt;&gt;"",CONCATENATE(N1,"、",M2),M2))</f>
        <v/>
      </c>
      <c r="O2" s="15"/>
      <c r="P2" s="14" t="s">
        <v>217</v>
      </c>
      <c r="Q2" s="19" t="s">
        <v>444</v>
      </c>
      <c r="R2" s="15" t="str">
        <f>IF(Q2="","",P2)</f>
        <v>直接実施</v>
      </c>
      <c r="S2" s="15" t="str">
        <f>IF(R2="","",IF(S1&lt;&gt;"",CONCATENATE(S1,"、",R2),R2))</f>
        <v>直接実施</v>
      </c>
      <c r="T2" s="15"/>
      <c r="U2" s="44" t="s">
        <v>436</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444</v>
      </c>
      <c r="R3" s="15" t="str">
        <f t="shared" ref="R3:R8" si="3">IF(Q3="","",P3)</f>
        <v>委託・請負</v>
      </c>
      <c r="S3" s="15" t="str">
        <f t="shared" ref="S3:S8" si="4">IF(R3="",S2,IF(S2&lt;&gt;"",CONCATENATE(S2,"、",R3),R3))</f>
        <v>直接実施、委託・請負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444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7"/>
      <c r="AA2" s="88"/>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18"/>
      <c r="B3" s="219"/>
      <c r="C3" s="219"/>
      <c r="D3" s="219"/>
      <c r="E3" s="219"/>
      <c r="F3" s="220"/>
      <c r="G3" s="228"/>
      <c r="H3" s="109"/>
      <c r="I3" s="109"/>
      <c r="J3" s="109"/>
      <c r="K3" s="109"/>
      <c r="L3" s="109"/>
      <c r="M3" s="109"/>
      <c r="N3" s="109"/>
      <c r="O3" s="229"/>
      <c r="P3" s="246"/>
      <c r="Q3" s="109"/>
      <c r="R3" s="109"/>
      <c r="S3" s="109"/>
      <c r="T3" s="109"/>
      <c r="U3" s="109"/>
      <c r="V3" s="109"/>
      <c r="W3" s="109"/>
      <c r="X3" s="229"/>
      <c r="Y3" s="284"/>
      <c r="Z3" s="285"/>
      <c r="AA3" s="286"/>
      <c r="AB3" s="143"/>
      <c r="AC3" s="138"/>
      <c r="AD3" s="139"/>
      <c r="AE3" s="144"/>
      <c r="AF3" s="137"/>
      <c r="AG3" s="137"/>
      <c r="AH3" s="137"/>
      <c r="AI3" s="290"/>
      <c r="AJ3" s="144"/>
      <c r="AK3" s="137"/>
      <c r="AL3" s="137"/>
      <c r="AM3" s="137"/>
      <c r="AN3" s="290"/>
      <c r="AO3" s="144"/>
      <c r="AP3" s="137"/>
      <c r="AQ3" s="137"/>
      <c r="AR3" s="137"/>
      <c r="AS3" s="290"/>
      <c r="AT3" s="67"/>
      <c r="AU3" s="111"/>
      <c r="AV3" s="111"/>
      <c r="AW3" s="109" t="s">
        <v>439</v>
      </c>
      <c r="AX3" s="110"/>
    </row>
    <row r="4" spans="1:50" ht="22.5" customHeight="1" x14ac:dyDescent="0.15">
      <c r="A4" s="221"/>
      <c r="B4" s="219"/>
      <c r="C4" s="219"/>
      <c r="D4" s="219"/>
      <c r="E4" s="219"/>
      <c r="F4" s="220"/>
      <c r="G4" s="326"/>
      <c r="H4" s="293"/>
      <c r="I4" s="293"/>
      <c r="J4" s="293"/>
      <c r="K4" s="293"/>
      <c r="L4" s="293"/>
      <c r="M4" s="293"/>
      <c r="N4" s="293"/>
      <c r="O4" s="294"/>
      <c r="P4" s="259"/>
      <c r="Q4" s="200"/>
      <c r="R4" s="200"/>
      <c r="S4" s="200"/>
      <c r="T4" s="200"/>
      <c r="U4" s="200"/>
      <c r="V4" s="200"/>
      <c r="W4" s="200"/>
      <c r="X4" s="201"/>
      <c r="Y4" s="298" t="s">
        <v>14</v>
      </c>
      <c r="Z4" s="299"/>
      <c r="AA4" s="300"/>
      <c r="AB4" s="665"/>
      <c r="AC4" s="301"/>
      <c r="AD4" s="301"/>
      <c r="AE4" s="94"/>
      <c r="AF4" s="95"/>
      <c r="AG4" s="95"/>
      <c r="AH4" s="95"/>
      <c r="AI4" s="96"/>
      <c r="AJ4" s="94"/>
      <c r="AK4" s="95"/>
      <c r="AL4" s="95"/>
      <c r="AM4" s="95"/>
      <c r="AN4" s="96"/>
      <c r="AO4" s="94"/>
      <c r="AP4" s="95"/>
      <c r="AQ4" s="95"/>
      <c r="AR4" s="95"/>
      <c r="AS4" s="96"/>
      <c r="AT4" s="231"/>
      <c r="AU4" s="231"/>
      <c r="AV4" s="231"/>
      <c r="AW4" s="231"/>
      <c r="AX4" s="232"/>
    </row>
    <row r="5" spans="1:50" ht="22.5" customHeight="1" x14ac:dyDescent="0.15">
      <c r="A5" s="222"/>
      <c r="B5" s="223"/>
      <c r="C5" s="223"/>
      <c r="D5" s="223"/>
      <c r="E5" s="223"/>
      <c r="F5" s="224"/>
      <c r="G5" s="295"/>
      <c r="H5" s="296"/>
      <c r="I5" s="296"/>
      <c r="J5" s="296"/>
      <c r="K5" s="296"/>
      <c r="L5" s="296"/>
      <c r="M5" s="296"/>
      <c r="N5" s="296"/>
      <c r="O5" s="297"/>
      <c r="P5" s="281"/>
      <c r="Q5" s="281"/>
      <c r="R5" s="281"/>
      <c r="S5" s="281"/>
      <c r="T5" s="281"/>
      <c r="U5" s="281"/>
      <c r="V5" s="281"/>
      <c r="W5" s="281"/>
      <c r="X5" s="282"/>
      <c r="Y5" s="179" t="s">
        <v>65</v>
      </c>
      <c r="Z5" s="122"/>
      <c r="AA5" s="175"/>
      <c r="AB5" s="340"/>
      <c r="AC5" s="291"/>
      <c r="AD5" s="291"/>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75"/>
      <c r="B6" s="676"/>
      <c r="C6" s="676"/>
      <c r="D6" s="676"/>
      <c r="E6" s="676"/>
      <c r="F6" s="677"/>
      <c r="G6" s="327"/>
      <c r="H6" s="328"/>
      <c r="I6" s="328"/>
      <c r="J6" s="328"/>
      <c r="K6" s="328"/>
      <c r="L6" s="328"/>
      <c r="M6" s="328"/>
      <c r="N6" s="328"/>
      <c r="O6" s="329"/>
      <c r="P6" s="202"/>
      <c r="Q6" s="202"/>
      <c r="R6" s="202"/>
      <c r="S6" s="202"/>
      <c r="T6" s="202"/>
      <c r="U6" s="202"/>
      <c r="V6" s="202"/>
      <c r="W6" s="202"/>
      <c r="X6" s="203"/>
      <c r="Y6" s="121" t="s">
        <v>15</v>
      </c>
      <c r="Z6" s="122"/>
      <c r="AA6" s="175"/>
      <c r="AB6" s="687" t="s">
        <v>440</v>
      </c>
      <c r="AC6" s="269"/>
      <c r="AD6" s="269"/>
      <c r="AE6" s="94"/>
      <c r="AF6" s="95"/>
      <c r="AG6" s="95"/>
      <c r="AH6" s="95"/>
      <c r="AI6" s="96"/>
      <c r="AJ6" s="94"/>
      <c r="AK6" s="95"/>
      <c r="AL6" s="95"/>
      <c r="AM6" s="95"/>
      <c r="AN6" s="96"/>
      <c r="AO6" s="94"/>
      <c r="AP6" s="95"/>
      <c r="AQ6" s="95"/>
      <c r="AR6" s="95"/>
      <c r="AS6" s="96"/>
      <c r="AT6" s="273"/>
      <c r="AU6" s="274"/>
      <c r="AV6" s="274"/>
      <c r="AW6" s="274"/>
      <c r="AX6" s="275"/>
    </row>
    <row r="7" spans="1:50" ht="18.75" customHeight="1" x14ac:dyDescent="0.15">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7"/>
      <c r="AA7" s="88"/>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18"/>
      <c r="B8" s="219"/>
      <c r="C8" s="219"/>
      <c r="D8" s="219"/>
      <c r="E8" s="219"/>
      <c r="F8" s="220"/>
      <c r="G8" s="228"/>
      <c r="H8" s="109"/>
      <c r="I8" s="109"/>
      <c r="J8" s="109"/>
      <c r="K8" s="109"/>
      <c r="L8" s="109"/>
      <c r="M8" s="109"/>
      <c r="N8" s="109"/>
      <c r="O8" s="229"/>
      <c r="P8" s="246"/>
      <c r="Q8" s="109"/>
      <c r="R8" s="109"/>
      <c r="S8" s="109"/>
      <c r="T8" s="109"/>
      <c r="U8" s="109"/>
      <c r="V8" s="109"/>
      <c r="W8" s="109"/>
      <c r="X8" s="229"/>
      <c r="Y8" s="284"/>
      <c r="Z8" s="285"/>
      <c r="AA8" s="286"/>
      <c r="AB8" s="143"/>
      <c r="AC8" s="138"/>
      <c r="AD8" s="139"/>
      <c r="AE8" s="144"/>
      <c r="AF8" s="137"/>
      <c r="AG8" s="137"/>
      <c r="AH8" s="137"/>
      <c r="AI8" s="290"/>
      <c r="AJ8" s="144"/>
      <c r="AK8" s="137"/>
      <c r="AL8" s="137"/>
      <c r="AM8" s="137"/>
      <c r="AN8" s="290"/>
      <c r="AO8" s="144"/>
      <c r="AP8" s="137"/>
      <c r="AQ8" s="137"/>
      <c r="AR8" s="137"/>
      <c r="AS8" s="290"/>
      <c r="AT8" s="67"/>
      <c r="AU8" s="111"/>
      <c r="AV8" s="111"/>
      <c r="AW8" s="109" t="s">
        <v>359</v>
      </c>
      <c r="AX8" s="110"/>
    </row>
    <row r="9" spans="1:50" ht="22.5" customHeight="1" x14ac:dyDescent="0.15">
      <c r="A9" s="221"/>
      <c r="B9" s="219"/>
      <c r="C9" s="219"/>
      <c r="D9" s="219"/>
      <c r="E9" s="219"/>
      <c r="F9" s="220"/>
      <c r="G9" s="326"/>
      <c r="H9" s="293"/>
      <c r="I9" s="293"/>
      <c r="J9" s="293"/>
      <c r="K9" s="293"/>
      <c r="L9" s="293"/>
      <c r="M9" s="293"/>
      <c r="N9" s="293"/>
      <c r="O9" s="294"/>
      <c r="P9" s="259"/>
      <c r="Q9" s="200"/>
      <c r="R9" s="200"/>
      <c r="S9" s="200"/>
      <c r="T9" s="200"/>
      <c r="U9" s="200"/>
      <c r="V9" s="200"/>
      <c r="W9" s="200"/>
      <c r="X9" s="201"/>
      <c r="Y9" s="298" t="s">
        <v>14</v>
      </c>
      <c r="Z9" s="299"/>
      <c r="AA9" s="300"/>
      <c r="AB9" s="665"/>
      <c r="AC9" s="301"/>
      <c r="AD9" s="301"/>
      <c r="AE9" s="94"/>
      <c r="AF9" s="95"/>
      <c r="AG9" s="95"/>
      <c r="AH9" s="95"/>
      <c r="AI9" s="96"/>
      <c r="AJ9" s="94"/>
      <c r="AK9" s="95"/>
      <c r="AL9" s="95"/>
      <c r="AM9" s="95"/>
      <c r="AN9" s="96"/>
      <c r="AO9" s="94"/>
      <c r="AP9" s="95"/>
      <c r="AQ9" s="95"/>
      <c r="AR9" s="95"/>
      <c r="AS9" s="96"/>
      <c r="AT9" s="231"/>
      <c r="AU9" s="231"/>
      <c r="AV9" s="231"/>
      <c r="AW9" s="231"/>
      <c r="AX9" s="232"/>
    </row>
    <row r="10" spans="1:50" ht="22.5" customHeight="1" x14ac:dyDescent="0.15">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79" t="s">
        <v>65</v>
      </c>
      <c r="Z10" s="122"/>
      <c r="AA10" s="175"/>
      <c r="AB10" s="340"/>
      <c r="AC10" s="291"/>
      <c r="AD10" s="291"/>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75"/>
      <c r="B11" s="676"/>
      <c r="C11" s="676"/>
      <c r="D11" s="676"/>
      <c r="E11" s="676"/>
      <c r="F11" s="677"/>
      <c r="G11" s="327"/>
      <c r="H11" s="328"/>
      <c r="I11" s="328"/>
      <c r="J11" s="328"/>
      <c r="K11" s="328"/>
      <c r="L11" s="328"/>
      <c r="M11" s="328"/>
      <c r="N11" s="328"/>
      <c r="O11" s="329"/>
      <c r="P11" s="202"/>
      <c r="Q11" s="202"/>
      <c r="R11" s="202"/>
      <c r="S11" s="202"/>
      <c r="T11" s="202"/>
      <c r="U11" s="202"/>
      <c r="V11" s="202"/>
      <c r="W11" s="202"/>
      <c r="X11" s="203"/>
      <c r="Y11" s="121" t="s">
        <v>15</v>
      </c>
      <c r="Z11" s="122"/>
      <c r="AA11" s="175"/>
      <c r="AB11" s="687" t="s">
        <v>16</v>
      </c>
      <c r="AC11" s="269"/>
      <c r="AD11" s="269"/>
      <c r="AE11" s="94"/>
      <c r="AF11" s="95"/>
      <c r="AG11" s="95"/>
      <c r="AH11" s="95"/>
      <c r="AI11" s="96"/>
      <c r="AJ11" s="94"/>
      <c r="AK11" s="95"/>
      <c r="AL11" s="95"/>
      <c r="AM11" s="95"/>
      <c r="AN11" s="96"/>
      <c r="AO11" s="94"/>
      <c r="AP11" s="95"/>
      <c r="AQ11" s="95"/>
      <c r="AR11" s="95"/>
      <c r="AS11" s="96"/>
      <c r="AT11" s="273"/>
      <c r="AU11" s="274"/>
      <c r="AV11" s="274"/>
      <c r="AW11" s="274"/>
      <c r="AX11" s="275"/>
    </row>
    <row r="12" spans="1:50" ht="18.75" customHeight="1" x14ac:dyDescent="0.15">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7"/>
      <c r="AA12" s="88"/>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4"/>
      <c r="Z13" s="285"/>
      <c r="AA13" s="286"/>
      <c r="AB13" s="143"/>
      <c r="AC13" s="138"/>
      <c r="AD13" s="139"/>
      <c r="AE13" s="144"/>
      <c r="AF13" s="137"/>
      <c r="AG13" s="137"/>
      <c r="AH13" s="137"/>
      <c r="AI13" s="290"/>
      <c r="AJ13" s="144"/>
      <c r="AK13" s="137"/>
      <c r="AL13" s="137"/>
      <c r="AM13" s="137"/>
      <c r="AN13" s="290"/>
      <c r="AO13" s="144"/>
      <c r="AP13" s="137"/>
      <c r="AQ13" s="137"/>
      <c r="AR13" s="137"/>
      <c r="AS13" s="290"/>
      <c r="AT13" s="67"/>
      <c r="AU13" s="111"/>
      <c r="AV13" s="111"/>
      <c r="AW13" s="109" t="s">
        <v>359</v>
      </c>
      <c r="AX13" s="110"/>
    </row>
    <row r="14" spans="1:50" ht="22.5" customHeight="1" x14ac:dyDescent="0.15">
      <c r="A14" s="221"/>
      <c r="B14" s="219"/>
      <c r="C14" s="219"/>
      <c r="D14" s="219"/>
      <c r="E14" s="219"/>
      <c r="F14" s="220"/>
      <c r="G14" s="326"/>
      <c r="H14" s="293"/>
      <c r="I14" s="293"/>
      <c r="J14" s="293"/>
      <c r="K14" s="293"/>
      <c r="L14" s="293"/>
      <c r="M14" s="293"/>
      <c r="N14" s="293"/>
      <c r="O14" s="294"/>
      <c r="P14" s="259"/>
      <c r="Q14" s="200"/>
      <c r="R14" s="200"/>
      <c r="S14" s="200"/>
      <c r="T14" s="200"/>
      <c r="U14" s="200"/>
      <c r="V14" s="200"/>
      <c r="W14" s="200"/>
      <c r="X14" s="201"/>
      <c r="Y14" s="298" t="s">
        <v>14</v>
      </c>
      <c r="Z14" s="299"/>
      <c r="AA14" s="300"/>
      <c r="AB14" s="665"/>
      <c r="AC14" s="301"/>
      <c r="AD14" s="301"/>
      <c r="AE14" s="94"/>
      <c r="AF14" s="95"/>
      <c r="AG14" s="95"/>
      <c r="AH14" s="95"/>
      <c r="AI14" s="96"/>
      <c r="AJ14" s="94"/>
      <c r="AK14" s="95"/>
      <c r="AL14" s="95"/>
      <c r="AM14" s="95"/>
      <c r="AN14" s="96"/>
      <c r="AO14" s="94"/>
      <c r="AP14" s="95"/>
      <c r="AQ14" s="95"/>
      <c r="AR14" s="95"/>
      <c r="AS14" s="96"/>
      <c r="AT14" s="231"/>
      <c r="AU14" s="231"/>
      <c r="AV14" s="231"/>
      <c r="AW14" s="231"/>
      <c r="AX14" s="232"/>
    </row>
    <row r="15" spans="1:50" ht="22.5" customHeight="1" x14ac:dyDescent="0.15">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79" t="s">
        <v>65</v>
      </c>
      <c r="Z15" s="122"/>
      <c r="AA15" s="175"/>
      <c r="AB15" s="340"/>
      <c r="AC15" s="291"/>
      <c r="AD15" s="291"/>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75"/>
      <c r="B16" s="676"/>
      <c r="C16" s="676"/>
      <c r="D16" s="676"/>
      <c r="E16" s="676"/>
      <c r="F16" s="677"/>
      <c r="G16" s="327"/>
      <c r="H16" s="328"/>
      <c r="I16" s="328"/>
      <c r="J16" s="328"/>
      <c r="K16" s="328"/>
      <c r="L16" s="328"/>
      <c r="M16" s="328"/>
      <c r="N16" s="328"/>
      <c r="O16" s="329"/>
      <c r="P16" s="202"/>
      <c r="Q16" s="202"/>
      <c r="R16" s="202"/>
      <c r="S16" s="202"/>
      <c r="T16" s="202"/>
      <c r="U16" s="202"/>
      <c r="V16" s="202"/>
      <c r="W16" s="202"/>
      <c r="X16" s="203"/>
      <c r="Y16" s="121" t="s">
        <v>15</v>
      </c>
      <c r="Z16" s="122"/>
      <c r="AA16" s="175"/>
      <c r="AB16" s="687" t="s">
        <v>16</v>
      </c>
      <c r="AC16" s="269"/>
      <c r="AD16" s="269"/>
      <c r="AE16" s="94"/>
      <c r="AF16" s="95"/>
      <c r="AG16" s="95"/>
      <c r="AH16" s="95"/>
      <c r="AI16" s="96"/>
      <c r="AJ16" s="94"/>
      <c r="AK16" s="95"/>
      <c r="AL16" s="95"/>
      <c r="AM16" s="95"/>
      <c r="AN16" s="96"/>
      <c r="AO16" s="94"/>
      <c r="AP16" s="95"/>
      <c r="AQ16" s="95"/>
      <c r="AR16" s="95"/>
      <c r="AS16" s="96"/>
      <c r="AT16" s="273"/>
      <c r="AU16" s="274"/>
      <c r="AV16" s="274"/>
      <c r="AW16" s="274"/>
      <c r="AX16" s="275"/>
    </row>
    <row r="17" spans="1:50" ht="18.75" customHeight="1" x14ac:dyDescent="0.15">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7"/>
      <c r="AA17" s="88"/>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4"/>
      <c r="Z18" s="285"/>
      <c r="AA18" s="286"/>
      <c r="AB18" s="143"/>
      <c r="AC18" s="138"/>
      <c r="AD18" s="139"/>
      <c r="AE18" s="144"/>
      <c r="AF18" s="137"/>
      <c r="AG18" s="137"/>
      <c r="AH18" s="137"/>
      <c r="AI18" s="290"/>
      <c r="AJ18" s="144"/>
      <c r="AK18" s="137"/>
      <c r="AL18" s="137"/>
      <c r="AM18" s="137"/>
      <c r="AN18" s="290"/>
      <c r="AO18" s="144"/>
      <c r="AP18" s="137"/>
      <c r="AQ18" s="137"/>
      <c r="AR18" s="137"/>
      <c r="AS18" s="290"/>
      <c r="AT18" s="67"/>
      <c r="AU18" s="111"/>
      <c r="AV18" s="111"/>
      <c r="AW18" s="109" t="s">
        <v>359</v>
      </c>
      <c r="AX18" s="110"/>
    </row>
    <row r="19" spans="1:50" ht="22.5" customHeight="1" x14ac:dyDescent="0.15">
      <c r="A19" s="221"/>
      <c r="B19" s="219"/>
      <c r="C19" s="219"/>
      <c r="D19" s="219"/>
      <c r="E19" s="219"/>
      <c r="F19" s="220"/>
      <c r="G19" s="326"/>
      <c r="H19" s="293"/>
      <c r="I19" s="293"/>
      <c r="J19" s="293"/>
      <c r="K19" s="293"/>
      <c r="L19" s="293"/>
      <c r="M19" s="293"/>
      <c r="N19" s="293"/>
      <c r="O19" s="294"/>
      <c r="P19" s="259"/>
      <c r="Q19" s="200"/>
      <c r="R19" s="200"/>
      <c r="S19" s="200"/>
      <c r="T19" s="200"/>
      <c r="U19" s="200"/>
      <c r="V19" s="200"/>
      <c r="W19" s="200"/>
      <c r="X19" s="201"/>
      <c r="Y19" s="298" t="s">
        <v>14</v>
      </c>
      <c r="Z19" s="299"/>
      <c r="AA19" s="300"/>
      <c r="AB19" s="665"/>
      <c r="AC19" s="301"/>
      <c r="AD19" s="301"/>
      <c r="AE19" s="94"/>
      <c r="AF19" s="95"/>
      <c r="AG19" s="95"/>
      <c r="AH19" s="95"/>
      <c r="AI19" s="96"/>
      <c r="AJ19" s="94"/>
      <c r="AK19" s="95"/>
      <c r="AL19" s="95"/>
      <c r="AM19" s="95"/>
      <c r="AN19" s="96"/>
      <c r="AO19" s="94"/>
      <c r="AP19" s="95"/>
      <c r="AQ19" s="95"/>
      <c r="AR19" s="95"/>
      <c r="AS19" s="96"/>
      <c r="AT19" s="231"/>
      <c r="AU19" s="231"/>
      <c r="AV19" s="231"/>
      <c r="AW19" s="231"/>
      <c r="AX19" s="232"/>
    </row>
    <row r="20" spans="1:50" ht="22.5" customHeight="1" x14ac:dyDescent="0.15">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79" t="s">
        <v>65</v>
      </c>
      <c r="Z20" s="122"/>
      <c r="AA20" s="175"/>
      <c r="AB20" s="340"/>
      <c r="AC20" s="291"/>
      <c r="AD20" s="291"/>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75"/>
      <c r="B21" s="676"/>
      <c r="C21" s="676"/>
      <c r="D21" s="676"/>
      <c r="E21" s="676"/>
      <c r="F21" s="677"/>
      <c r="G21" s="327"/>
      <c r="H21" s="328"/>
      <c r="I21" s="328"/>
      <c r="J21" s="328"/>
      <c r="K21" s="328"/>
      <c r="L21" s="328"/>
      <c r="M21" s="328"/>
      <c r="N21" s="328"/>
      <c r="O21" s="329"/>
      <c r="P21" s="202"/>
      <c r="Q21" s="202"/>
      <c r="R21" s="202"/>
      <c r="S21" s="202"/>
      <c r="T21" s="202"/>
      <c r="U21" s="202"/>
      <c r="V21" s="202"/>
      <c r="W21" s="202"/>
      <c r="X21" s="203"/>
      <c r="Y21" s="121" t="s">
        <v>15</v>
      </c>
      <c r="Z21" s="122"/>
      <c r="AA21" s="175"/>
      <c r="AB21" s="687" t="s">
        <v>441</v>
      </c>
      <c r="AC21" s="269"/>
      <c r="AD21" s="269"/>
      <c r="AE21" s="94"/>
      <c r="AF21" s="95"/>
      <c r="AG21" s="95"/>
      <c r="AH21" s="95"/>
      <c r="AI21" s="96"/>
      <c r="AJ21" s="94"/>
      <c r="AK21" s="95"/>
      <c r="AL21" s="95"/>
      <c r="AM21" s="95"/>
      <c r="AN21" s="96"/>
      <c r="AO21" s="94"/>
      <c r="AP21" s="95"/>
      <c r="AQ21" s="95"/>
      <c r="AR21" s="95"/>
      <c r="AS21" s="96"/>
      <c r="AT21" s="273"/>
      <c r="AU21" s="274"/>
      <c r="AV21" s="274"/>
      <c r="AW21" s="274"/>
      <c r="AX21" s="275"/>
    </row>
    <row r="22" spans="1:50" ht="18.75" customHeight="1" x14ac:dyDescent="0.15">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7"/>
      <c r="AA22" s="88"/>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4"/>
      <c r="Z23" s="285"/>
      <c r="AA23" s="286"/>
      <c r="AB23" s="143"/>
      <c r="AC23" s="138"/>
      <c r="AD23" s="139"/>
      <c r="AE23" s="144"/>
      <c r="AF23" s="137"/>
      <c r="AG23" s="137"/>
      <c r="AH23" s="137"/>
      <c r="AI23" s="290"/>
      <c r="AJ23" s="144"/>
      <c r="AK23" s="137"/>
      <c r="AL23" s="137"/>
      <c r="AM23" s="137"/>
      <c r="AN23" s="290"/>
      <c r="AO23" s="144"/>
      <c r="AP23" s="137"/>
      <c r="AQ23" s="137"/>
      <c r="AR23" s="137"/>
      <c r="AS23" s="290"/>
      <c r="AT23" s="67"/>
      <c r="AU23" s="111"/>
      <c r="AV23" s="111"/>
      <c r="AW23" s="109" t="s">
        <v>442</v>
      </c>
      <c r="AX23" s="110"/>
    </row>
    <row r="24" spans="1:50" ht="22.5" customHeight="1" x14ac:dyDescent="0.15">
      <c r="A24" s="221"/>
      <c r="B24" s="219"/>
      <c r="C24" s="219"/>
      <c r="D24" s="219"/>
      <c r="E24" s="219"/>
      <c r="F24" s="220"/>
      <c r="G24" s="326"/>
      <c r="H24" s="293"/>
      <c r="I24" s="293"/>
      <c r="J24" s="293"/>
      <c r="K24" s="293"/>
      <c r="L24" s="293"/>
      <c r="M24" s="293"/>
      <c r="N24" s="293"/>
      <c r="O24" s="294"/>
      <c r="P24" s="259"/>
      <c r="Q24" s="200"/>
      <c r="R24" s="200"/>
      <c r="S24" s="200"/>
      <c r="T24" s="200"/>
      <c r="U24" s="200"/>
      <c r="V24" s="200"/>
      <c r="W24" s="200"/>
      <c r="X24" s="201"/>
      <c r="Y24" s="298" t="s">
        <v>14</v>
      </c>
      <c r="Z24" s="299"/>
      <c r="AA24" s="300"/>
      <c r="AB24" s="665"/>
      <c r="AC24" s="301"/>
      <c r="AD24" s="301"/>
      <c r="AE24" s="94"/>
      <c r="AF24" s="95"/>
      <c r="AG24" s="95"/>
      <c r="AH24" s="95"/>
      <c r="AI24" s="96"/>
      <c r="AJ24" s="94"/>
      <c r="AK24" s="95"/>
      <c r="AL24" s="95"/>
      <c r="AM24" s="95"/>
      <c r="AN24" s="96"/>
      <c r="AO24" s="94"/>
      <c r="AP24" s="95"/>
      <c r="AQ24" s="95"/>
      <c r="AR24" s="95"/>
      <c r="AS24" s="96"/>
      <c r="AT24" s="231"/>
      <c r="AU24" s="231"/>
      <c r="AV24" s="231"/>
      <c r="AW24" s="231"/>
      <c r="AX24" s="232"/>
    </row>
    <row r="25" spans="1:50" ht="22.5" customHeight="1" x14ac:dyDescent="0.15">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79" t="s">
        <v>65</v>
      </c>
      <c r="Z25" s="122"/>
      <c r="AA25" s="175"/>
      <c r="AB25" s="340"/>
      <c r="AC25" s="291"/>
      <c r="AD25" s="291"/>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75"/>
      <c r="B26" s="676"/>
      <c r="C26" s="676"/>
      <c r="D26" s="676"/>
      <c r="E26" s="676"/>
      <c r="F26" s="677"/>
      <c r="G26" s="327"/>
      <c r="H26" s="328"/>
      <c r="I26" s="328"/>
      <c r="J26" s="328"/>
      <c r="K26" s="328"/>
      <c r="L26" s="328"/>
      <c r="M26" s="328"/>
      <c r="N26" s="328"/>
      <c r="O26" s="329"/>
      <c r="P26" s="202"/>
      <c r="Q26" s="202"/>
      <c r="R26" s="202"/>
      <c r="S26" s="202"/>
      <c r="T26" s="202"/>
      <c r="U26" s="202"/>
      <c r="V26" s="202"/>
      <c r="W26" s="202"/>
      <c r="X26" s="203"/>
      <c r="Y26" s="121" t="s">
        <v>15</v>
      </c>
      <c r="Z26" s="122"/>
      <c r="AA26" s="175"/>
      <c r="AB26" s="687" t="s">
        <v>441</v>
      </c>
      <c r="AC26" s="269"/>
      <c r="AD26" s="269"/>
      <c r="AE26" s="94"/>
      <c r="AF26" s="95"/>
      <c r="AG26" s="95"/>
      <c r="AH26" s="95"/>
      <c r="AI26" s="96"/>
      <c r="AJ26" s="94"/>
      <c r="AK26" s="95"/>
      <c r="AL26" s="95"/>
      <c r="AM26" s="95"/>
      <c r="AN26" s="96"/>
      <c r="AO26" s="94"/>
      <c r="AP26" s="95"/>
      <c r="AQ26" s="95"/>
      <c r="AR26" s="95"/>
      <c r="AS26" s="96"/>
      <c r="AT26" s="273"/>
      <c r="AU26" s="274"/>
      <c r="AV26" s="274"/>
      <c r="AW26" s="274"/>
      <c r="AX26" s="275"/>
    </row>
    <row r="27" spans="1:50" ht="18.75" customHeight="1" x14ac:dyDescent="0.15">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7"/>
      <c r="AA27" s="88"/>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4"/>
      <c r="Z28" s="285"/>
      <c r="AA28" s="286"/>
      <c r="AB28" s="143"/>
      <c r="AC28" s="138"/>
      <c r="AD28" s="139"/>
      <c r="AE28" s="144"/>
      <c r="AF28" s="137"/>
      <c r="AG28" s="137"/>
      <c r="AH28" s="137"/>
      <c r="AI28" s="290"/>
      <c r="AJ28" s="144"/>
      <c r="AK28" s="137"/>
      <c r="AL28" s="137"/>
      <c r="AM28" s="137"/>
      <c r="AN28" s="290"/>
      <c r="AO28" s="144"/>
      <c r="AP28" s="137"/>
      <c r="AQ28" s="137"/>
      <c r="AR28" s="137"/>
      <c r="AS28" s="290"/>
      <c r="AT28" s="67"/>
      <c r="AU28" s="111"/>
      <c r="AV28" s="111"/>
      <c r="AW28" s="109" t="s">
        <v>439</v>
      </c>
      <c r="AX28" s="110"/>
    </row>
    <row r="29" spans="1:50" ht="22.5" customHeight="1" x14ac:dyDescent="0.15">
      <c r="A29" s="221"/>
      <c r="B29" s="219"/>
      <c r="C29" s="219"/>
      <c r="D29" s="219"/>
      <c r="E29" s="219"/>
      <c r="F29" s="220"/>
      <c r="G29" s="326"/>
      <c r="H29" s="293"/>
      <c r="I29" s="293"/>
      <c r="J29" s="293"/>
      <c r="K29" s="293"/>
      <c r="L29" s="293"/>
      <c r="M29" s="293"/>
      <c r="N29" s="293"/>
      <c r="O29" s="294"/>
      <c r="P29" s="259"/>
      <c r="Q29" s="200"/>
      <c r="R29" s="200"/>
      <c r="S29" s="200"/>
      <c r="T29" s="200"/>
      <c r="U29" s="200"/>
      <c r="V29" s="200"/>
      <c r="W29" s="200"/>
      <c r="X29" s="201"/>
      <c r="Y29" s="298" t="s">
        <v>14</v>
      </c>
      <c r="Z29" s="299"/>
      <c r="AA29" s="300"/>
      <c r="AB29" s="665"/>
      <c r="AC29" s="301"/>
      <c r="AD29" s="301"/>
      <c r="AE29" s="94"/>
      <c r="AF29" s="95"/>
      <c r="AG29" s="95"/>
      <c r="AH29" s="95"/>
      <c r="AI29" s="96"/>
      <c r="AJ29" s="94"/>
      <c r="AK29" s="95"/>
      <c r="AL29" s="95"/>
      <c r="AM29" s="95"/>
      <c r="AN29" s="96"/>
      <c r="AO29" s="94"/>
      <c r="AP29" s="95"/>
      <c r="AQ29" s="95"/>
      <c r="AR29" s="95"/>
      <c r="AS29" s="96"/>
      <c r="AT29" s="231"/>
      <c r="AU29" s="231"/>
      <c r="AV29" s="231"/>
      <c r="AW29" s="231"/>
      <c r="AX29" s="232"/>
    </row>
    <row r="30" spans="1:50" ht="22.5" customHeight="1" x14ac:dyDescent="0.15">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79" t="s">
        <v>65</v>
      </c>
      <c r="Z30" s="122"/>
      <c r="AA30" s="175"/>
      <c r="AB30" s="340"/>
      <c r="AC30" s="291"/>
      <c r="AD30" s="291"/>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75"/>
      <c r="B31" s="676"/>
      <c r="C31" s="676"/>
      <c r="D31" s="676"/>
      <c r="E31" s="676"/>
      <c r="F31" s="677"/>
      <c r="G31" s="327"/>
      <c r="H31" s="328"/>
      <c r="I31" s="328"/>
      <c r="J31" s="328"/>
      <c r="K31" s="328"/>
      <c r="L31" s="328"/>
      <c r="M31" s="328"/>
      <c r="N31" s="328"/>
      <c r="O31" s="329"/>
      <c r="P31" s="202"/>
      <c r="Q31" s="202"/>
      <c r="R31" s="202"/>
      <c r="S31" s="202"/>
      <c r="T31" s="202"/>
      <c r="U31" s="202"/>
      <c r="V31" s="202"/>
      <c r="W31" s="202"/>
      <c r="X31" s="203"/>
      <c r="Y31" s="121" t="s">
        <v>15</v>
      </c>
      <c r="Z31" s="122"/>
      <c r="AA31" s="175"/>
      <c r="AB31" s="687" t="s">
        <v>440</v>
      </c>
      <c r="AC31" s="269"/>
      <c r="AD31" s="269"/>
      <c r="AE31" s="94"/>
      <c r="AF31" s="95"/>
      <c r="AG31" s="95"/>
      <c r="AH31" s="95"/>
      <c r="AI31" s="96"/>
      <c r="AJ31" s="94"/>
      <c r="AK31" s="95"/>
      <c r="AL31" s="95"/>
      <c r="AM31" s="95"/>
      <c r="AN31" s="96"/>
      <c r="AO31" s="94"/>
      <c r="AP31" s="95"/>
      <c r="AQ31" s="95"/>
      <c r="AR31" s="95"/>
      <c r="AS31" s="96"/>
      <c r="AT31" s="273"/>
      <c r="AU31" s="274"/>
      <c r="AV31" s="274"/>
      <c r="AW31" s="274"/>
      <c r="AX31" s="275"/>
    </row>
    <row r="32" spans="1:50" ht="18.75" customHeight="1" x14ac:dyDescent="0.15">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7"/>
      <c r="AA32" s="88"/>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4"/>
      <c r="Z33" s="285"/>
      <c r="AA33" s="286"/>
      <c r="AB33" s="143"/>
      <c r="AC33" s="138"/>
      <c r="AD33" s="139"/>
      <c r="AE33" s="144"/>
      <c r="AF33" s="137"/>
      <c r="AG33" s="137"/>
      <c r="AH33" s="137"/>
      <c r="AI33" s="290"/>
      <c r="AJ33" s="144"/>
      <c r="AK33" s="137"/>
      <c r="AL33" s="137"/>
      <c r="AM33" s="137"/>
      <c r="AN33" s="290"/>
      <c r="AO33" s="144"/>
      <c r="AP33" s="137"/>
      <c r="AQ33" s="137"/>
      <c r="AR33" s="137"/>
      <c r="AS33" s="290"/>
      <c r="AT33" s="67"/>
      <c r="AU33" s="111"/>
      <c r="AV33" s="111"/>
      <c r="AW33" s="109" t="s">
        <v>442</v>
      </c>
      <c r="AX33" s="110"/>
    </row>
    <row r="34" spans="1:50" ht="22.5" customHeight="1" x14ac:dyDescent="0.15">
      <c r="A34" s="221"/>
      <c r="B34" s="219"/>
      <c r="C34" s="219"/>
      <c r="D34" s="219"/>
      <c r="E34" s="219"/>
      <c r="F34" s="220"/>
      <c r="G34" s="326"/>
      <c r="H34" s="293"/>
      <c r="I34" s="293"/>
      <c r="J34" s="293"/>
      <c r="K34" s="293"/>
      <c r="L34" s="293"/>
      <c r="M34" s="293"/>
      <c r="N34" s="293"/>
      <c r="O34" s="294"/>
      <c r="P34" s="259"/>
      <c r="Q34" s="200"/>
      <c r="R34" s="200"/>
      <c r="S34" s="200"/>
      <c r="T34" s="200"/>
      <c r="U34" s="200"/>
      <c r="V34" s="200"/>
      <c r="W34" s="200"/>
      <c r="X34" s="201"/>
      <c r="Y34" s="298" t="s">
        <v>14</v>
      </c>
      <c r="Z34" s="299"/>
      <c r="AA34" s="300"/>
      <c r="AB34" s="665"/>
      <c r="AC34" s="301"/>
      <c r="AD34" s="301"/>
      <c r="AE34" s="94"/>
      <c r="AF34" s="95"/>
      <c r="AG34" s="95"/>
      <c r="AH34" s="95"/>
      <c r="AI34" s="96"/>
      <c r="AJ34" s="94"/>
      <c r="AK34" s="95"/>
      <c r="AL34" s="95"/>
      <c r="AM34" s="95"/>
      <c r="AN34" s="96"/>
      <c r="AO34" s="94"/>
      <c r="AP34" s="95"/>
      <c r="AQ34" s="95"/>
      <c r="AR34" s="95"/>
      <c r="AS34" s="96"/>
      <c r="AT34" s="231"/>
      <c r="AU34" s="231"/>
      <c r="AV34" s="231"/>
      <c r="AW34" s="231"/>
      <c r="AX34" s="232"/>
    </row>
    <row r="35" spans="1:50" ht="22.5" customHeight="1" x14ac:dyDescent="0.15">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79" t="s">
        <v>65</v>
      </c>
      <c r="Z35" s="122"/>
      <c r="AA35" s="175"/>
      <c r="AB35" s="340"/>
      <c r="AC35" s="291"/>
      <c r="AD35" s="291"/>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75"/>
      <c r="B36" s="676"/>
      <c r="C36" s="676"/>
      <c r="D36" s="676"/>
      <c r="E36" s="676"/>
      <c r="F36" s="677"/>
      <c r="G36" s="327"/>
      <c r="H36" s="328"/>
      <c r="I36" s="328"/>
      <c r="J36" s="328"/>
      <c r="K36" s="328"/>
      <c r="L36" s="328"/>
      <c r="M36" s="328"/>
      <c r="N36" s="328"/>
      <c r="O36" s="329"/>
      <c r="P36" s="202"/>
      <c r="Q36" s="202"/>
      <c r="R36" s="202"/>
      <c r="S36" s="202"/>
      <c r="T36" s="202"/>
      <c r="U36" s="202"/>
      <c r="V36" s="202"/>
      <c r="W36" s="202"/>
      <c r="X36" s="203"/>
      <c r="Y36" s="121" t="s">
        <v>15</v>
      </c>
      <c r="Z36" s="122"/>
      <c r="AA36" s="175"/>
      <c r="AB36" s="687" t="s">
        <v>441</v>
      </c>
      <c r="AC36" s="269"/>
      <c r="AD36" s="269"/>
      <c r="AE36" s="94"/>
      <c r="AF36" s="95"/>
      <c r="AG36" s="95"/>
      <c r="AH36" s="95"/>
      <c r="AI36" s="96"/>
      <c r="AJ36" s="94"/>
      <c r="AK36" s="95"/>
      <c r="AL36" s="95"/>
      <c r="AM36" s="95"/>
      <c r="AN36" s="96"/>
      <c r="AO36" s="94"/>
      <c r="AP36" s="95"/>
      <c r="AQ36" s="95"/>
      <c r="AR36" s="95"/>
      <c r="AS36" s="96"/>
      <c r="AT36" s="273"/>
      <c r="AU36" s="274"/>
      <c r="AV36" s="274"/>
      <c r="AW36" s="274"/>
      <c r="AX36" s="275"/>
    </row>
    <row r="37" spans="1:50" ht="18.75" customHeight="1" x14ac:dyDescent="0.15">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7"/>
      <c r="AA37" s="88"/>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4"/>
      <c r="Z38" s="285"/>
      <c r="AA38" s="286"/>
      <c r="AB38" s="143"/>
      <c r="AC38" s="138"/>
      <c r="AD38" s="139"/>
      <c r="AE38" s="144"/>
      <c r="AF38" s="137"/>
      <c r="AG38" s="137"/>
      <c r="AH38" s="137"/>
      <c r="AI38" s="290"/>
      <c r="AJ38" s="144"/>
      <c r="AK38" s="137"/>
      <c r="AL38" s="137"/>
      <c r="AM38" s="137"/>
      <c r="AN38" s="290"/>
      <c r="AO38" s="144"/>
      <c r="AP38" s="137"/>
      <c r="AQ38" s="137"/>
      <c r="AR38" s="137"/>
      <c r="AS38" s="290"/>
      <c r="AT38" s="67"/>
      <c r="AU38" s="111"/>
      <c r="AV38" s="111"/>
      <c r="AW38" s="109" t="s">
        <v>442</v>
      </c>
      <c r="AX38" s="110"/>
    </row>
    <row r="39" spans="1:50" ht="22.5" customHeight="1" x14ac:dyDescent="0.15">
      <c r="A39" s="221"/>
      <c r="B39" s="219"/>
      <c r="C39" s="219"/>
      <c r="D39" s="219"/>
      <c r="E39" s="219"/>
      <c r="F39" s="220"/>
      <c r="G39" s="326"/>
      <c r="H39" s="293"/>
      <c r="I39" s="293"/>
      <c r="J39" s="293"/>
      <c r="K39" s="293"/>
      <c r="L39" s="293"/>
      <c r="M39" s="293"/>
      <c r="N39" s="293"/>
      <c r="O39" s="294"/>
      <c r="P39" s="259"/>
      <c r="Q39" s="200"/>
      <c r="R39" s="200"/>
      <c r="S39" s="200"/>
      <c r="T39" s="200"/>
      <c r="U39" s="200"/>
      <c r="V39" s="200"/>
      <c r="W39" s="200"/>
      <c r="X39" s="201"/>
      <c r="Y39" s="298" t="s">
        <v>14</v>
      </c>
      <c r="Z39" s="299"/>
      <c r="AA39" s="300"/>
      <c r="AB39" s="665"/>
      <c r="AC39" s="301"/>
      <c r="AD39" s="301"/>
      <c r="AE39" s="94"/>
      <c r="AF39" s="95"/>
      <c r="AG39" s="95"/>
      <c r="AH39" s="95"/>
      <c r="AI39" s="96"/>
      <c r="AJ39" s="94"/>
      <c r="AK39" s="95"/>
      <c r="AL39" s="95"/>
      <c r="AM39" s="95"/>
      <c r="AN39" s="96"/>
      <c r="AO39" s="94"/>
      <c r="AP39" s="95"/>
      <c r="AQ39" s="95"/>
      <c r="AR39" s="95"/>
      <c r="AS39" s="96"/>
      <c r="AT39" s="231"/>
      <c r="AU39" s="231"/>
      <c r="AV39" s="231"/>
      <c r="AW39" s="231"/>
      <c r="AX39" s="232"/>
    </row>
    <row r="40" spans="1:50" ht="22.5" customHeight="1" x14ac:dyDescent="0.15">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79" t="s">
        <v>65</v>
      </c>
      <c r="Z40" s="122"/>
      <c r="AA40" s="175"/>
      <c r="AB40" s="340"/>
      <c r="AC40" s="291"/>
      <c r="AD40" s="291"/>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75"/>
      <c r="B41" s="676"/>
      <c r="C41" s="676"/>
      <c r="D41" s="676"/>
      <c r="E41" s="676"/>
      <c r="F41" s="677"/>
      <c r="G41" s="327"/>
      <c r="H41" s="328"/>
      <c r="I41" s="328"/>
      <c r="J41" s="328"/>
      <c r="K41" s="328"/>
      <c r="L41" s="328"/>
      <c r="M41" s="328"/>
      <c r="N41" s="328"/>
      <c r="O41" s="329"/>
      <c r="P41" s="202"/>
      <c r="Q41" s="202"/>
      <c r="R41" s="202"/>
      <c r="S41" s="202"/>
      <c r="T41" s="202"/>
      <c r="U41" s="202"/>
      <c r="V41" s="202"/>
      <c r="W41" s="202"/>
      <c r="X41" s="203"/>
      <c r="Y41" s="121" t="s">
        <v>15</v>
      </c>
      <c r="Z41" s="122"/>
      <c r="AA41" s="175"/>
      <c r="AB41" s="687" t="s">
        <v>441</v>
      </c>
      <c r="AC41" s="269"/>
      <c r="AD41" s="269"/>
      <c r="AE41" s="94"/>
      <c r="AF41" s="95"/>
      <c r="AG41" s="95"/>
      <c r="AH41" s="95"/>
      <c r="AI41" s="96"/>
      <c r="AJ41" s="94"/>
      <c r="AK41" s="95"/>
      <c r="AL41" s="95"/>
      <c r="AM41" s="95"/>
      <c r="AN41" s="96"/>
      <c r="AO41" s="94"/>
      <c r="AP41" s="95"/>
      <c r="AQ41" s="95"/>
      <c r="AR41" s="95"/>
      <c r="AS41" s="96"/>
      <c r="AT41" s="273"/>
      <c r="AU41" s="274"/>
      <c r="AV41" s="274"/>
      <c r="AW41" s="274"/>
      <c r="AX41" s="275"/>
    </row>
    <row r="42" spans="1:50" ht="18.75" customHeight="1" x14ac:dyDescent="0.15">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7"/>
      <c r="AA42" s="88"/>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4"/>
      <c r="Z43" s="285"/>
      <c r="AA43" s="286"/>
      <c r="AB43" s="143"/>
      <c r="AC43" s="138"/>
      <c r="AD43" s="139"/>
      <c r="AE43" s="144"/>
      <c r="AF43" s="137"/>
      <c r="AG43" s="137"/>
      <c r="AH43" s="137"/>
      <c r="AI43" s="290"/>
      <c r="AJ43" s="144"/>
      <c r="AK43" s="137"/>
      <c r="AL43" s="137"/>
      <c r="AM43" s="137"/>
      <c r="AN43" s="290"/>
      <c r="AO43" s="144"/>
      <c r="AP43" s="137"/>
      <c r="AQ43" s="137"/>
      <c r="AR43" s="137"/>
      <c r="AS43" s="290"/>
      <c r="AT43" s="67"/>
      <c r="AU43" s="111"/>
      <c r="AV43" s="111"/>
      <c r="AW43" s="109" t="s">
        <v>442</v>
      </c>
      <c r="AX43" s="110"/>
    </row>
    <row r="44" spans="1:50" ht="22.5" customHeight="1" x14ac:dyDescent="0.15">
      <c r="A44" s="221"/>
      <c r="B44" s="219"/>
      <c r="C44" s="219"/>
      <c r="D44" s="219"/>
      <c r="E44" s="219"/>
      <c r="F44" s="220"/>
      <c r="G44" s="326"/>
      <c r="H44" s="293"/>
      <c r="I44" s="293"/>
      <c r="J44" s="293"/>
      <c r="K44" s="293"/>
      <c r="L44" s="293"/>
      <c r="M44" s="293"/>
      <c r="N44" s="293"/>
      <c r="O44" s="294"/>
      <c r="P44" s="259"/>
      <c r="Q44" s="200"/>
      <c r="R44" s="200"/>
      <c r="S44" s="200"/>
      <c r="T44" s="200"/>
      <c r="U44" s="200"/>
      <c r="V44" s="200"/>
      <c r="W44" s="200"/>
      <c r="X44" s="201"/>
      <c r="Y44" s="298" t="s">
        <v>14</v>
      </c>
      <c r="Z44" s="299"/>
      <c r="AA44" s="300"/>
      <c r="AB44" s="665"/>
      <c r="AC44" s="301"/>
      <c r="AD44" s="301"/>
      <c r="AE44" s="94"/>
      <c r="AF44" s="95"/>
      <c r="AG44" s="95"/>
      <c r="AH44" s="95"/>
      <c r="AI44" s="96"/>
      <c r="AJ44" s="94"/>
      <c r="AK44" s="95"/>
      <c r="AL44" s="95"/>
      <c r="AM44" s="95"/>
      <c r="AN44" s="96"/>
      <c r="AO44" s="94"/>
      <c r="AP44" s="95"/>
      <c r="AQ44" s="95"/>
      <c r="AR44" s="95"/>
      <c r="AS44" s="96"/>
      <c r="AT44" s="231"/>
      <c r="AU44" s="231"/>
      <c r="AV44" s="231"/>
      <c r="AW44" s="231"/>
      <c r="AX44" s="232"/>
    </row>
    <row r="45" spans="1:50" ht="22.5"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79" t="s">
        <v>65</v>
      </c>
      <c r="Z45" s="122"/>
      <c r="AA45" s="175"/>
      <c r="AB45" s="340"/>
      <c r="AC45" s="291"/>
      <c r="AD45" s="291"/>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75"/>
      <c r="B46" s="676"/>
      <c r="C46" s="676"/>
      <c r="D46" s="676"/>
      <c r="E46" s="676"/>
      <c r="F46" s="677"/>
      <c r="G46" s="327"/>
      <c r="H46" s="328"/>
      <c r="I46" s="328"/>
      <c r="J46" s="328"/>
      <c r="K46" s="328"/>
      <c r="L46" s="328"/>
      <c r="M46" s="328"/>
      <c r="N46" s="328"/>
      <c r="O46" s="329"/>
      <c r="P46" s="202"/>
      <c r="Q46" s="202"/>
      <c r="R46" s="202"/>
      <c r="S46" s="202"/>
      <c r="T46" s="202"/>
      <c r="U46" s="202"/>
      <c r="V46" s="202"/>
      <c r="W46" s="202"/>
      <c r="X46" s="203"/>
      <c r="Y46" s="121" t="s">
        <v>15</v>
      </c>
      <c r="Z46" s="122"/>
      <c r="AA46" s="175"/>
      <c r="AB46" s="687" t="s">
        <v>441</v>
      </c>
      <c r="AC46" s="269"/>
      <c r="AD46" s="269"/>
      <c r="AE46" s="94"/>
      <c r="AF46" s="95"/>
      <c r="AG46" s="95"/>
      <c r="AH46" s="95"/>
      <c r="AI46" s="96"/>
      <c r="AJ46" s="94"/>
      <c r="AK46" s="95"/>
      <c r="AL46" s="95"/>
      <c r="AM46" s="95"/>
      <c r="AN46" s="96"/>
      <c r="AO46" s="94"/>
      <c r="AP46" s="95"/>
      <c r="AQ46" s="95"/>
      <c r="AR46" s="95"/>
      <c r="AS46" s="96"/>
      <c r="AT46" s="273"/>
      <c r="AU46" s="274"/>
      <c r="AV46" s="274"/>
      <c r="AW46" s="274"/>
      <c r="AX46" s="275"/>
    </row>
    <row r="47" spans="1:50" ht="18.75" customHeight="1" x14ac:dyDescent="0.15">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7"/>
      <c r="AA47" s="88"/>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4"/>
      <c r="Z48" s="285"/>
      <c r="AA48" s="286"/>
      <c r="AB48" s="143"/>
      <c r="AC48" s="138"/>
      <c r="AD48" s="139"/>
      <c r="AE48" s="144"/>
      <c r="AF48" s="137"/>
      <c r="AG48" s="137"/>
      <c r="AH48" s="137"/>
      <c r="AI48" s="290"/>
      <c r="AJ48" s="144"/>
      <c r="AK48" s="137"/>
      <c r="AL48" s="137"/>
      <c r="AM48" s="137"/>
      <c r="AN48" s="290"/>
      <c r="AO48" s="144"/>
      <c r="AP48" s="137"/>
      <c r="AQ48" s="137"/>
      <c r="AR48" s="137"/>
      <c r="AS48" s="290"/>
      <c r="AT48" s="67"/>
      <c r="AU48" s="111"/>
      <c r="AV48" s="111"/>
      <c r="AW48" s="109" t="s">
        <v>439</v>
      </c>
      <c r="AX48" s="110"/>
    </row>
    <row r="49" spans="1:50" ht="22.5" customHeight="1" x14ac:dyDescent="0.15">
      <c r="A49" s="221"/>
      <c r="B49" s="219"/>
      <c r="C49" s="219"/>
      <c r="D49" s="219"/>
      <c r="E49" s="219"/>
      <c r="F49" s="220"/>
      <c r="G49" s="326"/>
      <c r="H49" s="293"/>
      <c r="I49" s="293"/>
      <c r="J49" s="293"/>
      <c r="K49" s="293"/>
      <c r="L49" s="293"/>
      <c r="M49" s="293"/>
      <c r="N49" s="293"/>
      <c r="O49" s="294"/>
      <c r="P49" s="259"/>
      <c r="Q49" s="200"/>
      <c r="R49" s="200"/>
      <c r="S49" s="200"/>
      <c r="T49" s="200"/>
      <c r="U49" s="200"/>
      <c r="V49" s="200"/>
      <c r="W49" s="200"/>
      <c r="X49" s="201"/>
      <c r="Y49" s="298" t="s">
        <v>14</v>
      </c>
      <c r="Z49" s="299"/>
      <c r="AA49" s="300"/>
      <c r="AB49" s="665"/>
      <c r="AC49" s="301"/>
      <c r="AD49" s="301"/>
      <c r="AE49" s="94"/>
      <c r="AF49" s="95"/>
      <c r="AG49" s="95"/>
      <c r="AH49" s="95"/>
      <c r="AI49" s="96"/>
      <c r="AJ49" s="94"/>
      <c r="AK49" s="95"/>
      <c r="AL49" s="95"/>
      <c r="AM49" s="95"/>
      <c r="AN49" s="96"/>
      <c r="AO49" s="94"/>
      <c r="AP49" s="95"/>
      <c r="AQ49" s="95"/>
      <c r="AR49" s="95"/>
      <c r="AS49" s="96"/>
      <c r="AT49" s="231"/>
      <c r="AU49" s="231"/>
      <c r="AV49" s="231"/>
      <c r="AW49" s="231"/>
      <c r="AX49" s="232"/>
    </row>
    <row r="50" spans="1:50" ht="22.5" customHeight="1" x14ac:dyDescent="0.15">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79" t="s">
        <v>65</v>
      </c>
      <c r="Z50" s="122"/>
      <c r="AA50" s="175"/>
      <c r="AB50" s="340"/>
      <c r="AC50" s="291"/>
      <c r="AD50" s="291"/>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75"/>
      <c r="B51" s="676"/>
      <c r="C51" s="676"/>
      <c r="D51" s="676"/>
      <c r="E51" s="676"/>
      <c r="F51" s="677"/>
      <c r="G51" s="327"/>
      <c r="H51" s="328"/>
      <c r="I51" s="328"/>
      <c r="J51" s="328"/>
      <c r="K51" s="328"/>
      <c r="L51" s="328"/>
      <c r="M51" s="328"/>
      <c r="N51" s="328"/>
      <c r="O51" s="329"/>
      <c r="P51" s="202"/>
      <c r="Q51" s="202"/>
      <c r="R51" s="202"/>
      <c r="S51" s="202"/>
      <c r="T51" s="202"/>
      <c r="U51" s="202"/>
      <c r="V51" s="202"/>
      <c r="W51" s="202"/>
      <c r="X51" s="203"/>
      <c r="Y51" s="121" t="s">
        <v>15</v>
      </c>
      <c r="Z51" s="122"/>
      <c r="AA51" s="175"/>
      <c r="AB51" s="696" t="s">
        <v>440</v>
      </c>
      <c r="AC51" s="697"/>
      <c r="AD51" s="697"/>
      <c r="AE51" s="94"/>
      <c r="AF51" s="95"/>
      <c r="AG51" s="95"/>
      <c r="AH51" s="95"/>
      <c r="AI51" s="96"/>
      <c r="AJ51" s="94"/>
      <c r="AK51" s="95"/>
      <c r="AL51" s="95"/>
      <c r="AM51" s="95"/>
      <c r="AN51" s="96"/>
      <c r="AO51" s="94"/>
      <c r="AP51" s="95"/>
      <c r="AQ51" s="95"/>
      <c r="AR51" s="95"/>
      <c r="AS51" s="96"/>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2" t="s">
        <v>365</v>
      </c>
      <c r="H2" s="393"/>
      <c r="I2" s="393"/>
      <c r="J2" s="393"/>
      <c r="K2" s="393"/>
      <c r="L2" s="393"/>
      <c r="M2" s="393"/>
      <c r="N2" s="393"/>
      <c r="O2" s="393"/>
      <c r="P2" s="393"/>
      <c r="Q2" s="393"/>
      <c r="R2" s="393"/>
      <c r="S2" s="393"/>
      <c r="T2" s="393"/>
      <c r="U2" s="393"/>
      <c r="V2" s="393"/>
      <c r="W2" s="393"/>
      <c r="X2" s="393"/>
      <c r="Y2" s="393"/>
      <c r="Z2" s="393"/>
      <c r="AA2" s="393"/>
      <c r="AB2" s="394"/>
      <c r="AC2" s="392" t="s">
        <v>437</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1"/>
      <c r="B3" s="702"/>
      <c r="C3" s="702"/>
      <c r="D3" s="702"/>
      <c r="E3" s="702"/>
      <c r="F3" s="703"/>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1"/>
      <c r="B4" s="702"/>
      <c r="C4" s="702"/>
      <c r="D4" s="702"/>
      <c r="E4" s="702"/>
      <c r="F4" s="703"/>
      <c r="G4" s="98"/>
      <c r="H4" s="99"/>
      <c r="I4" s="99"/>
      <c r="J4" s="99"/>
      <c r="K4" s="100"/>
      <c r="L4" s="101"/>
      <c r="M4" s="404"/>
      <c r="N4" s="404"/>
      <c r="O4" s="404"/>
      <c r="P4" s="404"/>
      <c r="Q4" s="404"/>
      <c r="R4" s="404"/>
      <c r="S4" s="404"/>
      <c r="T4" s="404"/>
      <c r="U4" s="404"/>
      <c r="V4" s="404"/>
      <c r="W4" s="404"/>
      <c r="X4" s="405"/>
      <c r="Y4" s="104"/>
      <c r="Z4" s="105"/>
      <c r="AA4" s="105"/>
      <c r="AB4" s="106"/>
      <c r="AC4" s="98"/>
      <c r="AD4" s="99"/>
      <c r="AE4" s="99"/>
      <c r="AF4" s="99"/>
      <c r="AG4" s="100"/>
      <c r="AH4" s="101"/>
      <c r="AI4" s="404"/>
      <c r="AJ4" s="404"/>
      <c r="AK4" s="404"/>
      <c r="AL4" s="404"/>
      <c r="AM4" s="404"/>
      <c r="AN4" s="404"/>
      <c r="AO4" s="404"/>
      <c r="AP4" s="404"/>
      <c r="AQ4" s="404"/>
      <c r="AR4" s="404"/>
      <c r="AS4" s="404"/>
      <c r="AT4" s="405"/>
      <c r="AU4" s="104"/>
      <c r="AV4" s="105"/>
      <c r="AW4" s="105"/>
      <c r="AX4" s="406"/>
    </row>
    <row r="5" spans="1:50" ht="24.75" customHeight="1" x14ac:dyDescent="0.15">
      <c r="A5" s="701"/>
      <c r="B5" s="702"/>
      <c r="C5" s="702"/>
      <c r="D5" s="702"/>
      <c r="E5" s="702"/>
      <c r="F5" s="703"/>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1"/>
      <c r="B6" s="702"/>
      <c r="C6" s="702"/>
      <c r="D6" s="702"/>
      <c r="E6" s="702"/>
      <c r="F6" s="703"/>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1"/>
      <c r="B7" s="702"/>
      <c r="C7" s="702"/>
      <c r="D7" s="702"/>
      <c r="E7" s="702"/>
      <c r="F7" s="703"/>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1"/>
      <c r="B8" s="702"/>
      <c r="C8" s="702"/>
      <c r="D8" s="702"/>
      <c r="E8" s="702"/>
      <c r="F8" s="703"/>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1"/>
      <c r="B9" s="702"/>
      <c r="C9" s="702"/>
      <c r="D9" s="702"/>
      <c r="E9" s="702"/>
      <c r="F9" s="703"/>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1"/>
      <c r="B10" s="702"/>
      <c r="C10" s="702"/>
      <c r="D10" s="702"/>
      <c r="E10" s="702"/>
      <c r="F10" s="703"/>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1"/>
      <c r="B11" s="702"/>
      <c r="C11" s="702"/>
      <c r="D11" s="702"/>
      <c r="E11" s="702"/>
      <c r="F11" s="703"/>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1"/>
      <c r="B12" s="702"/>
      <c r="C12" s="702"/>
      <c r="D12" s="702"/>
      <c r="E12" s="702"/>
      <c r="F12" s="703"/>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1"/>
      <c r="B13" s="702"/>
      <c r="C13" s="702"/>
      <c r="D13" s="702"/>
      <c r="E13" s="702"/>
      <c r="F13" s="703"/>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1"/>
      <c r="B14" s="702"/>
      <c r="C14" s="702"/>
      <c r="D14" s="702"/>
      <c r="E14" s="702"/>
      <c r="F14" s="703"/>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1"/>
      <c r="B15" s="702"/>
      <c r="C15" s="702"/>
      <c r="D15" s="702"/>
      <c r="E15" s="702"/>
      <c r="F15" s="703"/>
      <c r="G15" s="392" t="s">
        <v>366</v>
      </c>
      <c r="H15" s="393"/>
      <c r="I15" s="393"/>
      <c r="J15" s="393"/>
      <c r="K15" s="393"/>
      <c r="L15" s="393"/>
      <c r="M15" s="393"/>
      <c r="N15" s="393"/>
      <c r="O15" s="393"/>
      <c r="P15" s="393"/>
      <c r="Q15" s="393"/>
      <c r="R15" s="393"/>
      <c r="S15" s="393"/>
      <c r="T15" s="393"/>
      <c r="U15" s="393"/>
      <c r="V15" s="393"/>
      <c r="W15" s="393"/>
      <c r="X15" s="393"/>
      <c r="Y15" s="393"/>
      <c r="Z15" s="393"/>
      <c r="AA15" s="393"/>
      <c r="AB15" s="394"/>
      <c r="AC15" s="392" t="s">
        <v>367</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1"/>
      <c r="B16" s="702"/>
      <c r="C16" s="702"/>
      <c r="D16" s="702"/>
      <c r="E16" s="702"/>
      <c r="F16" s="703"/>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1"/>
      <c r="B17" s="702"/>
      <c r="C17" s="702"/>
      <c r="D17" s="702"/>
      <c r="E17" s="702"/>
      <c r="F17" s="703"/>
      <c r="G17" s="98"/>
      <c r="H17" s="99"/>
      <c r="I17" s="99"/>
      <c r="J17" s="99"/>
      <c r="K17" s="100"/>
      <c r="L17" s="101"/>
      <c r="M17" s="404"/>
      <c r="N17" s="404"/>
      <c r="O17" s="404"/>
      <c r="P17" s="404"/>
      <c r="Q17" s="404"/>
      <c r="R17" s="404"/>
      <c r="S17" s="404"/>
      <c r="T17" s="404"/>
      <c r="U17" s="404"/>
      <c r="V17" s="404"/>
      <c r="W17" s="404"/>
      <c r="X17" s="405"/>
      <c r="Y17" s="104"/>
      <c r="Z17" s="105"/>
      <c r="AA17" s="105"/>
      <c r="AB17" s="106"/>
      <c r="AC17" s="98"/>
      <c r="AD17" s="99"/>
      <c r="AE17" s="99"/>
      <c r="AF17" s="99"/>
      <c r="AG17" s="100"/>
      <c r="AH17" s="101"/>
      <c r="AI17" s="404"/>
      <c r="AJ17" s="404"/>
      <c r="AK17" s="404"/>
      <c r="AL17" s="404"/>
      <c r="AM17" s="404"/>
      <c r="AN17" s="404"/>
      <c r="AO17" s="404"/>
      <c r="AP17" s="404"/>
      <c r="AQ17" s="404"/>
      <c r="AR17" s="404"/>
      <c r="AS17" s="404"/>
      <c r="AT17" s="405"/>
      <c r="AU17" s="104"/>
      <c r="AV17" s="105"/>
      <c r="AW17" s="105"/>
      <c r="AX17" s="406"/>
    </row>
    <row r="18" spans="1:50" ht="24.75" customHeight="1" x14ac:dyDescent="0.15">
      <c r="A18" s="701"/>
      <c r="B18" s="702"/>
      <c r="C18" s="702"/>
      <c r="D18" s="702"/>
      <c r="E18" s="702"/>
      <c r="F18" s="703"/>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1"/>
      <c r="B19" s="702"/>
      <c r="C19" s="702"/>
      <c r="D19" s="702"/>
      <c r="E19" s="702"/>
      <c r="F19" s="703"/>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1"/>
      <c r="B20" s="702"/>
      <c r="C20" s="702"/>
      <c r="D20" s="702"/>
      <c r="E20" s="702"/>
      <c r="F20" s="703"/>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1"/>
      <c r="B21" s="702"/>
      <c r="C21" s="702"/>
      <c r="D21" s="702"/>
      <c r="E21" s="702"/>
      <c r="F21" s="703"/>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1"/>
      <c r="B22" s="702"/>
      <c r="C22" s="702"/>
      <c r="D22" s="702"/>
      <c r="E22" s="702"/>
      <c r="F22" s="703"/>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1"/>
      <c r="B23" s="702"/>
      <c r="C23" s="702"/>
      <c r="D23" s="702"/>
      <c r="E23" s="702"/>
      <c r="F23" s="703"/>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1"/>
      <c r="B24" s="702"/>
      <c r="C24" s="702"/>
      <c r="D24" s="702"/>
      <c r="E24" s="702"/>
      <c r="F24" s="703"/>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1"/>
      <c r="B25" s="702"/>
      <c r="C25" s="702"/>
      <c r="D25" s="702"/>
      <c r="E25" s="702"/>
      <c r="F25" s="703"/>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1"/>
      <c r="B26" s="702"/>
      <c r="C26" s="702"/>
      <c r="D26" s="702"/>
      <c r="E26" s="702"/>
      <c r="F26" s="703"/>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1"/>
      <c r="B27" s="702"/>
      <c r="C27" s="702"/>
      <c r="D27" s="702"/>
      <c r="E27" s="702"/>
      <c r="F27" s="703"/>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1"/>
      <c r="B28" s="702"/>
      <c r="C28" s="702"/>
      <c r="D28" s="702"/>
      <c r="E28" s="702"/>
      <c r="F28" s="703"/>
      <c r="G28" s="392" t="s">
        <v>368</v>
      </c>
      <c r="H28" s="393"/>
      <c r="I28" s="393"/>
      <c r="J28" s="393"/>
      <c r="K28" s="393"/>
      <c r="L28" s="393"/>
      <c r="M28" s="393"/>
      <c r="N28" s="393"/>
      <c r="O28" s="393"/>
      <c r="P28" s="393"/>
      <c r="Q28" s="393"/>
      <c r="R28" s="393"/>
      <c r="S28" s="393"/>
      <c r="T28" s="393"/>
      <c r="U28" s="393"/>
      <c r="V28" s="393"/>
      <c r="W28" s="393"/>
      <c r="X28" s="393"/>
      <c r="Y28" s="393"/>
      <c r="Z28" s="393"/>
      <c r="AA28" s="393"/>
      <c r="AB28" s="394"/>
      <c r="AC28" s="392" t="s">
        <v>369</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1"/>
      <c r="B29" s="702"/>
      <c r="C29" s="702"/>
      <c r="D29" s="702"/>
      <c r="E29" s="702"/>
      <c r="F29" s="703"/>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1"/>
      <c r="B30" s="702"/>
      <c r="C30" s="702"/>
      <c r="D30" s="702"/>
      <c r="E30" s="702"/>
      <c r="F30" s="703"/>
      <c r="G30" s="98"/>
      <c r="H30" s="99"/>
      <c r="I30" s="99"/>
      <c r="J30" s="99"/>
      <c r="K30" s="100"/>
      <c r="L30" s="101"/>
      <c r="M30" s="404"/>
      <c r="N30" s="404"/>
      <c r="O30" s="404"/>
      <c r="P30" s="404"/>
      <c r="Q30" s="404"/>
      <c r="R30" s="404"/>
      <c r="S30" s="404"/>
      <c r="T30" s="404"/>
      <c r="U30" s="404"/>
      <c r="V30" s="404"/>
      <c r="W30" s="404"/>
      <c r="X30" s="405"/>
      <c r="Y30" s="104"/>
      <c r="Z30" s="105"/>
      <c r="AA30" s="105"/>
      <c r="AB30" s="106"/>
      <c r="AC30" s="98"/>
      <c r="AD30" s="99"/>
      <c r="AE30" s="99"/>
      <c r="AF30" s="99"/>
      <c r="AG30" s="100"/>
      <c r="AH30" s="101"/>
      <c r="AI30" s="404"/>
      <c r="AJ30" s="404"/>
      <c r="AK30" s="404"/>
      <c r="AL30" s="404"/>
      <c r="AM30" s="404"/>
      <c r="AN30" s="404"/>
      <c r="AO30" s="404"/>
      <c r="AP30" s="404"/>
      <c r="AQ30" s="404"/>
      <c r="AR30" s="404"/>
      <c r="AS30" s="404"/>
      <c r="AT30" s="405"/>
      <c r="AU30" s="104"/>
      <c r="AV30" s="105"/>
      <c r="AW30" s="105"/>
      <c r="AX30" s="406"/>
    </row>
    <row r="31" spans="1:50" ht="24.75" customHeight="1" x14ac:dyDescent="0.15">
      <c r="A31" s="701"/>
      <c r="B31" s="702"/>
      <c r="C31" s="702"/>
      <c r="D31" s="702"/>
      <c r="E31" s="702"/>
      <c r="F31" s="703"/>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1"/>
      <c r="B32" s="702"/>
      <c r="C32" s="702"/>
      <c r="D32" s="702"/>
      <c r="E32" s="702"/>
      <c r="F32" s="703"/>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1"/>
      <c r="B33" s="702"/>
      <c r="C33" s="702"/>
      <c r="D33" s="702"/>
      <c r="E33" s="702"/>
      <c r="F33" s="703"/>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1"/>
      <c r="B34" s="702"/>
      <c r="C34" s="702"/>
      <c r="D34" s="702"/>
      <c r="E34" s="702"/>
      <c r="F34" s="703"/>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1"/>
      <c r="B35" s="702"/>
      <c r="C35" s="702"/>
      <c r="D35" s="702"/>
      <c r="E35" s="702"/>
      <c r="F35" s="703"/>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1"/>
      <c r="B36" s="702"/>
      <c r="C36" s="702"/>
      <c r="D36" s="702"/>
      <c r="E36" s="702"/>
      <c r="F36" s="703"/>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1"/>
      <c r="B37" s="702"/>
      <c r="C37" s="702"/>
      <c r="D37" s="702"/>
      <c r="E37" s="702"/>
      <c r="F37" s="703"/>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1"/>
      <c r="B38" s="702"/>
      <c r="C38" s="702"/>
      <c r="D38" s="702"/>
      <c r="E38" s="702"/>
      <c r="F38" s="703"/>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1"/>
      <c r="B39" s="702"/>
      <c r="C39" s="702"/>
      <c r="D39" s="702"/>
      <c r="E39" s="702"/>
      <c r="F39" s="703"/>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1"/>
      <c r="B40" s="702"/>
      <c r="C40" s="702"/>
      <c r="D40" s="702"/>
      <c r="E40" s="702"/>
      <c r="F40" s="703"/>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1"/>
      <c r="B41" s="702"/>
      <c r="C41" s="702"/>
      <c r="D41" s="702"/>
      <c r="E41" s="702"/>
      <c r="F41" s="703"/>
      <c r="G41" s="392" t="s">
        <v>370</v>
      </c>
      <c r="H41" s="393"/>
      <c r="I41" s="393"/>
      <c r="J41" s="393"/>
      <c r="K41" s="393"/>
      <c r="L41" s="393"/>
      <c r="M41" s="393"/>
      <c r="N41" s="393"/>
      <c r="O41" s="393"/>
      <c r="P41" s="393"/>
      <c r="Q41" s="393"/>
      <c r="R41" s="393"/>
      <c r="S41" s="393"/>
      <c r="T41" s="393"/>
      <c r="U41" s="393"/>
      <c r="V41" s="393"/>
      <c r="W41" s="393"/>
      <c r="X41" s="393"/>
      <c r="Y41" s="393"/>
      <c r="Z41" s="393"/>
      <c r="AA41" s="393"/>
      <c r="AB41" s="394"/>
      <c r="AC41" s="392" t="s">
        <v>371</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1"/>
      <c r="B42" s="702"/>
      <c r="C42" s="702"/>
      <c r="D42" s="702"/>
      <c r="E42" s="702"/>
      <c r="F42" s="703"/>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1"/>
      <c r="B43" s="702"/>
      <c r="C43" s="702"/>
      <c r="D43" s="702"/>
      <c r="E43" s="702"/>
      <c r="F43" s="703"/>
      <c r="G43" s="98"/>
      <c r="H43" s="99"/>
      <c r="I43" s="99"/>
      <c r="J43" s="99"/>
      <c r="K43" s="100"/>
      <c r="L43" s="101"/>
      <c r="M43" s="404"/>
      <c r="N43" s="404"/>
      <c r="O43" s="404"/>
      <c r="P43" s="404"/>
      <c r="Q43" s="404"/>
      <c r="R43" s="404"/>
      <c r="S43" s="404"/>
      <c r="T43" s="404"/>
      <c r="U43" s="404"/>
      <c r="V43" s="404"/>
      <c r="W43" s="404"/>
      <c r="X43" s="405"/>
      <c r="Y43" s="104"/>
      <c r="Z43" s="105"/>
      <c r="AA43" s="105"/>
      <c r="AB43" s="106"/>
      <c r="AC43" s="98"/>
      <c r="AD43" s="99"/>
      <c r="AE43" s="99"/>
      <c r="AF43" s="99"/>
      <c r="AG43" s="100"/>
      <c r="AH43" s="101"/>
      <c r="AI43" s="404"/>
      <c r="AJ43" s="404"/>
      <c r="AK43" s="404"/>
      <c r="AL43" s="404"/>
      <c r="AM43" s="404"/>
      <c r="AN43" s="404"/>
      <c r="AO43" s="404"/>
      <c r="AP43" s="404"/>
      <c r="AQ43" s="404"/>
      <c r="AR43" s="404"/>
      <c r="AS43" s="404"/>
      <c r="AT43" s="405"/>
      <c r="AU43" s="104"/>
      <c r="AV43" s="105"/>
      <c r="AW43" s="105"/>
      <c r="AX43" s="406"/>
    </row>
    <row r="44" spans="1:50" ht="24.75" customHeight="1" x14ac:dyDescent="0.15">
      <c r="A44" s="701"/>
      <c r="B44" s="702"/>
      <c r="C44" s="702"/>
      <c r="D44" s="702"/>
      <c r="E44" s="702"/>
      <c r="F44" s="703"/>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1"/>
      <c r="B45" s="702"/>
      <c r="C45" s="702"/>
      <c r="D45" s="702"/>
      <c r="E45" s="702"/>
      <c r="F45" s="703"/>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1"/>
      <c r="B46" s="702"/>
      <c r="C46" s="702"/>
      <c r="D46" s="702"/>
      <c r="E46" s="702"/>
      <c r="F46" s="703"/>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1"/>
      <c r="B47" s="702"/>
      <c r="C47" s="702"/>
      <c r="D47" s="702"/>
      <c r="E47" s="702"/>
      <c r="F47" s="703"/>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1"/>
      <c r="B48" s="702"/>
      <c r="C48" s="702"/>
      <c r="D48" s="702"/>
      <c r="E48" s="702"/>
      <c r="F48" s="703"/>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1"/>
      <c r="B49" s="702"/>
      <c r="C49" s="702"/>
      <c r="D49" s="702"/>
      <c r="E49" s="702"/>
      <c r="F49" s="703"/>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1"/>
      <c r="B50" s="702"/>
      <c r="C50" s="702"/>
      <c r="D50" s="702"/>
      <c r="E50" s="702"/>
      <c r="F50" s="703"/>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1"/>
      <c r="B51" s="702"/>
      <c r="C51" s="702"/>
      <c r="D51" s="702"/>
      <c r="E51" s="702"/>
      <c r="F51" s="703"/>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1"/>
      <c r="B52" s="702"/>
      <c r="C52" s="702"/>
      <c r="D52" s="702"/>
      <c r="E52" s="702"/>
      <c r="F52" s="703"/>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92" t="s">
        <v>372</v>
      </c>
      <c r="H55" s="393"/>
      <c r="I55" s="393"/>
      <c r="J55" s="393"/>
      <c r="K55" s="393"/>
      <c r="L55" s="393"/>
      <c r="M55" s="393"/>
      <c r="N55" s="393"/>
      <c r="O55" s="393"/>
      <c r="P55" s="393"/>
      <c r="Q55" s="393"/>
      <c r="R55" s="393"/>
      <c r="S55" s="393"/>
      <c r="T55" s="393"/>
      <c r="U55" s="393"/>
      <c r="V55" s="393"/>
      <c r="W55" s="393"/>
      <c r="X55" s="393"/>
      <c r="Y55" s="393"/>
      <c r="Z55" s="393"/>
      <c r="AA55" s="393"/>
      <c r="AB55" s="394"/>
      <c r="AC55" s="392" t="s">
        <v>373</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1"/>
      <c r="B56" s="702"/>
      <c r="C56" s="702"/>
      <c r="D56" s="702"/>
      <c r="E56" s="702"/>
      <c r="F56" s="703"/>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1"/>
      <c r="B57" s="702"/>
      <c r="C57" s="702"/>
      <c r="D57" s="702"/>
      <c r="E57" s="702"/>
      <c r="F57" s="703"/>
      <c r="G57" s="98"/>
      <c r="H57" s="99"/>
      <c r="I57" s="99"/>
      <c r="J57" s="99"/>
      <c r="K57" s="100"/>
      <c r="L57" s="101"/>
      <c r="M57" s="404"/>
      <c r="N57" s="404"/>
      <c r="O57" s="404"/>
      <c r="P57" s="404"/>
      <c r="Q57" s="404"/>
      <c r="R57" s="404"/>
      <c r="S57" s="404"/>
      <c r="T57" s="404"/>
      <c r="U57" s="404"/>
      <c r="V57" s="404"/>
      <c r="W57" s="404"/>
      <c r="X57" s="405"/>
      <c r="Y57" s="104"/>
      <c r="Z57" s="105"/>
      <c r="AA57" s="105"/>
      <c r="AB57" s="106"/>
      <c r="AC57" s="98"/>
      <c r="AD57" s="99"/>
      <c r="AE57" s="99"/>
      <c r="AF57" s="99"/>
      <c r="AG57" s="100"/>
      <c r="AH57" s="101"/>
      <c r="AI57" s="404"/>
      <c r="AJ57" s="404"/>
      <c r="AK57" s="404"/>
      <c r="AL57" s="404"/>
      <c r="AM57" s="404"/>
      <c r="AN57" s="404"/>
      <c r="AO57" s="404"/>
      <c r="AP57" s="404"/>
      <c r="AQ57" s="404"/>
      <c r="AR57" s="404"/>
      <c r="AS57" s="404"/>
      <c r="AT57" s="405"/>
      <c r="AU57" s="104"/>
      <c r="AV57" s="105"/>
      <c r="AW57" s="105"/>
      <c r="AX57" s="406"/>
    </row>
    <row r="58" spans="1:50" ht="24.75" customHeight="1" x14ac:dyDescent="0.15">
      <c r="A58" s="701"/>
      <c r="B58" s="702"/>
      <c r="C58" s="702"/>
      <c r="D58" s="702"/>
      <c r="E58" s="702"/>
      <c r="F58" s="703"/>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1"/>
      <c r="B59" s="702"/>
      <c r="C59" s="702"/>
      <c r="D59" s="702"/>
      <c r="E59" s="702"/>
      <c r="F59" s="703"/>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1"/>
      <c r="B60" s="702"/>
      <c r="C60" s="702"/>
      <c r="D60" s="702"/>
      <c r="E60" s="702"/>
      <c r="F60" s="703"/>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1"/>
      <c r="B61" s="702"/>
      <c r="C61" s="702"/>
      <c r="D61" s="702"/>
      <c r="E61" s="702"/>
      <c r="F61" s="703"/>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1"/>
      <c r="B62" s="702"/>
      <c r="C62" s="702"/>
      <c r="D62" s="702"/>
      <c r="E62" s="702"/>
      <c r="F62" s="703"/>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1"/>
      <c r="B63" s="702"/>
      <c r="C63" s="702"/>
      <c r="D63" s="702"/>
      <c r="E63" s="702"/>
      <c r="F63" s="703"/>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1"/>
      <c r="B64" s="702"/>
      <c r="C64" s="702"/>
      <c r="D64" s="702"/>
      <c r="E64" s="702"/>
      <c r="F64" s="703"/>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1"/>
      <c r="B65" s="702"/>
      <c r="C65" s="702"/>
      <c r="D65" s="702"/>
      <c r="E65" s="702"/>
      <c r="F65" s="703"/>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1"/>
      <c r="B66" s="702"/>
      <c r="C66" s="702"/>
      <c r="D66" s="702"/>
      <c r="E66" s="702"/>
      <c r="F66" s="703"/>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1"/>
      <c r="B67" s="702"/>
      <c r="C67" s="702"/>
      <c r="D67" s="702"/>
      <c r="E67" s="702"/>
      <c r="F67" s="703"/>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1"/>
      <c r="B68" s="702"/>
      <c r="C68" s="702"/>
      <c r="D68" s="702"/>
      <c r="E68" s="702"/>
      <c r="F68" s="703"/>
      <c r="G68" s="392" t="s">
        <v>374</v>
      </c>
      <c r="H68" s="393"/>
      <c r="I68" s="393"/>
      <c r="J68" s="393"/>
      <c r="K68" s="393"/>
      <c r="L68" s="393"/>
      <c r="M68" s="393"/>
      <c r="N68" s="393"/>
      <c r="O68" s="393"/>
      <c r="P68" s="393"/>
      <c r="Q68" s="393"/>
      <c r="R68" s="393"/>
      <c r="S68" s="393"/>
      <c r="T68" s="393"/>
      <c r="U68" s="393"/>
      <c r="V68" s="393"/>
      <c r="W68" s="393"/>
      <c r="X68" s="393"/>
      <c r="Y68" s="393"/>
      <c r="Z68" s="393"/>
      <c r="AA68" s="393"/>
      <c r="AB68" s="394"/>
      <c r="AC68" s="392" t="s">
        <v>375</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1"/>
      <c r="B69" s="702"/>
      <c r="C69" s="702"/>
      <c r="D69" s="702"/>
      <c r="E69" s="702"/>
      <c r="F69" s="703"/>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1"/>
      <c r="B70" s="702"/>
      <c r="C70" s="702"/>
      <c r="D70" s="702"/>
      <c r="E70" s="702"/>
      <c r="F70" s="703"/>
      <c r="G70" s="98"/>
      <c r="H70" s="99"/>
      <c r="I70" s="99"/>
      <c r="J70" s="99"/>
      <c r="K70" s="100"/>
      <c r="L70" s="101"/>
      <c r="M70" s="404"/>
      <c r="N70" s="404"/>
      <c r="O70" s="404"/>
      <c r="P70" s="404"/>
      <c r="Q70" s="404"/>
      <c r="R70" s="404"/>
      <c r="S70" s="404"/>
      <c r="T70" s="404"/>
      <c r="U70" s="404"/>
      <c r="V70" s="404"/>
      <c r="W70" s="404"/>
      <c r="X70" s="405"/>
      <c r="Y70" s="104"/>
      <c r="Z70" s="105"/>
      <c r="AA70" s="105"/>
      <c r="AB70" s="106"/>
      <c r="AC70" s="98"/>
      <c r="AD70" s="99"/>
      <c r="AE70" s="99"/>
      <c r="AF70" s="99"/>
      <c r="AG70" s="100"/>
      <c r="AH70" s="101"/>
      <c r="AI70" s="404"/>
      <c r="AJ70" s="404"/>
      <c r="AK70" s="404"/>
      <c r="AL70" s="404"/>
      <c r="AM70" s="404"/>
      <c r="AN70" s="404"/>
      <c r="AO70" s="404"/>
      <c r="AP70" s="404"/>
      <c r="AQ70" s="404"/>
      <c r="AR70" s="404"/>
      <c r="AS70" s="404"/>
      <c r="AT70" s="405"/>
      <c r="AU70" s="104"/>
      <c r="AV70" s="105"/>
      <c r="AW70" s="105"/>
      <c r="AX70" s="406"/>
    </row>
    <row r="71" spans="1:50" ht="24.75" customHeight="1" x14ac:dyDescent="0.15">
      <c r="A71" s="701"/>
      <c r="B71" s="702"/>
      <c r="C71" s="702"/>
      <c r="D71" s="702"/>
      <c r="E71" s="702"/>
      <c r="F71" s="703"/>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1"/>
      <c r="B72" s="702"/>
      <c r="C72" s="702"/>
      <c r="D72" s="702"/>
      <c r="E72" s="702"/>
      <c r="F72" s="703"/>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1"/>
      <c r="B73" s="702"/>
      <c r="C73" s="702"/>
      <c r="D73" s="702"/>
      <c r="E73" s="702"/>
      <c r="F73" s="703"/>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1"/>
      <c r="B74" s="702"/>
      <c r="C74" s="702"/>
      <c r="D74" s="702"/>
      <c r="E74" s="702"/>
      <c r="F74" s="703"/>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1"/>
      <c r="B75" s="702"/>
      <c r="C75" s="702"/>
      <c r="D75" s="702"/>
      <c r="E75" s="702"/>
      <c r="F75" s="703"/>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1"/>
      <c r="B76" s="702"/>
      <c r="C76" s="702"/>
      <c r="D76" s="702"/>
      <c r="E76" s="702"/>
      <c r="F76" s="703"/>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1"/>
      <c r="B77" s="702"/>
      <c r="C77" s="702"/>
      <c r="D77" s="702"/>
      <c r="E77" s="702"/>
      <c r="F77" s="703"/>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1"/>
      <c r="B78" s="702"/>
      <c r="C78" s="702"/>
      <c r="D78" s="702"/>
      <c r="E78" s="702"/>
      <c r="F78" s="703"/>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1"/>
      <c r="B79" s="702"/>
      <c r="C79" s="702"/>
      <c r="D79" s="702"/>
      <c r="E79" s="702"/>
      <c r="F79" s="703"/>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1"/>
      <c r="B80" s="702"/>
      <c r="C80" s="702"/>
      <c r="D80" s="702"/>
      <c r="E80" s="702"/>
      <c r="F80" s="703"/>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1"/>
      <c r="B81" s="702"/>
      <c r="C81" s="702"/>
      <c r="D81" s="702"/>
      <c r="E81" s="702"/>
      <c r="F81" s="703"/>
      <c r="G81" s="392" t="s">
        <v>376</v>
      </c>
      <c r="H81" s="393"/>
      <c r="I81" s="393"/>
      <c r="J81" s="393"/>
      <c r="K81" s="393"/>
      <c r="L81" s="393"/>
      <c r="M81" s="393"/>
      <c r="N81" s="393"/>
      <c r="O81" s="393"/>
      <c r="P81" s="393"/>
      <c r="Q81" s="393"/>
      <c r="R81" s="393"/>
      <c r="S81" s="393"/>
      <c r="T81" s="393"/>
      <c r="U81" s="393"/>
      <c r="V81" s="393"/>
      <c r="W81" s="393"/>
      <c r="X81" s="393"/>
      <c r="Y81" s="393"/>
      <c r="Z81" s="393"/>
      <c r="AA81" s="393"/>
      <c r="AB81" s="394"/>
      <c r="AC81" s="392" t="s">
        <v>377</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1"/>
      <c r="B82" s="702"/>
      <c r="C82" s="702"/>
      <c r="D82" s="702"/>
      <c r="E82" s="702"/>
      <c r="F82" s="703"/>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1"/>
      <c r="B83" s="702"/>
      <c r="C83" s="702"/>
      <c r="D83" s="702"/>
      <c r="E83" s="702"/>
      <c r="F83" s="703"/>
      <c r="G83" s="98"/>
      <c r="H83" s="99"/>
      <c r="I83" s="99"/>
      <c r="J83" s="99"/>
      <c r="K83" s="100"/>
      <c r="L83" s="101"/>
      <c r="M83" s="404"/>
      <c r="N83" s="404"/>
      <c r="O83" s="404"/>
      <c r="P83" s="404"/>
      <c r="Q83" s="404"/>
      <c r="R83" s="404"/>
      <c r="S83" s="404"/>
      <c r="T83" s="404"/>
      <c r="U83" s="404"/>
      <c r="V83" s="404"/>
      <c r="W83" s="404"/>
      <c r="X83" s="405"/>
      <c r="Y83" s="104"/>
      <c r="Z83" s="105"/>
      <c r="AA83" s="105"/>
      <c r="AB83" s="106"/>
      <c r="AC83" s="98"/>
      <c r="AD83" s="99"/>
      <c r="AE83" s="99"/>
      <c r="AF83" s="99"/>
      <c r="AG83" s="100"/>
      <c r="AH83" s="101"/>
      <c r="AI83" s="404"/>
      <c r="AJ83" s="404"/>
      <c r="AK83" s="404"/>
      <c r="AL83" s="404"/>
      <c r="AM83" s="404"/>
      <c r="AN83" s="404"/>
      <c r="AO83" s="404"/>
      <c r="AP83" s="404"/>
      <c r="AQ83" s="404"/>
      <c r="AR83" s="404"/>
      <c r="AS83" s="404"/>
      <c r="AT83" s="405"/>
      <c r="AU83" s="104"/>
      <c r="AV83" s="105"/>
      <c r="AW83" s="105"/>
      <c r="AX83" s="406"/>
    </row>
    <row r="84" spans="1:50" ht="24.75" customHeight="1" x14ac:dyDescent="0.15">
      <c r="A84" s="701"/>
      <c r="B84" s="702"/>
      <c r="C84" s="702"/>
      <c r="D84" s="702"/>
      <c r="E84" s="702"/>
      <c r="F84" s="703"/>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1"/>
      <c r="B85" s="702"/>
      <c r="C85" s="702"/>
      <c r="D85" s="702"/>
      <c r="E85" s="702"/>
      <c r="F85" s="703"/>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1"/>
      <c r="B86" s="702"/>
      <c r="C86" s="702"/>
      <c r="D86" s="702"/>
      <c r="E86" s="702"/>
      <c r="F86" s="703"/>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1"/>
      <c r="B87" s="702"/>
      <c r="C87" s="702"/>
      <c r="D87" s="702"/>
      <c r="E87" s="702"/>
      <c r="F87" s="703"/>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1"/>
      <c r="B88" s="702"/>
      <c r="C88" s="702"/>
      <c r="D88" s="702"/>
      <c r="E88" s="702"/>
      <c r="F88" s="703"/>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1"/>
      <c r="B89" s="702"/>
      <c r="C89" s="702"/>
      <c r="D89" s="702"/>
      <c r="E89" s="702"/>
      <c r="F89" s="703"/>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1"/>
      <c r="B90" s="702"/>
      <c r="C90" s="702"/>
      <c r="D90" s="702"/>
      <c r="E90" s="702"/>
      <c r="F90" s="703"/>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1"/>
      <c r="B91" s="702"/>
      <c r="C91" s="702"/>
      <c r="D91" s="702"/>
      <c r="E91" s="702"/>
      <c r="F91" s="703"/>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1"/>
      <c r="B92" s="702"/>
      <c r="C92" s="702"/>
      <c r="D92" s="702"/>
      <c r="E92" s="702"/>
      <c r="F92" s="703"/>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1"/>
      <c r="B93" s="702"/>
      <c r="C93" s="702"/>
      <c r="D93" s="702"/>
      <c r="E93" s="702"/>
      <c r="F93" s="703"/>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1"/>
      <c r="B94" s="702"/>
      <c r="C94" s="702"/>
      <c r="D94" s="702"/>
      <c r="E94" s="702"/>
      <c r="F94" s="703"/>
      <c r="G94" s="392" t="s">
        <v>378</v>
      </c>
      <c r="H94" s="393"/>
      <c r="I94" s="393"/>
      <c r="J94" s="393"/>
      <c r="K94" s="393"/>
      <c r="L94" s="393"/>
      <c r="M94" s="393"/>
      <c r="N94" s="393"/>
      <c r="O94" s="393"/>
      <c r="P94" s="393"/>
      <c r="Q94" s="393"/>
      <c r="R94" s="393"/>
      <c r="S94" s="393"/>
      <c r="T94" s="393"/>
      <c r="U94" s="393"/>
      <c r="V94" s="393"/>
      <c r="W94" s="393"/>
      <c r="X94" s="393"/>
      <c r="Y94" s="393"/>
      <c r="Z94" s="393"/>
      <c r="AA94" s="393"/>
      <c r="AB94" s="394"/>
      <c r="AC94" s="392" t="s">
        <v>379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1"/>
      <c r="B95" s="702"/>
      <c r="C95" s="702"/>
      <c r="D95" s="702"/>
      <c r="E95" s="702"/>
      <c r="F95" s="703"/>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1"/>
      <c r="B96" s="702"/>
      <c r="C96" s="702"/>
      <c r="D96" s="702"/>
      <c r="E96" s="702"/>
      <c r="F96" s="703"/>
      <c r="G96" s="98"/>
      <c r="H96" s="99"/>
      <c r="I96" s="99"/>
      <c r="J96" s="99"/>
      <c r="K96" s="100"/>
      <c r="L96" s="101"/>
      <c r="M96" s="404"/>
      <c r="N96" s="404"/>
      <c r="O96" s="404"/>
      <c r="P96" s="404"/>
      <c r="Q96" s="404"/>
      <c r="R96" s="404"/>
      <c r="S96" s="404"/>
      <c r="T96" s="404"/>
      <c r="U96" s="404"/>
      <c r="V96" s="404"/>
      <c r="W96" s="404"/>
      <c r="X96" s="405"/>
      <c r="Y96" s="104"/>
      <c r="Z96" s="105"/>
      <c r="AA96" s="105"/>
      <c r="AB96" s="106"/>
      <c r="AC96" s="98"/>
      <c r="AD96" s="99"/>
      <c r="AE96" s="99"/>
      <c r="AF96" s="99"/>
      <c r="AG96" s="100"/>
      <c r="AH96" s="101"/>
      <c r="AI96" s="404"/>
      <c r="AJ96" s="404"/>
      <c r="AK96" s="404"/>
      <c r="AL96" s="404"/>
      <c r="AM96" s="404"/>
      <c r="AN96" s="404"/>
      <c r="AO96" s="404"/>
      <c r="AP96" s="404"/>
      <c r="AQ96" s="404"/>
      <c r="AR96" s="404"/>
      <c r="AS96" s="404"/>
      <c r="AT96" s="405"/>
      <c r="AU96" s="104"/>
      <c r="AV96" s="105"/>
      <c r="AW96" s="105"/>
      <c r="AX96" s="406"/>
    </row>
    <row r="97" spans="1:50" ht="24.75" customHeight="1" x14ac:dyDescent="0.15">
      <c r="A97" s="701"/>
      <c r="B97" s="702"/>
      <c r="C97" s="702"/>
      <c r="D97" s="702"/>
      <c r="E97" s="702"/>
      <c r="F97" s="703"/>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1"/>
      <c r="B98" s="702"/>
      <c r="C98" s="702"/>
      <c r="D98" s="702"/>
      <c r="E98" s="702"/>
      <c r="F98" s="703"/>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1"/>
      <c r="B99" s="702"/>
      <c r="C99" s="702"/>
      <c r="D99" s="702"/>
      <c r="E99" s="702"/>
      <c r="F99" s="703"/>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1"/>
      <c r="B100" s="702"/>
      <c r="C100" s="702"/>
      <c r="D100" s="702"/>
      <c r="E100" s="702"/>
      <c r="F100" s="703"/>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1"/>
      <c r="B101" s="702"/>
      <c r="C101" s="702"/>
      <c r="D101" s="702"/>
      <c r="E101" s="702"/>
      <c r="F101" s="703"/>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1"/>
      <c r="B102" s="702"/>
      <c r="C102" s="702"/>
      <c r="D102" s="702"/>
      <c r="E102" s="702"/>
      <c r="F102" s="703"/>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1"/>
      <c r="B103" s="702"/>
      <c r="C103" s="702"/>
      <c r="D103" s="702"/>
      <c r="E103" s="702"/>
      <c r="F103" s="703"/>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1"/>
      <c r="B104" s="702"/>
      <c r="C104" s="702"/>
      <c r="D104" s="702"/>
      <c r="E104" s="702"/>
      <c r="F104" s="703"/>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1"/>
      <c r="B105" s="702"/>
      <c r="C105" s="702"/>
      <c r="D105" s="702"/>
      <c r="E105" s="702"/>
      <c r="F105" s="703"/>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92" t="s">
        <v>380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1"/>
      <c r="B109" s="702"/>
      <c r="C109" s="702"/>
      <c r="D109" s="702"/>
      <c r="E109" s="702"/>
      <c r="F109" s="703"/>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1"/>
      <c r="B110" s="702"/>
      <c r="C110" s="702"/>
      <c r="D110" s="702"/>
      <c r="E110" s="702"/>
      <c r="F110" s="703"/>
      <c r="G110" s="98"/>
      <c r="H110" s="99"/>
      <c r="I110" s="99"/>
      <c r="J110" s="99"/>
      <c r="K110" s="100"/>
      <c r="L110" s="101"/>
      <c r="M110" s="404"/>
      <c r="N110" s="404"/>
      <c r="O110" s="404"/>
      <c r="P110" s="404"/>
      <c r="Q110" s="404"/>
      <c r="R110" s="404"/>
      <c r="S110" s="404"/>
      <c r="T110" s="404"/>
      <c r="U110" s="404"/>
      <c r="V110" s="404"/>
      <c r="W110" s="404"/>
      <c r="X110" s="405"/>
      <c r="Y110" s="104"/>
      <c r="Z110" s="105"/>
      <c r="AA110" s="105"/>
      <c r="AB110" s="106"/>
      <c r="AC110" s="98"/>
      <c r="AD110" s="99"/>
      <c r="AE110" s="99"/>
      <c r="AF110" s="99"/>
      <c r="AG110" s="100"/>
      <c r="AH110" s="101"/>
      <c r="AI110" s="404"/>
      <c r="AJ110" s="404"/>
      <c r="AK110" s="404"/>
      <c r="AL110" s="404"/>
      <c r="AM110" s="404"/>
      <c r="AN110" s="404"/>
      <c r="AO110" s="404"/>
      <c r="AP110" s="404"/>
      <c r="AQ110" s="404"/>
      <c r="AR110" s="404"/>
      <c r="AS110" s="404"/>
      <c r="AT110" s="405"/>
      <c r="AU110" s="104"/>
      <c r="AV110" s="105"/>
      <c r="AW110" s="105"/>
      <c r="AX110" s="406"/>
    </row>
    <row r="111" spans="1:50" ht="24.75" customHeight="1" x14ac:dyDescent="0.15">
      <c r="A111" s="701"/>
      <c r="B111" s="702"/>
      <c r="C111" s="702"/>
      <c r="D111" s="702"/>
      <c r="E111" s="702"/>
      <c r="F111" s="703"/>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1"/>
      <c r="B112" s="702"/>
      <c r="C112" s="702"/>
      <c r="D112" s="702"/>
      <c r="E112" s="702"/>
      <c r="F112" s="703"/>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1"/>
      <c r="B113" s="702"/>
      <c r="C113" s="702"/>
      <c r="D113" s="702"/>
      <c r="E113" s="702"/>
      <c r="F113" s="703"/>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1"/>
      <c r="B114" s="702"/>
      <c r="C114" s="702"/>
      <c r="D114" s="702"/>
      <c r="E114" s="702"/>
      <c r="F114" s="703"/>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1"/>
      <c r="B115" s="702"/>
      <c r="C115" s="702"/>
      <c r="D115" s="702"/>
      <c r="E115" s="702"/>
      <c r="F115" s="703"/>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1"/>
      <c r="B116" s="702"/>
      <c r="C116" s="702"/>
      <c r="D116" s="702"/>
      <c r="E116" s="702"/>
      <c r="F116" s="703"/>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1"/>
      <c r="B117" s="702"/>
      <c r="C117" s="702"/>
      <c r="D117" s="702"/>
      <c r="E117" s="702"/>
      <c r="F117" s="703"/>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1"/>
      <c r="B118" s="702"/>
      <c r="C118" s="702"/>
      <c r="D118" s="702"/>
      <c r="E118" s="702"/>
      <c r="F118" s="703"/>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1"/>
      <c r="B119" s="702"/>
      <c r="C119" s="702"/>
      <c r="D119" s="702"/>
      <c r="E119" s="702"/>
      <c r="F119" s="703"/>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1"/>
      <c r="B120" s="702"/>
      <c r="C120" s="702"/>
      <c r="D120" s="702"/>
      <c r="E120" s="702"/>
      <c r="F120" s="703"/>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1"/>
      <c r="B121" s="702"/>
      <c r="C121" s="702"/>
      <c r="D121" s="702"/>
      <c r="E121" s="702"/>
      <c r="F121" s="703"/>
      <c r="G121" s="392" t="s">
        <v>402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382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1"/>
      <c r="B122" s="702"/>
      <c r="C122" s="702"/>
      <c r="D122" s="702"/>
      <c r="E122" s="702"/>
      <c r="F122" s="703"/>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1"/>
      <c r="B123" s="702"/>
      <c r="C123" s="702"/>
      <c r="D123" s="702"/>
      <c r="E123" s="702"/>
      <c r="F123" s="703"/>
      <c r="G123" s="98"/>
      <c r="H123" s="99"/>
      <c r="I123" s="99"/>
      <c r="J123" s="99"/>
      <c r="K123" s="100"/>
      <c r="L123" s="101"/>
      <c r="M123" s="404"/>
      <c r="N123" s="404"/>
      <c r="O123" s="404"/>
      <c r="P123" s="404"/>
      <c r="Q123" s="404"/>
      <c r="R123" s="404"/>
      <c r="S123" s="404"/>
      <c r="T123" s="404"/>
      <c r="U123" s="404"/>
      <c r="V123" s="404"/>
      <c r="W123" s="404"/>
      <c r="X123" s="405"/>
      <c r="Y123" s="104"/>
      <c r="Z123" s="105"/>
      <c r="AA123" s="105"/>
      <c r="AB123" s="106"/>
      <c r="AC123" s="98"/>
      <c r="AD123" s="99"/>
      <c r="AE123" s="99"/>
      <c r="AF123" s="99"/>
      <c r="AG123" s="100"/>
      <c r="AH123" s="101"/>
      <c r="AI123" s="404"/>
      <c r="AJ123" s="404"/>
      <c r="AK123" s="404"/>
      <c r="AL123" s="404"/>
      <c r="AM123" s="404"/>
      <c r="AN123" s="404"/>
      <c r="AO123" s="404"/>
      <c r="AP123" s="404"/>
      <c r="AQ123" s="404"/>
      <c r="AR123" s="404"/>
      <c r="AS123" s="404"/>
      <c r="AT123" s="405"/>
      <c r="AU123" s="104"/>
      <c r="AV123" s="105"/>
      <c r="AW123" s="105"/>
      <c r="AX123" s="406"/>
    </row>
    <row r="124" spans="1:50" ht="24.75" customHeight="1" x14ac:dyDescent="0.15">
      <c r="A124" s="701"/>
      <c r="B124" s="702"/>
      <c r="C124" s="702"/>
      <c r="D124" s="702"/>
      <c r="E124" s="702"/>
      <c r="F124" s="703"/>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1"/>
      <c r="B125" s="702"/>
      <c r="C125" s="702"/>
      <c r="D125" s="702"/>
      <c r="E125" s="702"/>
      <c r="F125" s="703"/>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1"/>
      <c r="B126" s="702"/>
      <c r="C126" s="702"/>
      <c r="D126" s="702"/>
      <c r="E126" s="702"/>
      <c r="F126" s="703"/>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1"/>
      <c r="B127" s="702"/>
      <c r="C127" s="702"/>
      <c r="D127" s="702"/>
      <c r="E127" s="702"/>
      <c r="F127" s="703"/>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1"/>
      <c r="B128" s="702"/>
      <c r="C128" s="702"/>
      <c r="D128" s="702"/>
      <c r="E128" s="702"/>
      <c r="F128" s="703"/>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1"/>
      <c r="B129" s="702"/>
      <c r="C129" s="702"/>
      <c r="D129" s="702"/>
      <c r="E129" s="702"/>
      <c r="F129" s="703"/>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1"/>
      <c r="B130" s="702"/>
      <c r="C130" s="702"/>
      <c r="D130" s="702"/>
      <c r="E130" s="702"/>
      <c r="F130" s="703"/>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1"/>
      <c r="B131" s="702"/>
      <c r="C131" s="702"/>
      <c r="D131" s="702"/>
      <c r="E131" s="702"/>
      <c r="F131" s="703"/>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1"/>
      <c r="B132" s="702"/>
      <c r="C132" s="702"/>
      <c r="D132" s="702"/>
      <c r="E132" s="702"/>
      <c r="F132" s="703"/>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1"/>
      <c r="B133" s="702"/>
      <c r="C133" s="702"/>
      <c r="D133" s="702"/>
      <c r="E133" s="702"/>
      <c r="F133" s="703"/>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1"/>
      <c r="B134" s="702"/>
      <c r="C134" s="702"/>
      <c r="D134" s="702"/>
      <c r="E134" s="702"/>
      <c r="F134" s="703"/>
      <c r="G134" s="392" t="s">
        <v>383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1"/>
      <c r="B135" s="702"/>
      <c r="C135" s="702"/>
      <c r="D135" s="702"/>
      <c r="E135" s="702"/>
      <c r="F135" s="703"/>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1"/>
      <c r="B136" s="702"/>
      <c r="C136" s="702"/>
      <c r="D136" s="702"/>
      <c r="E136" s="702"/>
      <c r="F136" s="703"/>
      <c r="G136" s="98"/>
      <c r="H136" s="99"/>
      <c r="I136" s="99"/>
      <c r="J136" s="99"/>
      <c r="K136" s="100"/>
      <c r="L136" s="101"/>
      <c r="M136" s="404"/>
      <c r="N136" s="404"/>
      <c r="O136" s="404"/>
      <c r="P136" s="404"/>
      <c r="Q136" s="404"/>
      <c r="R136" s="404"/>
      <c r="S136" s="404"/>
      <c r="T136" s="404"/>
      <c r="U136" s="404"/>
      <c r="V136" s="404"/>
      <c r="W136" s="404"/>
      <c r="X136" s="405"/>
      <c r="Y136" s="104"/>
      <c r="Z136" s="105"/>
      <c r="AA136" s="105"/>
      <c r="AB136" s="106"/>
      <c r="AC136" s="98"/>
      <c r="AD136" s="99"/>
      <c r="AE136" s="99"/>
      <c r="AF136" s="99"/>
      <c r="AG136" s="100"/>
      <c r="AH136" s="101"/>
      <c r="AI136" s="404"/>
      <c r="AJ136" s="404"/>
      <c r="AK136" s="404"/>
      <c r="AL136" s="404"/>
      <c r="AM136" s="404"/>
      <c r="AN136" s="404"/>
      <c r="AO136" s="404"/>
      <c r="AP136" s="404"/>
      <c r="AQ136" s="404"/>
      <c r="AR136" s="404"/>
      <c r="AS136" s="404"/>
      <c r="AT136" s="405"/>
      <c r="AU136" s="104"/>
      <c r="AV136" s="105"/>
      <c r="AW136" s="105"/>
      <c r="AX136" s="406"/>
    </row>
    <row r="137" spans="1:50" ht="24.75" customHeight="1" x14ac:dyDescent="0.15">
      <c r="A137" s="701"/>
      <c r="B137" s="702"/>
      <c r="C137" s="702"/>
      <c r="D137" s="702"/>
      <c r="E137" s="702"/>
      <c r="F137" s="703"/>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1"/>
      <c r="B138" s="702"/>
      <c r="C138" s="702"/>
      <c r="D138" s="702"/>
      <c r="E138" s="702"/>
      <c r="F138" s="703"/>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1"/>
      <c r="B139" s="702"/>
      <c r="C139" s="702"/>
      <c r="D139" s="702"/>
      <c r="E139" s="702"/>
      <c r="F139" s="703"/>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1"/>
      <c r="B140" s="702"/>
      <c r="C140" s="702"/>
      <c r="D140" s="702"/>
      <c r="E140" s="702"/>
      <c r="F140" s="703"/>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1"/>
      <c r="B141" s="702"/>
      <c r="C141" s="702"/>
      <c r="D141" s="702"/>
      <c r="E141" s="702"/>
      <c r="F141" s="703"/>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1"/>
      <c r="B142" s="702"/>
      <c r="C142" s="702"/>
      <c r="D142" s="702"/>
      <c r="E142" s="702"/>
      <c r="F142" s="703"/>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1"/>
      <c r="B143" s="702"/>
      <c r="C143" s="702"/>
      <c r="D143" s="702"/>
      <c r="E143" s="702"/>
      <c r="F143" s="703"/>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1"/>
      <c r="B144" s="702"/>
      <c r="C144" s="702"/>
      <c r="D144" s="702"/>
      <c r="E144" s="702"/>
      <c r="F144" s="703"/>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1"/>
      <c r="B145" s="702"/>
      <c r="C145" s="702"/>
      <c r="D145" s="702"/>
      <c r="E145" s="702"/>
      <c r="F145" s="703"/>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1"/>
      <c r="B146" s="702"/>
      <c r="C146" s="702"/>
      <c r="D146" s="702"/>
      <c r="E146" s="702"/>
      <c r="F146" s="703"/>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1"/>
      <c r="B147" s="702"/>
      <c r="C147" s="702"/>
      <c r="D147" s="702"/>
      <c r="E147" s="702"/>
      <c r="F147" s="703"/>
      <c r="G147" s="392" t="s">
        <v>385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386</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1"/>
      <c r="B148" s="702"/>
      <c r="C148" s="702"/>
      <c r="D148" s="702"/>
      <c r="E148" s="702"/>
      <c r="F148" s="703"/>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1"/>
      <c r="B149" s="702"/>
      <c r="C149" s="702"/>
      <c r="D149" s="702"/>
      <c r="E149" s="702"/>
      <c r="F149" s="703"/>
      <c r="G149" s="98"/>
      <c r="H149" s="99"/>
      <c r="I149" s="99"/>
      <c r="J149" s="99"/>
      <c r="K149" s="100"/>
      <c r="L149" s="101"/>
      <c r="M149" s="404"/>
      <c r="N149" s="404"/>
      <c r="O149" s="404"/>
      <c r="P149" s="404"/>
      <c r="Q149" s="404"/>
      <c r="R149" s="404"/>
      <c r="S149" s="404"/>
      <c r="T149" s="404"/>
      <c r="U149" s="404"/>
      <c r="V149" s="404"/>
      <c r="W149" s="404"/>
      <c r="X149" s="405"/>
      <c r="Y149" s="104"/>
      <c r="Z149" s="105"/>
      <c r="AA149" s="105"/>
      <c r="AB149" s="106"/>
      <c r="AC149" s="98"/>
      <c r="AD149" s="99"/>
      <c r="AE149" s="99"/>
      <c r="AF149" s="99"/>
      <c r="AG149" s="100"/>
      <c r="AH149" s="101"/>
      <c r="AI149" s="404"/>
      <c r="AJ149" s="404"/>
      <c r="AK149" s="404"/>
      <c r="AL149" s="404"/>
      <c r="AM149" s="404"/>
      <c r="AN149" s="404"/>
      <c r="AO149" s="404"/>
      <c r="AP149" s="404"/>
      <c r="AQ149" s="404"/>
      <c r="AR149" s="404"/>
      <c r="AS149" s="404"/>
      <c r="AT149" s="405"/>
      <c r="AU149" s="104"/>
      <c r="AV149" s="105"/>
      <c r="AW149" s="105"/>
      <c r="AX149" s="406"/>
    </row>
    <row r="150" spans="1:50" ht="24.75" customHeight="1" x14ac:dyDescent="0.15">
      <c r="A150" s="701"/>
      <c r="B150" s="702"/>
      <c r="C150" s="702"/>
      <c r="D150" s="702"/>
      <c r="E150" s="702"/>
      <c r="F150" s="703"/>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1"/>
      <c r="B151" s="702"/>
      <c r="C151" s="702"/>
      <c r="D151" s="702"/>
      <c r="E151" s="702"/>
      <c r="F151" s="703"/>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1"/>
      <c r="B152" s="702"/>
      <c r="C152" s="702"/>
      <c r="D152" s="702"/>
      <c r="E152" s="702"/>
      <c r="F152" s="703"/>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1"/>
      <c r="B153" s="702"/>
      <c r="C153" s="702"/>
      <c r="D153" s="702"/>
      <c r="E153" s="702"/>
      <c r="F153" s="703"/>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1"/>
      <c r="B154" s="702"/>
      <c r="C154" s="702"/>
      <c r="D154" s="702"/>
      <c r="E154" s="702"/>
      <c r="F154" s="703"/>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1"/>
      <c r="B155" s="702"/>
      <c r="C155" s="702"/>
      <c r="D155" s="702"/>
      <c r="E155" s="702"/>
      <c r="F155" s="703"/>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1"/>
      <c r="B156" s="702"/>
      <c r="C156" s="702"/>
      <c r="D156" s="702"/>
      <c r="E156" s="702"/>
      <c r="F156" s="703"/>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1"/>
      <c r="B157" s="702"/>
      <c r="C157" s="702"/>
      <c r="D157" s="702"/>
      <c r="E157" s="702"/>
      <c r="F157" s="703"/>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1"/>
      <c r="B158" s="702"/>
      <c r="C158" s="702"/>
      <c r="D158" s="702"/>
      <c r="E158" s="702"/>
      <c r="F158" s="703"/>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92" t="s">
        <v>387</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388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1"/>
      <c r="B162" s="702"/>
      <c r="C162" s="702"/>
      <c r="D162" s="702"/>
      <c r="E162" s="702"/>
      <c r="F162" s="703"/>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1"/>
      <c r="B163" s="702"/>
      <c r="C163" s="702"/>
      <c r="D163" s="702"/>
      <c r="E163" s="702"/>
      <c r="F163" s="703"/>
      <c r="G163" s="98"/>
      <c r="H163" s="99"/>
      <c r="I163" s="99"/>
      <c r="J163" s="99"/>
      <c r="K163" s="100"/>
      <c r="L163" s="101"/>
      <c r="M163" s="404"/>
      <c r="N163" s="404"/>
      <c r="O163" s="404"/>
      <c r="P163" s="404"/>
      <c r="Q163" s="404"/>
      <c r="R163" s="404"/>
      <c r="S163" s="404"/>
      <c r="T163" s="404"/>
      <c r="U163" s="404"/>
      <c r="V163" s="404"/>
      <c r="W163" s="404"/>
      <c r="X163" s="405"/>
      <c r="Y163" s="104"/>
      <c r="Z163" s="105"/>
      <c r="AA163" s="105"/>
      <c r="AB163" s="106"/>
      <c r="AC163" s="98"/>
      <c r="AD163" s="99"/>
      <c r="AE163" s="99"/>
      <c r="AF163" s="99"/>
      <c r="AG163" s="100"/>
      <c r="AH163" s="101"/>
      <c r="AI163" s="404"/>
      <c r="AJ163" s="404"/>
      <c r="AK163" s="404"/>
      <c r="AL163" s="404"/>
      <c r="AM163" s="404"/>
      <c r="AN163" s="404"/>
      <c r="AO163" s="404"/>
      <c r="AP163" s="404"/>
      <c r="AQ163" s="404"/>
      <c r="AR163" s="404"/>
      <c r="AS163" s="404"/>
      <c r="AT163" s="405"/>
      <c r="AU163" s="104"/>
      <c r="AV163" s="105"/>
      <c r="AW163" s="105"/>
      <c r="AX163" s="406"/>
    </row>
    <row r="164" spans="1:50" ht="24.75" customHeight="1" x14ac:dyDescent="0.15">
      <c r="A164" s="701"/>
      <c r="B164" s="702"/>
      <c r="C164" s="702"/>
      <c r="D164" s="702"/>
      <c r="E164" s="702"/>
      <c r="F164" s="703"/>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1"/>
      <c r="B165" s="702"/>
      <c r="C165" s="702"/>
      <c r="D165" s="702"/>
      <c r="E165" s="702"/>
      <c r="F165" s="703"/>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1"/>
      <c r="B166" s="702"/>
      <c r="C166" s="702"/>
      <c r="D166" s="702"/>
      <c r="E166" s="702"/>
      <c r="F166" s="703"/>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1"/>
      <c r="B167" s="702"/>
      <c r="C167" s="702"/>
      <c r="D167" s="702"/>
      <c r="E167" s="702"/>
      <c r="F167" s="703"/>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1"/>
      <c r="B168" s="702"/>
      <c r="C168" s="702"/>
      <c r="D168" s="702"/>
      <c r="E168" s="702"/>
      <c r="F168" s="703"/>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1"/>
      <c r="B169" s="702"/>
      <c r="C169" s="702"/>
      <c r="D169" s="702"/>
      <c r="E169" s="702"/>
      <c r="F169" s="703"/>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1"/>
      <c r="B170" s="702"/>
      <c r="C170" s="702"/>
      <c r="D170" s="702"/>
      <c r="E170" s="702"/>
      <c r="F170" s="703"/>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1"/>
      <c r="B171" s="702"/>
      <c r="C171" s="702"/>
      <c r="D171" s="702"/>
      <c r="E171" s="702"/>
      <c r="F171" s="703"/>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1"/>
      <c r="B172" s="702"/>
      <c r="C172" s="702"/>
      <c r="D172" s="702"/>
      <c r="E172" s="702"/>
      <c r="F172" s="703"/>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1"/>
      <c r="B173" s="702"/>
      <c r="C173" s="702"/>
      <c r="D173" s="702"/>
      <c r="E173" s="702"/>
      <c r="F173" s="703"/>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1"/>
      <c r="B174" s="702"/>
      <c r="C174" s="702"/>
      <c r="D174" s="702"/>
      <c r="E174" s="702"/>
      <c r="F174" s="703"/>
      <c r="G174" s="392" t="s">
        <v>389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1"/>
      <c r="B175" s="702"/>
      <c r="C175" s="702"/>
      <c r="D175" s="702"/>
      <c r="E175" s="702"/>
      <c r="F175" s="703"/>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1"/>
      <c r="B176" s="702"/>
      <c r="C176" s="702"/>
      <c r="D176" s="702"/>
      <c r="E176" s="702"/>
      <c r="F176" s="703"/>
      <c r="G176" s="98"/>
      <c r="H176" s="99"/>
      <c r="I176" s="99"/>
      <c r="J176" s="99"/>
      <c r="K176" s="100"/>
      <c r="L176" s="101"/>
      <c r="M176" s="404"/>
      <c r="N176" s="404"/>
      <c r="O176" s="404"/>
      <c r="P176" s="404"/>
      <c r="Q176" s="404"/>
      <c r="R176" s="404"/>
      <c r="S176" s="404"/>
      <c r="T176" s="404"/>
      <c r="U176" s="404"/>
      <c r="V176" s="404"/>
      <c r="W176" s="404"/>
      <c r="X176" s="405"/>
      <c r="Y176" s="104"/>
      <c r="Z176" s="105"/>
      <c r="AA176" s="105"/>
      <c r="AB176" s="106"/>
      <c r="AC176" s="98"/>
      <c r="AD176" s="99"/>
      <c r="AE176" s="99"/>
      <c r="AF176" s="99"/>
      <c r="AG176" s="100"/>
      <c r="AH176" s="101"/>
      <c r="AI176" s="404"/>
      <c r="AJ176" s="404"/>
      <c r="AK176" s="404"/>
      <c r="AL176" s="404"/>
      <c r="AM176" s="404"/>
      <c r="AN176" s="404"/>
      <c r="AO176" s="404"/>
      <c r="AP176" s="404"/>
      <c r="AQ176" s="404"/>
      <c r="AR176" s="404"/>
      <c r="AS176" s="404"/>
      <c r="AT176" s="405"/>
      <c r="AU176" s="104"/>
      <c r="AV176" s="105"/>
      <c r="AW176" s="105"/>
      <c r="AX176" s="406"/>
    </row>
    <row r="177" spans="1:50" ht="24.75" customHeight="1" x14ac:dyDescent="0.15">
      <c r="A177" s="701"/>
      <c r="B177" s="702"/>
      <c r="C177" s="702"/>
      <c r="D177" s="702"/>
      <c r="E177" s="702"/>
      <c r="F177" s="703"/>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1"/>
      <c r="B178" s="702"/>
      <c r="C178" s="702"/>
      <c r="D178" s="702"/>
      <c r="E178" s="702"/>
      <c r="F178" s="703"/>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1"/>
      <c r="B179" s="702"/>
      <c r="C179" s="702"/>
      <c r="D179" s="702"/>
      <c r="E179" s="702"/>
      <c r="F179" s="703"/>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1"/>
      <c r="B180" s="702"/>
      <c r="C180" s="702"/>
      <c r="D180" s="702"/>
      <c r="E180" s="702"/>
      <c r="F180" s="703"/>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1"/>
      <c r="B181" s="702"/>
      <c r="C181" s="702"/>
      <c r="D181" s="702"/>
      <c r="E181" s="702"/>
      <c r="F181" s="703"/>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1"/>
      <c r="B182" s="702"/>
      <c r="C182" s="702"/>
      <c r="D182" s="702"/>
      <c r="E182" s="702"/>
      <c r="F182" s="703"/>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1"/>
      <c r="B183" s="702"/>
      <c r="C183" s="702"/>
      <c r="D183" s="702"/>
      <c r="E183" s="702"/>
      <c r="F183" s="703"/>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1"/>
      <c r="B184" s="702"/>
      <c r="C184" s="702"/>
      <c r="D184" s="702"/>
      <c r="E184" s="702"/>
      <c r="F184" s="703"/>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1"/>
      <c r="B185" s="702"/>
      <c r="C185" s="702"/>
      <c r="D185" s="702"/>
      <c r="E185" s="702"/>
      <c r="F185" s="703"/>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1"/>
      <c r="B186" s="702"/>
      <c r="C186" s="702"/>
      <c r="D186" s="702"/>
      <c r="E186" s="702"/>
      <c r="F186" s="703"/>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1"/>
      <c r="B187" s="702"/>
      <c r="C187" s="702"/>
      <c r="D187" s="702"/>
      <c r="E187" s="702"/>
      <c r="F187" s="703"/>
      <c r="G187" s="392" t="s">
        <v>391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392</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1"/>
      <c r="B188" s="702"/>
      <c r="C188" s="702"/>
      <c r="D188" s="702"/>
      <c r="E188" s="702"/>
      <c r="F188" s="703"/>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1"/>
      <c r="B189" s="702"/>
      <c r="C189" s="702"/>
      <c r="D189" s="702"/>
      <c r="E189" s="702"/>
      <c r="F189" s="703"/>
      <c r="G189" s="98"/>
      <c r="H189" s="99"/>
      <c r="I189" s="99"/>
      <c r="J189" s="99"/>
      <c r="K189" s="100"/>
      <c r="L189" s="101"/>
      <c r="M189" s="404"/>
      <c r="N189" s="404"/>
      <c r="O189" s="404"/>
      <c r="P189" s="404"/>
      <c r="Q189" s="404"/>
      <c r="R189" s="404"/>
      <c r="S189" s="404"/>
      <c r="T189" s="404"/>
      <c r="U189" s="404"/>
      <c r="V189" s="404"/>
      <c r="W189" s="404"/>
      <c r="X189" s="405"/>
      <c r="Y189" s="104"/>
      <c r="Z189" s="105"/>
      <c r="AA189" s="105"/>
      <c r="AB189" s="106"/>
      <c r="AC189" s="98"/>
      <c r="AD189" s="99"/>
      <c r="AE189" s="99"/>
      <c r="AF189" s="99"/>
      <c r="AG189" s="100"/>
      <c r="AH189" s="101"/>
      <c r="AI189" s="404"/>
      <c r="AJ189" s="404"/>
      <c r="AK189" s="404"/>
      <c r="AL189" s="404"/>
      <c r="AM189" s="404"/>
      <c r="AN189" s="404"/>
      <c r="AO189" s="404"/>
      <c r="AP189" s="404"/>
      <c r="AQ189" s="404"/>
      <c r="AR189" s="404"/>
      <c r="AS189" s="404"/>
      <c r="AT189" s="405"/>
      <c r="AU189" s="104"/>
      <c r="AV189" s="105"/>
      <c r="AW189" s="105"/>
      <c r="AX189" s="406"/>
    </row>
    <row r="190" spans="1:50" ht="24.75" customHeight="1" x14ac:dyDescent="0.15">
      <c r="A190" s="701"/>
      <c r="B190" s="702"/>
      <c r="C190" s="702"/>
      <c r="D190" s="702"/>
      <c r="E190" s="702"/>
      <c r="F190" s="703"/>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1"/>
      <c r="B191" s="702"/>
      <c r="C191" s="702"/>
      <c r="D191" s="702"/>
      <c r="E191" s="702"/>
      <c r="F191" s="703"/>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1"/>
      <c r="B192" s="702"/>
      <c r="C192" s="702"/>
      <c r="D192" s="702"/>
      <c r="E192" s="702"/>
      <c r="F192" s="703"/>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1"/>
      <c r="B193" s="702"/>
      <c r="C193" s="702"/>
      <c r="D193" s="702"/>
      <c r="E193" s="702"/>
      <c r="F193" s="703"/>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1"/>
      <c r="B194" s="702"/>
      <c r="C194" s="702"/>
      <c r="D194" s="702"/>
      <c r="E194" s="702"/>
      <c r="F194" s="703"/>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1"/>
      <c r="B195" s="702"/>
      <c r="C195" s="702"/>
      <c r="D195" s="702"/>
      <c r="E195" s="702"/>
      <c r="F195" s="703"/>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1"/>
      <c r="B196" s="702"/>
      <c r="C196" s="702"/>
      <c r="D196" s="702"/>
      <c r="E196" s="702"/>
      <c r="F196" s="703"/>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1"/>
      <c r="B197" s="702"/>
      <c r="C197" s="702"/>
      <c r="D197" s="702"/>
      <c r="E197" s="702"/>
      <c r="F197" s="703"/>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1"/>
      <c r="B198" s="702"/>
      <c r="C198" s="702"/>
      <c r="D198" s="702"/>
      <c r="E198" s="702"/>
      <c r="F198" s="703"/>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1"/>
      <c r="B199" s="702"/>
      <c r="C199" s="702"/>
      <c r="D199" s="702"/>
      <c r="E199" s="702"/>
      <c r="F199" s="703"/>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1"/>
      <c r="B200" s="702"/>
      <c r="C200" s="702"/>
      <c r="D200" s="702"/>
      <c r="E200" s="702"/>
      <c r="F200" s="703"/>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1"/>
      <c r="B201" s="702"/>
      <c r="C201" s="702"/>
      <c r="D201" s="702"/>
      <c r="E201" s="702"/>
      <c r="F201" s="703"/>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1"/>
      <c r="B202" s="702"/>
      <c r="C202" s="702"/>
      <c r="D202" s="702"/>
      <c r="E202" s="702"/>
      <c r="F202" s="703"/>
      <c r="G202" s="98"/>
      <c r="H202" s="99"/>
      <c r="I202" s="99"/>
      <c r="J202" s="99"/>
      <c r="K202" s="100"/>
      <c r="L202" s="101"/>
      <c r="M202" s="404"/>
      <c r="N202" s="404"/>
      <c r="O202" s="404"/>
      <c r="P202" s="404"/>
      <c r="Q202" s="404"/>
      <c r="R202" s="404"/>
      <c r="S202" s="404"/>
      <c r="T202" s="404"/>
      <c r="U202" s="404"/>
      <c r="V202" s="404"/>
      <c r="W202" s="404"/>
      <c r="X202" s="405"/>
      <c r="Y202" s="104"/>
      <c r="Z202" s="105"/>
      <c r="AA202" s="105"/>
      <c r="AB202" s="106"/>
      <c r="AC202" s="98"/>
      <c r="AD202" s="99"/>
      <c r="AE202" s="99"/>
      <c r="AF202" s="99"/>
      <c r="AG202" s="100"/>
      <c r="AH202" s="101"/>
      <c r="AI202" s="404"/>
      <c r="AJ202" s="404"/>
      <c r="AK202" s="404"/>
      <c r="AL202" s="404"/>
      <c r="AM202" s="404"/>
      <c r="AN202" s="404"/>
      <c r="AO202" s="404"/>
      <c r="AP202" s="404"/>
      <c r="AQ202" s="404"/>
      <c r="AR202" s="404"/>
      <c r="AS202" s="404"/>
      <c r="AT202" s="405"/>
      <c r="AU202" s="104"/>
      <c r="AV202" s="105"/>
      <c r="AW202" s="105"/>
      <c r="AX202" s="406"/>
    </row>
    <row r="203" spans="1:50" ht="24.75" customHeight="1" x14ac:dyDescent="0.15">
      <c r="A203" s="701"/>
      <c r="B203" s="702"/>
      <c r="C203" s="702"/>
      <c r="D203" s="702"/>
      <c r="E203" s="702"/>
      <c r="F203" s="703"/>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1"/>
      <c r="B204" s="702"/>
      <c r="C204" s="702"/>
      <c r="D204" s="702"/>
      <c r="E204" s="702"/>
      <c r="F204" s="703"/>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1"/>
      <c r="B205" s="702"/>
      <c r="C205" s="702"/>
      <c r="D205" s="702"/>
      <c r="E205" s="702"/>
      <c r="F205" s="703"/>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1"/>
      <c r="B206" s="702"/>
      <c r="C206" s="702"/>
      <c r="D206" s="702"/>
      <c r="E206" s="702"/>
      <c r="F206" s="703"/>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1"/>
      <c r="B207" s="702"/>
      <c r="C207" s="702"/>
      <c r="D207" s="702"/>
      <c r="E207" s="702"/>
      <c r="F207" s="703"/>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1"/>
      <c r="B208" s="702"/>
      <c r="C208" s="702"/>
      <c r="D208" s="702"/>
      <c r="E208" s="702"/>
      <c r="F208" s="703"/>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1"/>
      <c r="B209" s="702"/>
      <c r="C209" s="702"/>
      <c r="D209" s="702"/>
      <c r="E209" s="702"/>
      <c r="F209" s="703"/>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1"/>
      <c r="B210" s="702"/>
      <c r="C210" s="702"/>
      <c r="D210" s="702"/>
      <c r="E210" s="702"/>
      <c r="F210" s="703"/>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1"/>
      <c r="B211" s="702"/>
      <c r="C211" s="702"/>
      <c r="D211" s="702"/>
      <c r="E211" s="702"/>
      <c r="F211" s="703"/>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92" t="s">
        <v>394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395</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1"/>
      <c r="B215" s="702"/>
      <c r="C215" s="702"/>
      <c r="D215" s="702"/>
      <c r="E215" s="702"/>
      <c r="F215" s="703"/>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1"/>
      <c r="B216" s="702"/>
      <c r="C216" s="702"/>
      <c r="D216" s="702"/>
      <c r="E216" s="702"/>
      <c r="F216" s="703"/>
      <c r="G216" s="98"/>
      <c r="H216" s="99"/>
      <c r="I216" s="99"/>
      <c r="J216" s="99"/>
      <c r="K216" s="100"/>
      <c r="L216" s="101"/>
      <c r="M216" s="404"/>
      <c r="N216" s="404"/>
      <c r="O216" s="404"/>
      <c r="P216" s="404"/>
      <c r="Q216" s="404"/>
      <c r="R216" s="404"/>
      <c r="S216" s="404"/>
      <c r="T216" s="404"/>
      <c r="U216" s="404"/>
      <c r="V216" s="404"/>
      <c r="W216" s="404"/>
      <c r="X216" s="405"/>
      <c r="Y216" s="104"/>
      <c r="Z216" s="105"/>
      <c r="AA216" s="105"/>
      <c r="AB216" s="106"/>
      <c r="AC216" s="98"/>
      <c r="AD216" s="99"/>
      <c r="AE216" s="99"/>
      <c r="AF216" s="99"/>
      <c r="AG216" s="100"/>
      <c r="AH216" s="101"/>
      <c r="AI216" s="404"/>
      <c r="AJ216" s="404"/>
      <c r="AK216" s="404"/>
      <c r="AL216" s="404"/>
      <c r="AM216" s="404"/>
      <c r="AN216" s="404"/>
      <c r="AO216" s="404"/>
      <c r="AP216" s="404"/>
      <c r="AQ216" s="404"/>
      <c r="AR216" s="404"/>
      <c r="AS216" s="404"/>
      <c r="AT216" s="405"/>
      <c r="AU216" s="104"/>
      <c r="AV216" s="105"/>
      <c r="AW216" s="105"/>
      <c r="AX216" s="406"/>
    </row>
    <row r="217" spans="1:50" ht="24.75" customHeight="1" x14ac:dyDescent="0.15">
      <c r="A217" s="701"/>
      <c r="B217" s="702"/>
      <c r="C217" s="702"/>
      <c r="D217" s="702"/>
      <c r="E217" s="702"/>
      <c r="F217" s="703"/>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1"/>
      <c r="B218" s="702"/>
      <c r="C218" s="702"/>
      <c r="D218" s="702"/>
      <c r="E218" s="702"/>
      <c r="F218" s="703"/>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1"/>
      <c r="B219" s="702"/>
      <c r="C219" s="702"/>
      <c r="D219" s="702"/>
      <c r="E219" s="702"/>
      <c r="F219" s="703"/>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1"/>
      <c r="B220" s="702"/>
      <c r="C220" s="702"/>
      <c r="D220" s="702"/>
      <c r="E220" s="702"/>
      <c r="F220" s="703"/>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1"/>
      <c r="B221" s="702"/>
      <c r="C221" s="702"/>
      <c r="D221" s="702"/>
      <c r="E221" s="702"/>
      <c r="F221" s="703"/>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1"/>
      <c r="B222" s="702"/>
      <c r="C222" s="702"/>
      <c r="D222" s="702"/>
      <c r="E222" s="702"/>
      <c r="F222" s="703"/>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1"/>
      <c r="B223" s="702"/>
      <c r="C223" s="702"/>
      <c r="D223" s="702"/>
      <c r="E223" s="702"/>
      <c r="F223" s="703"/>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1"/>
      <c r="B224" s="702"/>
      <c r="C224" s="702"/>
      <c r="D224" s="702"/>
      <c r="E224" s="702"/>
      <c r="F224" s="703"/>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1"/>
      <c r="B225" s="702"/>
      <c r="C225" s="702"/>
      <c r="D225" s="702"/>
      <c r="E225" s="702"/>
      <c r="F225" s="703"/>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1"/>
      <c r="B226" s="702"/>
      <c r="C226" s="702"/>
      <c r="D226" s="702"/>
      <c r="E226" s="702"/>
      <c r="F226" s="703"/>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1"/>
      <c r="B227" s="702"/>
      <c r="C227" s="702"/>
      <c r="D227" s="702"/>
      <c r="E227" s="702"/>
      <c r="F227" s="703"/>
      <c r="G227" s="392" t="s">
        <v>396</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397</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1"/>
      <c r="B228" s="702"/>
      <c r="C228" s="702"/>
      <c r="D228" s="702"/>
      <c r="E228" s="702"/>
      <c r="F228" s="703"/>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1"/>
      <c r="B229" s="702"/>
      <c r="C229" s="702"/>
      <c r="D229" s="702"/>
      <c r="E229" s="702"/>
      <c r="F229" s="703"/>
      <c r="G229" s="98"/>
      <c r="H229" s="99"/>
      <c r="I229" s="99"/>
      <c r="J229" s="99"/>
      <c r="K229" s="100"/>
      <c r="L229" s="101"/>
      <c r="M229" s="404"/>
      <c r="N229" s="404"/>
      <c r="O229" s="404"/>
      <c r="P229" s="404"/>
      <c r="Q229" s="404"/>
      <c r="R229" s="404"/>
      <c r="S229" s="404"/>
      <c r="T229" s="404"/>
      <c r="U229" s="404"/>
      <c r="V229" s="404"/>
      <c r="W229" s="404"/>
      <c r="X229" s="405"/>
      <c r="Y229" s="104"/>
      <c r="Z229" s="105"/>
      <c r="AA229" s="105"/>
      <c r="AB229" s="106"/>
      <c r="AC229" s="98"/>
      <c r="AD229" s="99"/>
      <c r="AE229" s="99"/>
      <c r="AF229" s="99"/>
      <c r="AG229" s="100"/>
      <c r="AH229" s="101"/>
      <c r="AI229" s="404"/>
      <c r="AJ229" s="404"/>
      <c r="AK229" s="404"/>
      <c r="AL229" s="404"/>
      <c r="AM229" s="404"/>
      <c r="AN229" s="404"/>
      <c r="AO229" s="404"/>
      <c r="AP229" s="404"/>
      <c r="AQ229" s="404"/>
      <c r="AR229" s="404"/>
      <c r="AS229" s="404"/>
      <c r="AT229" s="405"/>
      <c r="AU229" s="104"/>
      <c r="AV229" s="105"/>
      <c r="AW229" s="105"/>
      <c r="AX229" s="406"/>
    </row>
    <row r="230" spans="1:50" ht="24.75" customHeight="1" x14ac:dyDescent="0.15">
      <c r="A230" s="701"/>
      <c r="B230" s="702"/>
      <c r="C230" s="702"/>
      <c r="D230" s="702"/>
      <c r="E230" s="702"/>
      <c r="F230" s="703"/>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1"/>
      <c r="B231" s="702"/>
      <c r="C231" s="702"/>
      <c r="D231" s="702"/>
      <c r="E231" s="702"/>
      <c r="F231" s="703"/>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1"/>
      <c r="B232" s="702"/>
      <c r="C232" s="702"/>
      <c r="D232" s="702"/>
      <c r="E232" s="702"/>
      <c r="F232" s="703"/>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1"/>
      <c r="B233" s="702"/>
      <c r="C233" s="702"/>
      <c r="D233" s="702"/>
      <c r="E233" s="702"/>
      <c r="F233" s="703"/>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1"/>
      <c r="B234" s="702"/>
      <c r="C234" s="702"/>
      <c r="D234" s="702"/>
      <c r="E234" s="702"/>
      <c r="F234" s="703"/>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1"/>
      <c r="B235" s="702"/>
      <c r="C235" s="702"/>
      <c r="D235" s="702"/>
      <c r="E235" s="702"/>
      <c r="F235" s="703"/>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1"/>
      <c r="B236" s="702"/>
      <c r="C236" s="702"/>
      <c r="D236" s="702"/>
      <c r="E236" s="702"/>
      <c r="F236" s="703"/>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1"/>
      <c r="B237" s="702"/>
      <c r="C237" s="702"/>
      <c r="D237" s="702"/>
      <c r="E237" s="702"/>
      <c r="F237" s="703"/>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1"/>
      <c r="B238" s="702"/>
      <c r="C238" s="702"/>
      <c r="D238" s="702"/>
      <c r="E238" s="702"/>
      <c r="F238" s="703"/>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1"/>
      <c r="B239" s="702"/>
      <c r="C239" s="702"/>
      <c r="D239" s="702"/>
      <c r="E239" s="702"/>
      <c r="F239" s="703"/>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1"/>
      <c r="B240" s="702"/>
      <c r="C240" s="702"/>
      <c r="D240" s="702"/>
      <c r="E240" s="702"/>
      <c r="F240" s="703"/>
      <c r="G240" s="392" t="s">
        <v>398</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399</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1"/>
      <c r="B241" s="702"/>
      <c r="C241" s="702"/>
      <c r="D241" s="702"/>
      <c r="E241" s="702"/>
      <c r="F241" s="703"/>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1"/>
      <c r="B242" s="702"/>
      <c r="C242" s="702"/>
      <c r="D242" s="702"/>
      <c r="E242" s="702"/>
      <c r="F242" s="703"/>
      <c r="G242" s="98"/>
      <c r="H242" s="99"/>
      <c r="I242" s="99"/>
      <c r="J242" s="99"/>
      <c r="K242" s="100"/>
      <c r="L242" s="101"/>
      <c r="M242" s="404"/>
      <c r="N242" s="404"/>
      <c r="O242" s="404"/>
      <c r="P242" s="404"/>
      <c r="Q242" s="404"/>
      <c r="R242" s="404"/>
      <c r="S242" s="404"/>
      <c r="T242" s="404"/>
      <c r="U242" s="404"/>
      <c r="V242" s="404"/>
      <c r="W242" s="404"/>
      <c r="X242" s="405"/>
      <c r="Y242" s="104"/>
      <c r="Z242" s="105"/>
      <c r="AA242" s="105"/>
      <c r="AB242" s="106"/>
      <c r="AC242" s="98"/>
      <c r="AD242" s="99"/>
      <c r="AE242" s="99"/>
      <c r="AF242" s="99"/>
      <c r="AG242" s="100"/>
      <c r="AH242" s="101"/>
      <c r="AI242" s="404"/>
      <c r="AJ242" s="404"/>
      <c r="AK242" s="404"/>
      <c r="AL242" s="404"/>
      <c r="AM242" s="404"/>
      <c r="AN242" s="404"/>
      <c r="AO242" s="404"/>
      <c r="AP242" s="404"/>
      <c r="AQ242" s="404"/>
      <c r="AR242" s="404"/>
      <c r="AS242" s="404"/>
      <c r="AT242" s="405"/>
      <c r="AU242" s="104"/>
      <c r="AV242" s="105"/>
      <c r="AW242" s="105"/>
      <c r="AX242" s="406"/>
    </row>
    <row r="243" spans="1:50" ht="24.75" customHeight="1" x14ac:dyDescent="0.15">
      <c r="A243" s="701"/>
      <c r="B243" s="702"/>
      <c r="C243" s="702"/>
      <c r="D243" s="702"/>
      <c r="E243" s="702"/>
      <c r="F243" s="703"/>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1"/>
      <c r="B244" s="702"/>
      <c r="C244" s="702"/>
      <c r="D244" s="702"/>
      <c r="E244" s="702"/>
      <c r="F244" s="703"/>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1"/>
      <c r="B245" s="702"/>
      <c r="C245" s="702"/>
      <c r="D245" s="702"/>
      <c r="E245" s="702"/>
      <c r="F245" s="703"/>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1"/>
      <c r="B246" s="702"/>
      <c r="C246" s="702"/>
      <c r="D246" s="702"/>
      <c r="E246" s="702"/>
      <c r="F246" s="703"/>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1"/>
      <c r="B247" s="702"/>
      <c r="C247" s="702"/>
      <c r="D247" s="702"/>
      <c r="E247" s="702"/>
      <c r="F247" s="703"/>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1"/>
      <c r="B248" s="702"/>
      <c r="C248" s="702"/>
      <c r="D248" s="702"/>
      <c r="E248" s="702"/>
      <c r="F248" s="703"/>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1"/>
      <c r="B249" s="702"/>
      <c r="C249" s="702"/>
      <c r="D249" s="702"/>
      <c r="E249" s="702"/>
      <c r="F249" s="703"/>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1"/>
      <c r="B250" s="702"/>
      <c r="C250" s="702"/>
      <c r="D250" s="702"/>
      <c r="E250" s="702"/>
      <c r="F250" s="703"/>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1"/>
      <c r="B251" s="702"/>
      <c r="C251" s="702"/>
      <c r="D251" s="702"/>
      <c r="E251" s="702"/>
      <c r="F251" s="703"/>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1"/>
      <c r="B252" s="702"/>
      <c r="C252" s="702"/>
      <c r="D252" s="702"/>
      <c r="E252" s="702"/>
      <c r="F252" s="703"/>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1"/>
      <c r="B253" s="702"/>
      <c r="C253" s="702"/>
      <c r="D253" s="702"/>
      <c r="E253" s="702"/>
      <c r="F253" s="703"/>
      <c r="G253" s="392" t="s">
        <v>400</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401</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1"/>
      <c r="B254" s="702"/>
      <c r="C254" s="702"/>
      <c r="D254" s="702"/>
      <c r="E254" s="702"/>
      <c r="F254" s="703"/>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1"/>
      <c r="B255" s="702"/>
      <c r="C255" s="702"/>
      <c r="D255" s="702"/>
      <c r="E255" s="702"/>
      <c r="F255" s="703"/>
      <c r="G255" s="98"/>
      <c r="H255" s="99"/>
      <c r="I255" s="99"/>
      <c r="J255" s="99"/>
      <c r="K255" s="100"/>
      <c r="L255" s="101"/>
      <c r="M255" s="404"/>
      <c r="N255" s="404"/>
      <c r="O255" s="404"/>
      <c r="P255" s="404"/>
      <c r="Q255" s="404"/>
      <c r="R255" s="404"/>
      <c r="S255" s="404"/>
      <c r="T255" s="404"/>
      <c r="U255" s="404"/>
      <c r="V255" s="404"/>
      <c r="W255" s="404"/>
      <c r="X255" s="405"/>
      <c r="Y255" s="104"/>
      <c r="Z255" s="105"/>
      <c r="AA255" s="105"/>
      <c r="AB255" s="106"/>
      <c r="AC255" s="98"/>
      <c r="AD255" s="99"/>
      <c r="AE255" s="99"/>
      <c r="AF255" s="99"/>
      <c r="AG255" s="100"/>
      <c r="AH255" s="101"/>
      <c r="AI255" s="404"/>
      <c r="AJ255" s="404"/>
      <c r="AK255" s="404"/>
      <c r="AL255" s="404"/>
      <c r="AM255" s="404"/>
      <c r="AN255" s="404"/>
      <c r="AO255" s="404"/>
      <c r="AP255" s="404"/>
      <c r="AQ255" s="404"/>
      <c r="AR255" s="404"/>
      <c r="AS255" s="404"/>
      <c r="AT255" s="405"/>
      <c r="AU255" s="104"/>
      <c r="AV255" s="105"/>
      <c r="AW255" s="105"/>
      <c r="AX255" s="406"/>
    </row>
    <row r="256" spans="1:50" ht="24.75" customHeight="1" x14ac:dyDescent="0.15">
      <c r="A256" s="701"/>
      <c r="B256" s="702"/>
      <c r="C256" s="702"/>
      <c r="D256" s="702"/>
      <c r="E256" s="702"/>
      <c r="F256" s="703"/>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1"/>
      <c r="B257" s="702"/>
      <c r="C257" s="702"/>
      <c r="D257" s="702"/>
      <c r="E257" s="702"/>
      <c r="F257" s="703"/>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1"/>
      <c r="B258" s="702"/>
      <c r="C258" s="702"/>
      <c r="D258" s="702"/>
      <c r="E258" s="702"/>
      <c r="F258" s="703"/>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1"/>
      <c r="B259" s="702"/>
      <c r="C259" s="702"/>
      <c r="D259" s="702"/>
      <c r="E259" s="702"/>
      <c r="F259" s="703"/>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1"/>
      <c r="B260" s="702"/>
      <c r="C260" s="702"/>
      <c r="D260" s="702"/>
      <c r="E260" s="702"/>
      <c r="F260" s="703"/>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1"/>
      <c r="B261" s="702"/>
      <c r="C261" s="702"/>
      <c r="D261" s="702"/>
      <c r="E261" s="702"/>
      <c r="F261" s="703"/>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1"/>
      <c r="B262" s="702"/>
      <c r="C262" s="702"/>
      <c r="D262" s="702"/>
      <c r="E262" s="702"/>
      <c r="F262" s="703"/>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1"/>
      <c r="B263" s="702"/>
      <c r="C263" s="702"/>
      <c r="D263" s="702"/>
      <c r="E263" s="702"/>
      <c r="F263" s="703"/>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1"/>
      <c r="B264" s="702"/>
      <c r="C264" s="702"/>
      <c r="D264" s="702"/>
      <c r="E264" s="702"/>
      <c r="F264" s="703"/>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workbookViewId="0">
      <selection activeCell="A1036" sqref="A1036:XFD1320"/>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512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8" t="s">
        <v>633</v>
      </c>
      <c r="D4" s="114"/>
      <c r="E4" s="114"/>
      <c r="F4" s="114"/>
      <c r="G4" s="114"/>
      <c r="H4" s="114"/>
      <c r="I4" s="114"/>
      <c r="J4" s="114"/>
      <c r="K4" s="114"/>
      <c r="L4" s="114"/>
      <c r="M4" s="114" t="s">
        <v>513</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0.37</v>
      </c>
      <c r="AL4" s="116"/>
      <c r="AM4" s="116"/>
      <c r="AN4" s="116"/>
      <c r="AO4" s="116"/>
      <c r="AP4" s="117"/>
      <c r="AQ4" s="118" t="s">
        <v>469</v>
      </c>
      <c r="AR4" s="114"/>
      <c r="AS4" s="114"/>
      <c r="AT4" s="114"/>
      <c r="AU4" s="115" t="s">
        <v>482</v>
      </c>
      <c r="AV4" s="116"/>
      <c r="AW4" s="116"/>
      <c r="AX4" s="117"/>
    </row>
    <row r="5" spans="1:50" ht="24" customHeight="1" x14ac:dyDescent="0.15">
      <c r="A5" s="113">
        <v>2</v>
      </c>
      <c r="B5" s="113">
        <v>1</v>
      </c>
      <c r="C5" s="118" t="s">
        <v>634</v>
      </c>
      <c r="D5" s="114"/>
      <c r="E5" s="114"/>
      <c r="F5" s="114"/>
      <c r="G5" s="114"/>
      <c r="H5" s="114"/>
      <c r="I5" s="114"/>
      <c r="J5" s="114"/>
      <c r="K5" s="114"/>
      <c r="L5" s="114"/>
      <c r="M5" s="114" t="s">
        <v>513</v>
      </c>
      <c r="N5" s="114"/>
      <c r="O5" s="114"/>
      <c r="P5" s="114"/>
      <c r="Q5" s="114"/>
      <c r="R5" s="114"/>
      <c r="S5" s="114"/>
      <c r="T5" s="114"/>
      <c r="U5" s="114"/>
      <c r="V5" s="114"/>
      <c r="W5" s="114"/>
      <c r="X5" s="114"/>
      <c r="Y5" s="114"/>
      <c r="Z5" s="114"/>
      <c r="AA5" s="114"/>
      <c r="AB5" s="114"/>
      <c r="AC5" s="114"/>
      <c r="AD5" s="114"/>
      <c r="AE5" s="114"/>
      <c r="AF5" s="114"/>
      <c r="AG5" s="114"/>
      <c r="AH5" s="114"/>
      <c r="AI5" s="114"/>
      <c r="AJ5" s="114"/>
      <c r="AK5" s="115">
        <v>0.24</v>
      </c>
      <c r="AL5" s="116"/>
      <c r="AM5" s="116"/>
      <c r="AN5" s="116"/>
      <c r="AO5" s="116"/>
      <c r="AP5" s="117"/>
      <c r="AQ5" s="118" t="s">
        <v>469</v>
      </c>
      <c r="AR5" s="114"/>
      <c r="AS5" s="114"/>
      <c r="AT5" s="114"/>
      <c r="AU5" s="115" t="s">
        <v>482</v>
      </c>
      <c r="AV5" s="116"/>
      <c r="AW5" s="116"/>
      <c r="AX5" s="117"/>
    </row>
    <row r="6" spans="1:50" ht="24" customHeight="1" x14ac:dyDescent="0.15">
      <c r="A6" s="113">
        <v>3</v>
      </c>
      <c r="B6" s="113">
        <v>1</v>
      </c>
      <c r="C6" s="118" t="s">
        <v>635</v>
      </c>
      <c r="D6" s="114"/>
      <c r="E6" s="114"/>
      <c r="F6" s="114"/>
      <c r="G6" s="114"/>
      <c r="H6" s="114"/>
      <c r="I6" s="114"/>
      <c r="J6" s="114"/>
      <c r="K6" s="114"/>
      <c r="L6" s="114"/>
      <c r="M6" s="114" t="s">
        <v>513</v>
      </c>
      <c r="N6" s="114"/>
      <c r="O6" s="114"/>
      <c r="P6" s="114"/>
      <c r="Q6" s="114"/>
      <c r="R6" s="114"/>
      <c r="S6" s="114"/>
      <c r="T6" s="114"/>
      <c r="U6" s="114"/>
      <c r="V6" s="114"/>
      <c r="W6" s="114"/>
      <c r="X6" s="114"/>
      <c r="Y6" s="114"/>
      <c r="Z6" s="114"/>
      <c r="AA6" s="114"/>
      <c r="AB6" s="114"/>
      <c r="AC6" s="114"/>
      <c r="AD6" s="114"/>
      <c r="AE6" s="114"/>
      <c r="AF6" s="114"/>
      <c r="AG6" s="114"/>
      <c r="AH6" s="114"/>
      <c r="AI6" s="114"/>
      <c r="AJ6" s="114"/>
      <c r="AK6" s="115">
        <v>0.18</v>
      </c>
      <c r="AL6" s="116"/>
      <c r="AM6" s="116"/>
      <c r="AN6" s="116"/>
      <c r="AO6" s="116"/>
      <c r="AP6" s="117"/>
      <c r="AQ6" s="118" t="s">
        <v>469</v>
      </c>
      <c r="AR6" s="114"/>
      <c r="AS6" s="114"/>
      <c r="AT6" s="114"/>
      <c r="AU6" s="115" t="s">
        <v>482</v>
      </c>
      <c r="AV6" s="116"/>
      <c r="AW6" s="116"/>
      <c r="AX6" s="117"/>
    </row>
    <row r="7" spans="1:50" ht="24" customHeight="1" x14ac:dyDescent="0.15">
      <c r="A7" s="113">
        <v>4</v>
      </c>
      <c r="B7" s="113">
        <v>1</v>
      </c>
      <c r="C7" s="118" t="s">
        <v>636</v>
      </c>
      <c r="D7" s="114"/>
      <c r="E7" s="114"/>
      <c r="F7" s="114"/>
      <c r="G7" s="114"/>
      <c r="H7" s="114"/>
      <c r="I7" s="114"/>
      <c r="J7" s="114"/>
      <c r="K7" s="114"/>
      <c r="L7" s="114"/>
      <c r="M7" s="114" t="s">
        <v>513</v>
      </c>
      <c r="N7" s="114"/>
      <c r="O7" s="114"/>
      <c r="P7" s="114"/>
      <c r="Q7" s="114"/>
      <c r="R7" s="114"/>
      <c r="S7" s="114"/>
      <c r="T7" s="114"/>
      <c r="U7" s="114"/>
      <c r="V7" s="114"/>
      <c r="W7" s="114"/>
      <c r="X7" s="114"/>
      <c r="Y7" s="114"/>
      <c r="Z7" s="114"/>
      <c r="AA7" s="114"/>
      <c r="AB7" s="114"/>
      <c r="AC7" s="114"/>
      <c r="AD7" s="114"/>
      <c r="AE7" s="114"/>
      <c r="AF7" s="114"/>
      <c r="AG7" s="114"/>
      <c r="AH7" s="114"/>
      <c r="AI7" s="114"/>
      <c r="AJ7" s="114"/>
      <c r="AK7" s="115">
        <v>0.13</v>
      </c>
      <c r="AL7" s="116"/>
      <c r="AM7" s="116"/>
      <c r="AN7" s="116"/>
      <c r="AO7" s="116"/>
      <c r="AP7" s="117"/>
      <c r="AQ7" s="118" t="s">
        <v>469</v>
      </c>
      <c r="AR7" s="114"/>
      <c r="AS7" s="114"/>
      <c r="AT7" s="114"/>
      <c r="AU7" s="115" t="s">
        <v>482</v>
      </c>
      <c r="AV7" s="116"/>
      <c r="AW7" s="116"/>
      <c r="AX7" s="117"/>
    </row>
    <row r="8" spans="1:50" ht="24" customHeight="1" x14ac:dyDescent="0.15">
      <c r="A8" s="113">
        <v>5</v>
      </c>
      <c r="B8" s="113">
        <v>1</v>
      </c>
      <c r="C8" s="118" t="s">
        <v>637</v>
      </c>
      <c r="D8" s="114"/>
      <c r="E8" s="114"/>
      <c r="F8" s="114"/>
      <c r="G8" s="114"/>
      <c r="H8" s="114"/>
      <c r="I8" s="114"/>
      <c r="J8" s="114"/>
      <c r="K8" s="114"/>
      <c r="L8" s="114"/>
      <c r="M8" s="114" t="s">
        <v>513</v>
      </c>
      <c r="N8" s="114"/>
      <c r="O8" s="114"/>
      <c r="P8" s="114"/>
      <c r="Q8" s="114"/>
      <c r="R8" s="114"/>
      <c r="S8" s="114"/>
      <c r="T8" s="114"/>
      <c r="U8" s="114"/>
      <c r="V8" s="114"/>
      <c r="W8" s="114"/>
      <c r="X8" s="114"/>
      <c r="Y8" s="114"/>
      <c r="Z8" s="114"/>
      <c r="AA8" s="114"/>
      <c r="AB8" s="114"/>
      <c r="AC8" s="114"/>
      <c r="AD8" s="114"/>
      <c r="AE8" s="114"/>
      <c r="AF8" s="114"/>
      <c r="AG8" s="114"/>
      <c r="AH8" s="114"/>
      <c r="AI8" s="114"/>
      <c r="AJ8" s="114"/>
      <c r="AK8" s="115">
        <v>0.09</v>
      </c>
      <c r="AL8" s="116"/>
      <c r="AM8" s="116"/>
      <c r="AN8" s="116"/>
      <c r="AO8" s="116"/>
      <c r="AP8" s="117"/>
      <c r="AQ8" s="118" t="s">
        <v>469</v>
      </c>
      <c r="AR8" s="114"/>
      <c r="AS8" s="114"/>
      <c r="AT8" s="114"/>
      <c r="AU8" s="115" t="s">
        <v>482</v>
      </c>
      <c r="AV8" s="116"/>
      <c r="AW8" s="116"/>
      <c r="AX8" s="117"/>
    </row>
    <row r="9" spans="1:50" ht="24" customHeight="1" x14ac:dyDescent="0.15">
      <c r="A9" s="113">
        <v>6</v>
      </c>
      <c r="B9" s="113">
        <v>1</v>
      </c>
      <c r="C9" s="118" t="s">
        <v>638</v>
      </c>
      <c r="D9" s="114"/>
      <c r="E9" s="114"/>
      <c r="F9" s="114"/>
      <c r="G9" s="114"/>
      <c r="H9" s="114"/>
      <c r="I9" s="114"/>
      <c r="J9" s="114"/>
      <c r="K9" s="114"/>
      <c r="L9" s="114"/>
      <c r="M9" s="114" t="s">
        <v>513</v>
      </c>
      <c r="N9" s="114"/>
      <c r="O9" s="114"/>
      <c r="P9" s="114"/>
      <c r="Q9" s="114"/>
      <c r="R9" s="114"/>
      <c r="S9" s="114"/>
      <c r="T9" s="114"/>
      <c r="U9" s="114"/>
      <c r="V9" s="114"/>
      <c r="W9" s="114"/>
      <c r="X9" s="114"/>
      <c r="Y9" s="114"/>
      <c r="Z9" s="114"/>
      <c r="AA9" s="114"/>
      <c r="AB9" s="114"/>
      <c r="AC9" s="114"/>
      <c r="AD9" s="114"/>
      <c r="AE9" s="114"/>
      <c r="AF9" s="114"/>
      <c r="AG9" s="114"/>
      <c r="AH9" s="114"/>
      <c r="AI9" s="114"/>
      <c r="AJ9" s="114"/>
      <c r="AK9" s="115">
        <v>0.09</v>
      </c>
      <c r="AL9" s="116"/>
      <c r="AM9" s="116"/>
      <c r="AN9" s="116"/>
      <c r="AO9" s="116"/>
      <c r="AP9" s="117"/>
      <c r="AQ9" s="118" t="s">
        <v>469</v>
      </c>
      <c r="AR9" s="114"/>
      <c r="AS9" s="114"/>
      <c r="AT9" s="114"/>
      <c r="AU9" s="115" t="s">
        <v>482</v>
      </c>
      <c r="AV9" s="116"/>
      <c r="AW9" s="116"/>
      <c r="AX9" s="117"/>
    </row>
    <row r="10" spans="1:50" ht="24" customHeight="1" x14ac:dyDescent="0.15">
      <c r="A10" s="113">
        <v>7</v>
      </c>
      <c r="B10" s="113">
        <v>1</v>
      </c>
      <c r="C10" s="118" t="s">
        <v>639</v>
      </c>
      <c r="D10" s="114"/>
      <c r="E10" s="114"/>
      <c r="F10" s="114"/>
      <c r="G10" s="114"/>
      <c r="H10" s="114"/>
      <c r="I10" s="114"/>
      <c r="J10" s="114"/>
      <c r="K10" s="114"/>
      <c r="L10" s="114"/>
      <c r="M10" s="114" t="s">
        <v>513</v>
      </c>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v>4.4999999999999998E-2</v>
      </c>
      <c r="AL10" s="116"/>
      <c r="AM10" s="116"/>
      <c r="AN10" s="116"/>
      <c r="AO10" s="116"/>
      <c r="AP10" s="117"/>
      <c r="AQ10" s="118" t="s">
        <v>469</v>
      </c>
      <c r="AR10" s="114"/>
      <c r="AS10" s="114"/>
      <c r="AT10" s="114"/>
      <c r="AU10" s="115" t="s">
        <v>482</v>
      </c>
      <c r="AV10" s="116"/>
      <c r="AW10" s="116"/>
      <c r="AX10" s="117"/>
    </row>
    <row r="11" spans="1:50" ht="24" customHeight="1" x14ac:dyDescent="0.15">
      <c r="A11" s="113">
        <v>8</v>
      </c>
      <c r="B11" s="113">
        <v>1</v>
      </c>
      <c r="C11" s="118" t="s">
        <v>640</v>
      </c>
      <c r="D11" s="114"/>
      <c r="E11" s="114"/>
      <c r="F11" s="114"/>
      <c r="G11" s="114"/>
      <c r="H11" s="114"/>
      <c r="I11" s="114"/>
      <c r="J11" s="114"/>
      <c r="K11" s="114"/>
      <c r="L11" s="114"/>
      <c r="M11" s="114" t="s">
        <v>513</v>
      </c>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v>4.4999999999999998E-2</v>
      </c>
      <c r="AL11" s="116"/>
      <c r="AM11" s="116"/>
      <c r="AN11" s="116"/>
      <c r="AO11" s="116"/>
      <c r="AP11" s="117"/>
      <c r="AQ11" s="118" t="s">
        <v>469</v>
      </c>
      <c r="AR11" s="114"/>
      <c r="AS11" s="114"/>
      <c r="AT11" s="114"/>
      <c r="AU11" s="115" t="s">
        <v>482</v>
      </c>
      <c r="AV11" s="116"/>
      <c r="AW11" s="116"/>
      <c r="AX11" s="117"/>
    </row>
    <row r="12" spans="1:50" ht="24" customHeight="1" x14ac:dyDescent="0.15">
      <c r="A12" s="113">
        <v>9</v>
      </c>
      <c r="B12" s="113">
        <v>1</v>
      </c>
      <c r="C12" s="118" t="s">
        <v>641</v>
      </c>
      <c r="D12" s="114"/>
      <c r="E12" s="114"/>
      <c r="F12" s="114"/>
      <c r="G12" s="114"/>
      <c r="H12" s="114"/>
      <c r="I12" s="114"/>
      <c r="J12" s="114"/>
      <c r="K12" s="114"/>
      <c r="L12" s="114"/>
      <c r="M12" s="114" t="s">
        <v>513</v>
      </c>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v>4.2999999999999997E-2</v>
      </c>
      <c r="AL12" s="116"/>
      <c r="AM12" s="116"/>
      <c r="AN12" s="116"/>
      <c r="AO12" s="116"/>
      <c r="AP12" s="117"/>
      <c r="AQ12" s="118" t="s">
        <v>469</v>
      </c>
      <c r="AR12" s="114"/>
      <c r="AS12" s="114"/>
      <c r="AT12" s="114"/>
      <c r="AU12" s="115" t="s">
        <v>482</v>
      </c>
      <c r="AV12" s="116"/>
      <c r="AW12" s="116"/>
      <c r="AX12" s="117"/>
    </row>
    <row r="13" spans="1:50" ht="24" customHeight="1" x14ac:dyDescent="0.15">
      <c r="A13" s="113">
        <v>10</v>
      </c>
      <c r="B13" s="113">
        <v>1</v>
      </c>
      <c r="C13" s="118" t="s">
        <v>642</v>
      </c>
      <c r="D13" s="114"/>
      <c r="E13" s="114"/>
      <c r="F13" s="114"/>
      <c r="G13" s="114"/>
      <c r="H13" s="114"/>
      <c r="I13" s="114"/>
      <c r="J13" s="114"/>
      <c r="K13" s="114"/>
      <c r="L13" s="114"/>
      <c r="M13" s="114" t="s">
        <v>513</v>
      </c>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v>3.7999999999999999E-2</v>
      </c>
      <c r="AL13" s="116"/>
      <c r="AM13" s="116"/>
      <c r="AN13" s="116"/>
      <c r="AO13" s="116"/>
      <c r="AP13" s="117"/>
      <c r="AQ13" s="118" t="s">
        <v>469</v>
      </c>
      <c r="AR13" s="114"/>
      <c r="AS13" s="114"/>
      <c r="AT13" s="114"/>
      <c r="AU13" s="115" t="s">
        <v>482</v>
      </c>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514</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8" t="s">
        <v>643</v>
      </c>
      <c r="D37" s="114"/>
      <c r="E37" s="114"/>
      <c r="F37" s="114"/>
      <c r="G37" s="114"/>
      <c r="H37" s="114"/>
      <c r="I37" s="114"/>
      <c r="J37" s="114"/>
      <c r="K37" s="114"/>
      <c r="L37" s="114"/>
      <c r="M37" s="118" t="s">
        <v>644</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1.1299999999999999</v>
      </c>
      <c r="AL37" s="116"/>
      <c r="AM37" s="116"/>
      <c r="AN37" s="116"/>
      <c r="AO37" s="116"/>
      <c r="AP37" s="117"/>
      <c r="AQ37" s="118" t="s">
        <v>469</v>
      </c>
      <c r="AR37" s="114"/>
      <c r="AS37" s="114"/>
      <c r="AT37" s="114"/>
      <c r="AU37" s="115" t="s">
        <v>482</v>
      </c>
      <c r="AV37" s="116"/>
      <c r="AW37" s="116"/>
      <c r="AX37" s="117"/>
    </row>
    <row r="38" spans="1:50" ht="24" customHeight="1" x14ac:dyDescent="0.15">
      <c r="A38" s="113">
        <v>2</v>
      </c>
      <c r="B38" s="113">
        <v>1</v>
      </c>
      <c r="C38" s="118" t="s">
        <v>645</v>
      </c>
      <c r="D38" s="114"/>
      <c r="E38" s="114"/>
      <c r="F38" s="114"/>
      <c r="G38" s="114"/>
      <c r="H38" s="114"/>
      <c r="I38" s="114"/>
      <c r="J38" s="114"/>
      <c r="K38" s="114"/>
      <c r="L38" s="114"/>
      <c r="M38" s="118" t="s">
        <v>646</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0.45</v>
      </c>
      <c r="AL38" s="116"/>
      <c r="AM38" s="116"/>
      <c r="AN38" s="116"/>
      <c r="AO38" s="116"/>
      <c r="AP38" s="117"/>
      <c r="AQ38" s="118" t="s">
        <v>469</v>
      </c>
      <c r="AR38" s="114"/>
      <c r="AS38" s="114"/>
      <c r="AT38" s="114"/>
      <c r="AU38" s="115" t="s">
        <v>482</v>
      </c>
      <c r="AV38" s="116"/>
      <c r="AW38" s="116"/>
      <c r="AX38" s="117"/>
    </row>
    <row r="39" spans="1:50" ht="24" customHeight="1" x14ac:dyDescent="0.15">
      <c r="A39" s="113">
        <v>3</v>
      </c>
      <c r="B39" s="113">
        <v>1</v>
      </c>
      <c r="C39" s="118" t="s">
        <v>647</v>
      </c>
      <c r="D39" s="114"/>
      <c r="E39" s="114"/>
      <c r="F39" s="114"/>
      <c r="G39" s="114"/>
      <c r="H39" s="114"/>
      <c r="I39" s="114"/>
      <c r="J39" s="114"/>
      <c r="K39" s="114"/>
      <c r="L39" s="114"/>
      <c r="M39" s="118" t="s">
        <v>648</v>
      </c>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v>0.45</v>
      </c>
      <c r="AL39" s="116"/>
      <c r="AM39" s="116"/>
      <c r="AN39" s="116"/>
      <c r="AO39" s="116"/>
      <c r="AP39" s="117"/>
      <c r="AQ39" s="118" t="s">
        <v>469</v>
      </c>
      <c r="AR39" s="114"/>
      <c r="AS39" s="114"/>
      <c r="AT39" s="114"/>
      <c r="AU39" s="115" t="s">
        <v>482</v>
      </c>
      <c r="AV39" s="116"/>
      <c r="AW39" s="116"/>
      <c r="AX39" s="117"/>
    </row>
    <row r="40" spans="1:50" ht="24" customHeight="1" x14ac:dyDescent="0.15">
      <c r="A40" s="113">
        <v>4</v>
      </c>
      <c r="B40" s="113">
        <v>1</v>
      </c>
      <c r="C40" s="118" t="s">
        <v>649</v>
      </c>
      <c r="D40" s="114"/>
      <c r="E40" s="114"/>
      <c r="F40" s="114"/>
      <c r="G40" s="114"/>
      <c r="H40" s="114"/>
      <c r="I40" s="114"/>
      <c r="J40" s="114"/>
      <c r="K40" s="114"/>
      <c r="L40" s="114"/>
      <c r="M40" s="118" t="s">
        <v>648</v>
      </c>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v>0.44</v>
      </c>
      <c r="AL40" s="116"/>
      <c r="AM40" s="116"/>
      <c r="AN40" s="116"/>
      <c r="AO40" s="116"/>
      <c r="AP40" s="117"/>
      <c r="AQ40" s="118" t="s">
        <v>469</v>
      </c>
      <c r="AR40" s="114"/>
      <c r="AS40" s="114"/>
      <c r="AT40" s="114"/>
      <c r="AU40" s="115" t="s">
        <v>482</v>
      </c>
      <c r="AV40" s="116"/>
      <c r="AW40" s="116"/>
      <c r="AX40" s="117"/>
    </row>
    <row r="41" spans="1:50" ht="24" customHeight="1" x14ac:dyDescent="0.15">
      <c r="A41" s="113">
        <v>5</v>
      </c>
      <c r="B41" s="113">
        <v>1</v>
      </c>
      <c r="C41" s="118" t="s">
        <v>650</v>
      </c>
      <c r="D41" s="114"/>
      <c r="E41" s="114"/>
      <c r="F41" s="114"/>
      <c r="G41" s="114"/>
      <c r="H41" s="114"/>
      <c r="I41" s="114"/>
      <c r="J41" s="114"/>
      <c r="K41" s="114"/>
      <c r="L41" s="114"/>
      <c r="M41" s="118" t="s">
        <v>651</v>
      </c>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v>0.33</v>
      </c>
      <c r="AL41" s="116"/>
      <c r="AM41" s="116"/>
      <c r="AN41" s="116"/>
      <c r="AO41" s="116"/>
      <c r="AP41" s="117"/>
      <c r="AQ41" s="118" t="s">
        <v>469</v>
      </c>
      <c r="AR41" s="114"/>
      <c r="AS41" s="114"/>
      <c r="AT41" s="114"/>
      <c r="AU41" s="115" t="s">
        <v>482</v>
      </c>
      <c r="AV41" s="116"/>
      <c r="AW41" s="116"/>
      <c r="AX41" s="117"/>
    </row>
    <row r="42" spans="1:50" ht="24" customHeight="1" x14ac:dyDescent="0.15">
      <c r="A42" s="113">
        <v>6</v>
      </c>
      <c r="B42" s="113">
        <v>1</v>
      </c>
      <c r="C42" s="118" t="s">
        <v>652</v>
      </c>
      <c r="D42" s="114"/>
      <c r="E42" s="114"/>
      <c r="F42" s="114"/>
      <c r="G42" s="114"/>
      <c r="H42" s="114"/>
      <c r="I42" s="114"/>
      <c r="J42" s="114"/>
      <c r="K42" s="114"/>
      <c r="L42" s="114"/>
      <c r="M42" s="118" t="s">
        <v>648</v>
      </c>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v>0.26</v>
      </c>
      <c r="AL42" s="116"/>
      <c r="AM42" s="116"/>
      <c r="AN42" s="116"/>
      <c r="AO42" s="116"/>
      <c r="AP42" s="117"/>
      <c r="AQ42" s="118" t="s">
        <v>469</v>
      </c>
      <c r="AR42" s="114"/>
      <c r="AS42" s="114"/>
      <c r="AT42" s="114"/>
      <c r="AU42" s="115" t="s">
        <v>482</v>
      </c>
      <c r="AV42" s="116"/>
      <c r="AW42" s="116"/>
      <c r="AX42" s="117"/>
    </row>
    <row r="43" spans="1:50" ht="24" customHeight="1" x14ac:dyDescent="0.15">
      <c r="A43" s="113">
        <v>7</v>
      </c>
      <c r="B43" s="113">
        <v>1</v>
      </c>
      <c r="C43" s="118" t="s">
        <v>653</v>
      </c>
      <c r="D43" s="114"/>
      <c r="E43" s="114"/>
      <c r="F43" s="114"/>
      <c r="G43" s="114"/>
      <c r="H43" s="114"/>
      <c r="I43" s="114"/>
      <c r="J43" s="114"/>
      <c r="K43" s="114"/>
      <c r="L43" s="114"/>
      <c r="M43" s="118" t="s">
        <v>651</v>
      </c>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v>0.24</v>
      </c>
      <c r="AL43" s="116"/>
      <c r="AM43" s="116"/>
      <c r="AN43" s="116"/>
      <c r="AO43" s="116"/>
      <c r="AP43" s="117"/>
      <c r="AQ43" s="118" t="s">
        <v>469</v>
      </c>
      <c r="AR43" s="114"/>
      <c r="AS43" s="114"/>
      <c r="AT43" s="114"/>
      <c r="AU43" s="115" t="s">
        <v>482</v>
      </c>
      <c r="AV43" s="116"/>
      <c r="AW43" s="116"/>
      <c r="AX43" s="117"/>
    </row>
    <row r="44" spans="1:50" ht="24" customHeight="1" x14ac:dyDescent="0.15">
      <c r="A44" s="113">
        <v>8</v>
      </c>
      <c r="B44" s="113">
        <v>1</v>
      </c>
      <c r="C44" s="118" t="s">
        <v>654</v>
      </c>
      <c r="D44" s="114"/>
      <c r="E44" s="114"/>
      <c r="F44" s="114"/>
      <c r="G44" s="114"/>
      <c r="H44" s="114"/>
      <c r="I44" s="114"/>
      <c r="J44" s="114"/>
      <c r="K44" s="114"/>
      <c r="L44" s="114"/>
      <c r="M44" s="118" t="s">
        <v>655</v>
      </c>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v>0.20799999999999999</v>
      </c>
      <c r="AL44" s="116"/>
      <c r="AM44" s="116"/>
      <c r="AN44" s="116"/>
      <c r="AO44" s="116"/>
      <c r="AP44" s="117"/>
      <c r="AQ44" s="118" t="s">
        <v>469</v>
      </c>
      <c r="AR44" s="114"/>
      <c r="AS44" s="114"/>
      <c r="AT44" s="114"/>
      <c r="AU44" s="115" t="s">
        <v>482</v>
      </c>
      <c r="AV44" s="116"/>
      <c r="AW44" s="116"/>
      <c r="AX44" s="117"/>
    </row>
    <row r="45" spans="1:50" ht="24" customHeight="1" x14ac:dyDescent="0.15">
      <c r="A45" s="113">
        <v>9</v>
      </c>
      <c r="B45" s="113">
        <v>1</v>
      </c>
      <c r="C45" s="118" t="s">
        <v>656</v>
      </c>
      <c r="D45" s="114"/>
      <c r="E45" s="114"/>
      <c r="F45" s="114"/>
      <c r="G45" s="114"/>
      <c r="H45" s="114"/>
      <c r="I45" s="114"/>
      <c r="J45" s="114"/>
      <c r="K45" s="114"/>
      <c r="L45" s="114"/>
      <c r="M45" s="118" t="s">
        <v>655</v>
      </c>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v>0.14000000000000001</v>
      </c>
      <c r="AL45" s="116"/>
      <c r="AM45" s="116"/>
      <c r="AN45" s="116"/>
      <c r="AO45" s="116"/>
      <c r="AP45" s="117"/>
      <c r="AQ45" s="118" t="s">
        <v>469</v>
      </c>
      <c r="AR45" s="114"/>
      <c r="AS45" s="114"/>
      <c r="AT45" s="114"/>
      <c r="AU45" s="115" t="s">
        <v>482</v>
      </c>
      <c r="AV45" s="116"/>
      <c r="AW45" s="116"/>
      <c r="AX45" s="117"/>
    </row>
    <row r="46" spans="1:50" ht="24" customHeight="1" x14ac:dyDescent="0.15">
      <c r="A46" s="113">
        <v>10</v>
      </c>
      <c r="B46" s="113">
        <v>1</v>
      </c>
      <c r="C46" s="118" t="s">
        <v>657</v>
      </c>
      <c r="D46" s="114"/>
      <c r="E46" s="114"/>
      <c r="F46" s="114"/>
      <c r="G46" s="114"/>
      <c r="H46" s="114"/>
      <c r="I46" s="114"/>
      <c r="J46" s="114"/>
      <c r="K46" s="114"/>
      <c r="L46" s="114"/>
      <c r="M46" s="118" t="s">
        <v>648</v>
      </c>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v>0.12</v>
      </c>
      <c r="AL46" s="116"/>
      <c r="AM46" s="116"/>
      <c r="AN46" s="116"/>
      <c r="AO46" s="116"/>
      <c r="AP46" s="117"/>
      <c r="AQ46" s="118" t="s">
        <v>469</v>
      </c>
      <c r="AR46" s="114"/>
      <c r="AS46" s="114"/>
      <c r="AT46" s="114"/>
      <c r="AU46" s="115" t="s">
        <v>482</v>
      </c>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515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t="s">
        <v>516</v>
      </c>
      <c r="D70" s="114"/>
      <c r="E70" s="114"/>
      <c r="F70" s="114"/>
      <c r="G70" s="114"/>
      <c r="H70" s="114"/>
      <c r="I70" s="114"/>
      <c r="J70" s="114"/>
      <c r="K70" s="114"/>
      <c r="L70" s="114"/>
      <c r="M70" s="114" t="s">
        <v>519</v>
      </c>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719">
        <v>0.42299999999999999</v>
      </c>
      <c r="AL70" s="720"/>
      <c r="AM70" s="720"/>
      <c r="AN70" s="720"/>
      <c r="AO70" s="720"/>
      <c r="AP70" s="720"/>
      <c r="AQ70" s="118" t="s">
        <v>469</v>
      </c>
      <c r="AR70" s="114"/>
      <c r="AS70" s="114"/>
      <c r="AT70" s="114"/>
      <c r="AU70" s="115" t="s">
        <v>482</v>
      </c>
      <c r="AV70" s="116"/>
      <c r="AW70" s="116"/>
      <c r="AX70" s="117"/>
    </row>
    <row r="71" spans="1:50" ht="24" customHeight="1" x14ac:dyDescent="0.15">
      <c r="A71" s="113">
        <v>2</v>
      </c>
      <c r="B71" s="113">
        <v>1</v>
      </c>
      <c r="C71" s="118" t="s">
        <v>658</v>
      </c>
      <c r="D71" s="114"/>
      <c r="E71" s="114"/>
      <c r="F71" s="114"/>
      <c r="G71" s="114"/>
      <c r="H71" s="114"/>
      <c r="I71" s="114"/>
      <c r="J71" s="114"/>
      <c r="K71" s="114"/>
      <c r="L71" s="114"/>
      <c r="M71" s="114" t="s">
        <v>519</v>
      </c>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719">
        <v>0.22</v>
      </c>
      <c r="AL71" s="720"/>
      <c r="AM71" s="720"/>
      <c r="AN71" s="720"/>
      <c r="AO71" s="720"/>
      <c r="AP71" s="720"/>
      <c r="AQ71" s="118" t="s">
        <v>469</v>
      </c>
      <c r="AR71" s="114"/>
      <c r="AS71" s="114"/>
      <c r="AT71" s="114"/>
      <c r="AU71" s="115" t="s">
        <v>482</v>
      </c>
      <c r="AV71" s="116"/>
      <c r="AW71" s="116"/>
      <c r="AX71" s="117"/>
    </row>
    <row r="72" spans="1:50" ht="24" customHeight="1" x14ac:dyDescent="0.15">
      <c r="A72" s="113">
        <v>3</v>
      </c>
      <c r="B72" s="113">
        <v>1</v>
      </c>
      <c r="C72" s="114" t="s">
        <v>517</v>
      </c>
      <c r="D72" s="114"/>
      <c r="E72" s="114"/>
      <c r="F72" s="114"/>
      <c r="G72" s="114"/>
      <c r="H72" s="114"/>
      <c r="I72" s="114"/>
      <c r="J72" s="114"/>
      <c r="K72" s="114"/>
      <c r="L72" s="114"/>
      <c r="M72" s="114" t="s">
        <v>519</v>
      </c>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719">
        <v>0.18</v>
      </c>
      <c r="AL72" s="720"/>
      <c r="AM72" s="720"/>
      <c r="AN72" s="720"/>
      <c r="AO72" s="720"/>
      <c r="AP72" s="720"/>
      <c r="AQ72" s="118" t="s">
        <v>469</v>
      </c>
      <c r="AR72" s="114"/>
      <c r="AS72" s="114"/>
      <c r="AT72" s="114"/>
      <c r="AU72" s="115" t="s">
        <v>482</v>
      </c>
      <c r="AV72" s="116"/>
      <c r="AW72" s="116"/>
      <c r="AX72" s="117"/>
    </row>
    <row r="73" spans="1:50" ht="24" customHeight="1" x14ac:dyDescent="0.15">
      <c r="A73" s="113">
        <v>4</v>
      </c>
      <c r="B73" s="113">
        <v>1</v>
      </c>
      <c r="C73" s="118" t="s">
        <v>659</v>
      </c>
      <c r="D73" s="114"/>
      <c r="E73" s="114"/>
      <c r="F73" s="114"/>
      <c r="G73" s="114"/>
      <c r="H73" s="114"/>
      <c r="I73" s="114"/>
      <c r="J73" s="114"/>
      <c r="K73" s="114"/>
      <c r="L73" s="114"/>
      <c r="M73" s="114" t="s">
        <v>519</v>
      </c>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719">
        <v>0.17899999999999999</v>
      </c>
      <c r="AL73" s="720"/>
      <c r="AM73" s="720"/>
      <c r="AN73" s="720"/>
      <c r="AO73" s="720"/>
      <c r="AP73" s="720"/>
      <c r="AQ73" s="118" t="s">
        <v>469</v>
      </c>
      <c r="AR73" s="114"/>
      <c r="AS73" s="114"/>
      <c r="AT73" s="114"/>
      <c r="AU73" s="115" t="s">
        <v>482</v>
      </c>
      <c r="AV73" s="116"/>
      <c r="AW73" s="116"/>
      <c r="AX73" s="117"/>
    </row>
    <row r="74" spans="1:50" ht="24" customHeight="1" x14ac:dyDescent="0.15">
      <c r="A74" s="113">
        <v>5</v>
      </c>
      <c r="B74" s="113">
        <v>1</v>
      </c>
      <c r="C74" s="118" t="s">
        <v>660</v>
      </c>
      <c r="D74" s="114"/>
      <c r="E74" s="114"/>
      <c r="F74" s="114"/>
      <c r="G74" s="114"/>
      <c r="H74" s="114"/>
      <c r="I74" s="114"/>
      <c r="J74" s="114"/>
      <c r="K74" s="114"/>
      <c r="L74" s="114"/>
      <c r="M74" s="114" t="s">
        <v>519</v>
      </c>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719">
        <v>0.14000000000000001</v>
      </c>
      <c r="AL74" s="720"/>
      <c r="AM74" s="720"/>
      <c r="AN74" s="720"/>
      <c r="AO74" s="720"/>
      <c r="AP74" s="720"/>
      <c r="AQ74" s="118" t="s">
        <v>469</v>
      </c>
      <c r="AR74" s="114"/>
      <c r="AS74" s="114"/>
      <c r="AT74" s="114"/>
      <c r="AU74" s="115" t="s">
        <v>482</v>
      </c>
      <c r="AV74" s="116"/>
      <c r="AW74" s="116"/>
      <c r="AX74" s="117"/>
    </row>
    <row r="75" spans="1:50" ht="24" customHeight="1" x14ac:dyDescent="0.15">
      <c r="A75" s="113">
        <v>6</v>
      </c>
      <c r="B75" s="113">
        <v>1</v>
      </c>
      <c r="C75" s="118" t="s">
        <v>661</v>
      </c>
      <c r="D75" s="114"/>
      <c r="E75" s="114"/>
      <c r="F75" s="114"/>
      <c r="G75" s="114"/>
      <c r="H75" s="114"/>
      <c r="I75" s="114"/>
      <c r="J75" s="114"/>
      <c r="K75" s="114"/>
      <c r="L75" s="114"/>
      <c r="M75" s="114" t="s">
        <v>519</v>
      </c>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719">
        <v>0.14000000000000001</v>
      </c>
      <c r="AL75" s="720"/>
      <c r="AM75" s="720"/>
      <c r="AN75" s="720"/>
      <c r="AO75" s="720"/>
      <c r="AP75" s="720"/>
      <c r="AQ75" s="118" t="s">
        <v>469</v>
      </c>
      <c r="AR75" s="114"/>
      <c r="AS75" s="114"/>
      <c r="AT75" s="114"/>
      <c r="AU75" s="115" t="s">
        <v>482</v>
      </c>
      <c r="AV75" s="116"/>
      <c r="AW75" s="116"/>
      <c r="AX75" s="117"/>
    </row>
    <row r="76" spans="1:50" ht="24" customHeight="1" x14ac:dyDescent="0.15">
      <c r="A76" s="113">
        <v>7</v>
      </c>
      <c r="B76" s="113">
        <v>1</v>
      </c>
      <c r="C76" s="118" t="s">
        <v>662</v>
      </c>
      <c r="D76" s="114"/>
      <c r="E76" s="114"/>
      <c r="F76" s="114"/>
      <c r="G76" s="114"/>
      <c r="H76" s="114"/>
      <c r="I76" s="114"/>
      <c r="J76" s="114"/>
      <c r="K76" s="114"/>
      <c r="L76" s="114"/>
      <c r="M76" s="114" t="s">
        <v>519</v>
      </c>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719">
        <v>0.13</v>
      </c>
      <c r="AL76" s="720"/>
      <c r="AM76" s="720"/>
      <c r="AN76" s="720"/>
      <c r="AO76" s="720"/>
      <c r="AP76" s="720"/>
      <c r="AQ76" s="118" t="s">
        <v>469</v>
      </c>
      <c r="AR76" s="114"/>
      <c r="AS76" s="114"/>
      <c r="AT76" s="114"/>
      <c r="AU76" s="115" t="s">
        <v>482</v>
      </c>
      <c r="AV76" s="116"/>
      <c r="AW76" s="116"/>
      <c r="AX76" s="117"/>
    </row>
    <row r="77" spans="1:50" ht="24" customHeight="1" x14ac:dyDescent="0.15">
      <c r="A77" s="113">
        <v>8</v>
      </c>
      <c r="B77" s="113">
        <v>1</v>
      </c>
      <c r="C77" s="118" t="s">
        <v>663</v>
      </c>
      <c r="D77" s="114"/>
      <c r="E77" s="114"/>
      <c r="F77" s="114"/>
      <c r="G77" s="114"/>
      <c r="H77" s="114"/>
      <c r="I77" s="114"/>
      <c r="J77" s="114"/>
      <c r="K77" s="114"/>
      <c r="L77" s="114"/>
      <c r="M77" s="114" t="s">
        <v>519</v>
      </c>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719">
        <v>0.09</v>
      </c>
      <c r="AL77" s="720"/>
      <c r="AM77" s="720"/>
      <c r="AN77" s="720"/>
      <c r="AO77" s="720"/>
      <c r="AP77" s="720"/>
      <c r="AQ77" s="118" t="s">
        <v>469</v>
      </c>
      <c r="AR77" s="114"/>
      <c r="AS77" s="114"/>
      <c r="AT77" s="114"/>
      <c r="AU77" s="115" t="s">
        <v>482</v>
      </c>
      <c r="AV77" s="116"/>
      <c r="AW77" s="116"/>
      <c r="AX77" s="117"/>
    </row>
    <row r="78" spans="1:50" ht="24" customHeight="1" x14ac:dyDescent="0.15">
      <c r="A78" s="113">
        <v>9</v>
      </c>
      <c r="B78" s="113">
        <v>1</v>
      </c>
      <c r="C78" s="114" t="s">
        <v>518</v>
      </c>
      <c r="D78" s="114"/>
      <c r="E78" s="114"/>
      <c r="F78" s="114"/>
      <c r="G78" s="114"/>
      <c r="H78" s="114"/>
      <c r="I78" s="114"/>
      <c r="J78" s="114"/>
      <c r="K78" s="114"/>
      <c r="L78" s="114"/>
      <c r="M78" s="114" t="s">
        <v>519</v>
      </c>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719">
        <v>6.9000000000000006E-2</v>
      </c>
      <c r="AL78" s="720"/>
      <c r="AM78" s="720"/>
      <c r="AN78" s="720"/>
      <c r="AO78" s="720"/>
      <c r="AP78" s="720"/>
      <c r="AQ78" s="118" t="s">
        <v>469</v>
      </c>
      <c r="AR78" s="114"/>
      <c r="AS78" s="114"/>
      <c r="AT78" s="114"/>
      <c r="AU78" s="115" t="s">
        <v>482</v>
      </c>
      <c r="AV78" s="116"/>
      <c r="AW78" s="116"/>
      <c r="AX78" s="117"/>
    </row>
    <row r="79" spans="1:50" ht="24" customHeight="1" x14ac:dyDescent="0.15">
      <c r="A79" s="113">
        <v>10</v>
      </c>
      <c r="B79" s="113">
        <v>1</v>
      </c>
      <c r="C79" s="118" t="s">
        <v>664</v>
      </c>
      <c r="D79" s="114"/>
      <c r="E79" s="114"/>
      <c r="F79" s="114"/>
      <c r="G79" s="114"/>
      <c r="H79" s="114"/>
      <c r="I79" s="114"/>
      <c r="J79" s="114"/>
      <c r="K79" s="114"/>
      <c r="L79" s="114"/>
      <c r="M79" s="114" t="s">
        <v>519</v>
      </c>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719">
        <v>6.5000000000000002E-2</v>
      </c>
      <c r="AL79" s="720"/>
      <c r="AM79" s="720"/>
      <c r="AN79" s="720"/>
      <c r="AO79" s="720"/>
      <c r="AP79" s="720"/>
      <c r="AQ79" s="118" t="s">
        <v>469</v>
      </c>
      <c r="AR79" s="114"/>
      <c r="AS79" s="114"/>
      <c r="AT79" s="114"/>
      <c r="AU79" s="115" t="s">
        <v>482</v>
      </c>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520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t="s">
        <v>521</v>
      </c>
      <c r="D103" s="114"/>
      <c r="E103" s="114"/>
      <c r="F103" s="114"/>
      <c r="G103" s="114"/>
      <c r="H103" s="114"/>
      <c r="I103" s="114"/>
      <c r="J103" s="114"/>
      <c r="K103" s="114"/>
      <c r="L103" s="114"/>
      <c r="M103" s="114" t="s">
        <v>527</v>
      </c>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v>1.3</v>
      </c>
      <c r="AL103" s="116"/>
      <c r="AM103" s="116"/>
      <c r="AN103" s="116"/>
      <c r="AO103" s="116"/>
      <c r="AP103" s="117"/>
      <c r="AQ103" s="118" t="s">
        <v>469</v>
      </c>
      <c r="AR103" s="114"/>
      <c r="AS103" s="114"/>
      <c r="AT103" s="114"/>
      <c r="AU103" s="115" t="s">
        <v>482</v>
      </c>
      <c r="AV103" s="116"/>
      <c r="AW103" s="116"/>
      <c r="AX103" s="117"/>
    </row>
    <row r="104" spans="1:50" ht="24" customHeight="1" x14ac:dyDescent="0.15">
      <c r="A104" s="113">
        <v>2</v>
      </c>
      <c r="B104" s="113">
        <v>1</v>
      </c>
      <c r="C104" s="118" t="s">
        <v>665</v>
      </c>
      <c r="D104" s="114"/>
      <c r="E104" s="114"/>
      <c r="F104" s="114"/>
      <c r="G104" s="114"/>
      <c r="H104" s="114"/>
      <c r="I104" s="114"/>
      <c r="J104" s="114"/>
      <c r="K104" s="114"/>
      <c r="L104" s="114"/>
      <c r="M104" s="114" t="s">
        <v>527</v>
      </c>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v>0.88</v>
      </c>
      <c r="AL104" s="116"/>
      <c r="AM104" s="116"/>
      <c r="AN104" s="116"/>
      <c r="AO104" s="116"/>
      <c r="AP104" s="117"/>
      <c r="AQ104" s="118" t="s">
        <v>469</v>
      </c>
      <c r="AR104" s="114"/>
      <c r="AS104" s="114"/>
      <c r="AT104" s="114"/>
      <c r="AU104" s="115" t="s">
        <v>482</v>
      </c>
      <c r="AV104" s="116"/>
      <c r="AW104" s="116"/>
      <c r="AX104" s="117"/>
    </row>
    <row r="105" spans="1:50" ht="24" customHeight="1" x14ac:dyDescent="0.15">
      <c r="A105" s="113">
        <v>3</v>
      </c>
      <c r="B105" s="113">
        <v>1</v>
      </c>
      <c r="C105" s="114" t="s">
        <v>522</v>
      </c>
      <c r="D105" s="114"/>
      <c r="E105" s="114"/>
      <c r="F105" s="114"/>
      <c r="G105" s="114"/>
      <c r="H105" s="114"/>
      <c r="I105" s="114"/>
      <c r="J105" s="114"/>
      <c r="K105" s="114"/>
      <c r="L105" s="114"/>
      <c r="M105" s="114" t="s">
        <v>527</v>
      </c>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v>0.8</v>
      </c>
      <c r="AL105" s="116"/>
      <c r="AM105" s="116"/>
      <c r="AN105" s="116"/>
      <c r="AO105" s="116"/>
      <c r="AP105" s="117"/>
      <c r="AQ105" s="118" t="s">
        <v>469</v>
      </c>
      <c r="AR105" s="114"/>
      <c r="AS105" s="114"/>
      <c r="AT105" s="114"/>
      <c r="AU105" s="115" t="s">
        <v>482</v>
      </c>
      <c r="AV105" s="116"/>
      <c r="AW105" s="116"/>
      <c r="AX105" s="117"/>
    </row>
    <row r="106" spans="1:50" ht="24" customHeight="1" x14ac:dyDescent="0.15">
      <c r="A106" s="113">
        <v>4</v>
      </c>
      <c r="B106" s="113">
        <v>1</v>
      </c>
      <c r="C106" s="118" t="s">
        <v>666</v>
      </c>
      <c r="D106" s="114"/>
      <c r="E106" s="114"/>
      <c r="F106" s="114"/>
      <c r="G106" s="114"/>
      <c r="H106" s="114"/>
      <c r="I106" s="114"/>
      <c r="J106" s="114"/>
      <c r="K106" s="114"/>
      <c r="L106" s="114"/>
      <c r="M106" s="114" t="s">
        <v>527</v>
      </c>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v>0.46</v>
      </c>
      <c r="AL106" s="116"/>
      <c r="AM106" s="116"/>
      <c r="AN106" s="116"/>
      <c r="AO106" s="116"/>
      <c r="AP106" s="117"/>
      <c r="AQ106" s="118" t="s">
        <v>469</v>
      </c>
      <c r="AR106" s="114"/>
      <c r="AS106" s="114"/>
      <c r="AT106" s="114"/>
      <c r="AU106" s="115" t="s">
        <v>482</v>
      </c>
      <c r="AV106" s="116"/>
      <c r="AW106" s="116"/>
      <c r="AX106" s="117"/>
    </row>
    <row r="107" spans="1:50" ht="24" customHeight="1" x14ac:dyDescent="0.15">
      <c r="A107" s="113">
        <v>5</v>
      </c>
      <c r="B107" s="113">
        <v>1</v>
      </c>
      <c r="C107" s="114" t="s">
        <v>523</v>
      </c>
      <c r="D107" s="114"/>
      <c r="E107" s="114"/>
      <c r="F107" s="114"/>
      <c r="G107" s="114"/>
      <c r="H107" s="114"/>
      <c r="I107" s="114"/>
      <c r="J107" s="114"/>
      <c r="K107" s="114"/>
      <c r="L107" s="114"/>
      <c r="M107" s="114" t="s">
        <v>527</v>
      </c>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v>0.45</v>
      </c>
      <c r="AL107" s="116"/>
      <c r="AM107" s="116"/>
      <c r="AN107" s="116"/>
      <c r="AO107" s="116"/>
      <c r="AP107" s="117"/>
      <c r="AQ107" s="118" t="s">
        <v>469</v>
      </c>
      <c r="AR107" s="114"/>
      <c r="AS107" s="114"/>
      <c r="AT107" s="114"/>
      <c r="AU107" s="115" t="s">
        <v>482</v>
      </c>
      <c r="AV107" s="116"/>
      <c r="AW107" s="116"/>
      <c r="AX107" s="117"/>
    </row>
    <row r="108" spans="1:50" ht="24" customHeight="1" x14ac:dyDescent="0.15">
      <c r="A108" s="113">
        <v>6</v>
      </c>
      <c r="B108" s="113">
        <v>1</v>
      </c>
      <c r="C108" s="114" t="s">
        <v>524</v>
      </c>
      <c r="D108" s="114"/>
      <c r="E108" s="114"/>
      <c r="F108" s="114"/>
      <c r="G108" s="114"/>
      <c r="H108" s="114"/>
      <c r="I108" s="114"/>
      <c r="J108" s="114"/>
      <c r="K108" s="114"/>
      <c r="L108" s="114"/>
      <c r="M108" s="114" t="s">
        <v>527</v>
      </c>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v>0.42</v>
      </c>
      <c r="AL108" s="116"/>
      <c r="AM108" s="116"/>
      <c r="AN108" s="116"/>
      <c r="AO108" s="116"/>
      <c r="AP108" s="117"/>
      <c r="AQ108" s="118" t="s">
        <v>469</v>
      </c>
      <c r="AR108" s="114"/>
      <c r="AS108" s="114"/>
      <c r="AT108" s="114"/>
      <c r="AU108" s="115" t="s">
        <v>482</v>
      </c>
      <c r="AV108" s="116"/>
      <c r="AW108" s="116"/>
      <c r="AX108" s="117"/>
    </row>
    <row r="109" spans="1:50" ht="24" customHeight="1" x14ac:dyDescent="0.15">
      <c r="A109" s="113">
        <v>7</v>
      </c>
      <c r="B109" s="113">
        <v>1</v>
      </c>
      <c r="C109" s="118" t="s">
        <v>667</v>
      </c>
      <c r="D109" s="114"/>
      <c r="E109" s="114"/>
      <c r="F109" s="114"/>
      <c r="G109" s="114"/>
      <c r="H109" s="114"/>
      <c r="I109" s="114"/>
      <c r="J109" s="114"/>
      <c r="K109" s="114"/>
      <c r="L109" s="114"/>
      <c r="M109" s="114" t="s">
        <v>527</v>
      </c>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v>0.38</v>
      </c>
      <c r="AL109" s="116"/>
      <c r="AM109" s="116"/>
      <c r="AN109" s="116"/>
      <c r="AO109" s="116"/>
      <c r="AP109" s="117"/>
      <c r="AQ109" s="118" t="s">
        <v>469</v>
      </c>
      <c r="AR109" s="114"/>
      <c r="AS109" s="114"/>
      <c r="AT109" s="114"/>
      <c r="AU109" s="115" t="s">
        <v>482</v>
      </c>
      <c r="AV109" s="116"/>
      <c r="AW109" s="116"/>
      <c r="AX109" s="117"/>
    </row>
    <row r="110" spans="1:50" ht="24" customHeight="1" x14ac:dyDescent="0.15">
      <c r="A110" s="113">
        <v>8</v>
      </c>
      <c r="B110" s="113">
        <v>1</v>
      </c>
      <c r="C110" s="118" t="s">
        <v>668</v>
      </c>
      <c r="D110" s="114"/>
      <c r="E110" s="114"/>
      <c r="F110" s="114"/>
      <c r="G110" s="114"/>
      <c r="H110" s="114"/>
      <c r="I110" s="114"/>
      <c r="J110" s="114"/>
      <c r="K110" s="114"/>
      <c r="L110" s="114"/>
      <c r="M110" s="114" t="s">
        <v>527</v>
      </c>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v>0.26800000000000002</v>
      </c>
      <c r="AL110" s="116"/>
      <c r="AM110" s="116"/>
      <c r="AN110" s="116"/>
      <c r="AO110" s="116"/>
      <c r="AP110" s="117"/>
      <c r="AQ110" s="118" t="s">
        <v>469</v>
      </c>
      <c r="AR110" s="114"/>
      <c r="AS110" s="114"/>
      <c r="AT110" s="114"/>
      <c r="AU110" s="115" t="s">
        <v>482</v>
      </c>
      <c r="AV110" s="116"/>
      <c r="AW110" s="116"/>
      <c r="AX110" s="117"/>
    </row>
    <row r="111" spans="1:50" ht="24" customHeight="1" x14ac:dyDescent="0.15">
      <c r="A111" s="113">
        <v>9</v>
      </c>
      <c r="B111" s="113">
        <v>1</v>
      </c>
      <c r="C111" s="118" t="s">
        <v>525</v>
      </c>
      <c r="D111" s="114"/>
      <c r="E111" s="114"/>
      <c r="F111" s="114"/>
      <c r="G111" s="114"/>
      <c r="H111" s="114"/>
      <c r="I111" s="114"/>
      <c r="J111" s="114"/>
      <c r="K111" s="114"/>
      <c r="L111" s="114"/>
      <c r="M111" s="114" t="s">
        <v>527</v>
      </c>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v>0.26400000000000001</v>
      </c>
      <c r="AL111" s="116"/>
      <c r="AM111" s="116"/>
      <c r="AN111" s="116"/>
      <c r="AO111" s="116"/>
      <c r="AP111" s="117"/>
      <c r="AQ111" s="118" t="s">
        <v>469</v>
      </c>
      <c r="AR111" s="114"/>
      <c r="AS111" s="114"/>
      <c r="AT111" s="114"/>
      <c r="AU111" s="115" t="s">
        <v>482</v>
      </c>
      <c r="AV111" s="116"/>
      <c r="AW111" s="116"/>
      <c r="AX111" s="117"/>
    </row>
    <row r="112" spans="1:50" ht="24" customHeight="1" x14ac:dyDescent="0.15">
      <c r="A112" s="113">
        <v>10</v>
      </c>
      <c r="B112" s="113">
        <v>1</v>
      </c>
      <c r="C112" s="118" t="s">
        <v>526</v>
      </c>
      <c r="D112" s="114"/>
      <c r="E112" s="114"/>
      <c r="F112" s="114"/>
      <c r="G112" s="114"/>
      <c r="H112" s="114"/>
      <c r="I112" s="114"/>
      <c r="J112" s="114"/>
      <c r="K112" s="114"/>
      <c r="L112" s="114"/>
      <c r="M112" s="114" t="s">
        <v>527</v>
      </c>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v>0.16800000000000001</v>
      </c>
      <c r="AL112" s="116"/>
      <c r="AM112" s="116"/>
      <c r="AN112" s="116"/>
      <c r="AO112" s="116"/>
      <c r="AP112" s="117"/>
      <c r="AQ112" s="118" t="s">
        <v>469</v>
      </c>
      <c r="AR112" s="114"/>
      <c r="AS112" s="114"/>
      <c r="AT112" s="114"/>
      <c r="AU112" s="115" t="s">
        <v>482</v>
      </c>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528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403</v>
      </c>
      <c r="D135" s="119"/>
      <c r="E135" s="119"/>
      <c r="F135" s="119"/>
      <c r="G135" s="119"/>
      <c r="H135" s="119"/>
      <c r="I135" s="119"/>
      <c r="J135" s="119"/>
      <c r="K135" s="119"/>
      <c r="L135" s="119"/>
      <c r="M135" s="119" t="s">
        <v>404</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405</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8" t="s">
        <v>669</v>
      </c>
      <c r="D136" s="114"/>
      <c r="E136" s="114"/>
      <c r="F136" s="114"/>
      <c r="G136" s="114"/>
      <c r="H136" s="114"/>
      <c r="I136" s="114"/>
      <c r="J136" s="114"/>
      <c r="K136" s="114"/>
      <c r="L136" s="114"/>
      <c r="M136" s="114" t="s">
        <v>529</v>
      </c>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v>0.04</v>
      </c>
      <c r="AL136" s="116"/>
      <c r="AM136" s="116"/>
      <c r="AN136" s="116"/>
      <c r="AO136" s="116"/>
      <c r="AP136" s="117"/>
      <c r="AQ136" s="118" t="s">
        <v>469</v>
      </c>
      <c r="AR136" s="114"/>
      <c r="AS136" s="114"/>
      <c r="AT136" s="114"/>
      <c r="AU136" s="115" t="s">
        <v>482</v>
      </c>
      <c r="AV136" s="116"/>
      <c r="AW136" s="116"/>
      <c r="AX136" s="117"/>
    </row>
    <row r="137" spans="1:50" ht="24" customHeight="1" x14ac:dyDescent="0.15">
      <c r="A137" s="113">
        <v>2</v>
      </c>
      <c r="B137" s="113">
        <v>1</v>
      </c>
      <c r="C137" s="118" t="s">
        <v>670</v>
      </c>
      <c r="D137" s="114"/>
      <c r="E137" s="114"/>
      <c r="F137" s="114"/>
      <c r="G137" s="114"/>
      <c r="H137" s="114"/>
      <c r="I137" s="114"/>
      <c r="J137" s="114"/>
      <c r="K137" s="114"/>
      <c r="L137" s="114"/>
      <c r="M137" s="114" t="s">
        <v>529</v>
      </c>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v>0.04</v>
      </c>
      <c r="AL137" s="116"/>
      <c r="AM137" s="116"/>
      <c r="AN137" s="116"/>
      <c r="AO137" s="116"/>
      <c r="AP137" s="117"/>
      <c r="AQ137" s="118" t="s">
        <v>469</v>
      </c>
      <c r="AR137" s="114"/>
      <c r="AS137" s="114"/>
      <c r="AT137" s="114"/>
      <c r="AU137" s="115" t="s">
        <v>482</v>
      </c>
      <c r="AV137" s="116"/>
      <c r="AW137" s="116"/>
      <c r="AX137" s="117"/>
    </row>
    <row r="138" spans="1:50" ht="24" customHeight="1" x14ac:dyDescent="0.15">
      <c r="A138" s="113">
        <v>3</v>
      </c>
      <c r="B138" s="113">
        <v>1</v>
      </c>
      <c r="C138" s="118" t="s">
        <v>671</v>
      </c>
      <c r="D138" s="114"/>
      <c r="E138" s="114"/>
      <c r="F138" s="114"/>
      <c r="G138" s="114"/>
      <c r="H138" s="114"/>
      <c r="I138" s="114"/>
      <c r="J138" s="114"/>
      <c r="K138" s="114"/>
      <c r="L138" s="114"/>
      <c r="M138" s="114" t="s">
        <v>529</v>
      </c>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v>6.0000000000000001E-3</v>
      </c>
      <c r="AL138" s="116"/>
      <c r="AM138" s="116"/>
      <c r="AN138" s="116"/>
      <c r="AO138" s="116"/>
      <c r="AP138" s="117"/>
      <c r="AQ138" s="118" t="s">
        <v>469</v>
      </c>
      <c r="AR138" s="114"/>
      <c r="AS138" s="114"/>
      <c r="AT138" s="114"/>
      <c r="AU138" s="115" t="s">
        <v>482</v>
      </c>
      <c r="AV138" s="116"/>
      <c r="AW138" s="116"/>
      <c r="AX138" s="117"/>
    </row>
    <row r="139" spans="1:50" ht="24" customHeight="1" x14ac:dyDescent="0.15">
      <c r="A139" s="113">
        <v>4</v>
      </c>
      <c r="B139" s="113">
        <v>1</v>
      </c>
      <c r="C139" s="118" t="s">
        <v>672</v>
      </c>
      <c r="D139" s="114"/>
      <c r="E139" s="114"/>
      <c r="F139" s="114"/>
      <c r="G139" s="114"/>
      <c r="H139" s="114"/>
      <c r="I139" s="114"/>
      <c r="J139" s="114"/>
      <c r="K139" s="114"/>
      <c r="L139" s="114"/>
      <c r="M139" s="114" t="s">
        <v>529</v>
      </c>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v>5.0000000000000001E-3</v>
      </c>
      <c r="AL139" s="116"/>
      <c r="AM139" s="116"/>
      <c r="AN139" s="116"/>
      <c r="AO139" s="116"/>
      <c r="AP139" s="117"/>
      <c r="AQ139" s="118" t="s">
        <v>469</v>
      </c>
      <c r="AR139" s="114"/>
      <c r="AS139" s="114"/>
      <c r="AT139" s="114"/>
      <c r="AU139" s="115" t="s">
        <v>482</v>
      </c>
      <c r="AV139" s="116"/>
      <c r="AW139" s="116"/>
      <c r="AX139" s="117"/>
    </row>
    <row r="140" spans="1:50" ht="24" customHeight="1" x14ac:dyDescent="0.15">
      <c r="A140" s="113">
        <v>5</v>
      </c>
      <c r="B140" s="113">
        <v>1</v>
      </c>
      <c r="C140" s="118" t="s">
        <v>673</v>
      </c>
      <c r="D140" s="114"/>
      <c r="E140" s="114"/>
      <c r="F140" s="114"/>
      <c r="G140" s="114"/>
      <c r="H140" s="114"/>
      <c r="I140" s="114"/>
      <c r="J140" s="114"/>
      <c r="K140" s="114"/>
      <c r="L140" s="114"/>
      <c r="M140" s="114" t="s">
        <v>529</v>
      </c>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v>4.0000000000000001E-3</v>
      </c>
      <c r="AL140" s="116"/>
      <c r="AM140" s="116"/>
      <c r="AN140" s="116"/>
      <c r="AO140" s="116"/>
      <c r="AP140" s="117"/>
      <c r="AQ140" s="118" t="s">
        <v>469</v>
      </c>
      <c r="AR140" s="114"/>
      <c r="AS140" s="114"/>
      <c r="AT140" s="114"/>
      <c r="AU140" s="115" t="s">
        <v>482</v>
      </c>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530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403</v>
      </c>
      <c r="D168" s="119"/>
      <c r="E168" s="119"/>
      <c r="F168" s="119"/>
      <c r="G168" s="119"/>
      <c r="H168" s="119"/>
      <c r="I168" s="119"/>
      <c r="J168" s="119"/>
      <c r="K168" s="119"/>
      <c r="L168" s="119"/>
      <c r="M168" s="119" t="s">
        <v>404</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405</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8" t="s">
        <v>675</v>
      </c>
      <c r="D169" s="114"/>
      <c r="E169" s="114"/>
      <c r="F169" s="114"/>
      <c r="G169" s="114"/>
      <c r="H169" s="114"/>
      <c r="I169" s="114"/>
      <c r="J169" s="114"/>
      <c r="K169" s="114"/>
      <c r="L169" s="114"/>
      <c r="M169" s="114" t="s">
        <v>531</v>
      </c>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v>3.6999999999999998E-2</v>
      </c>
      <c r="AL169" s="116"/>
      <c r="AM169" s="116"/>
      <c r="AN169" s="116"/>
      <c r="AO169" s="116"/>
      <c r="AP169" s="117"/>
      <c r="AQ169" s="118" t="s">
        <v>469</v>
      </c>
      <c r="AR169" s="114"/>
      <c r="AS169" s="114"/>
      <c r="AT169" s="114"/>
      <c r="AU169" s="115" t="s">
        <v>482</v>
      </c>
      <c r="AV169" s="116"/>
      <c r="AW169" s="116"/>
      <c r="AX169" s="117"/>
    </row>
    <row r="170" spans="1:50" ht="24" customHeight="1" x14ac:dyDescent="0.15">
      <c r="A170" s="113">
        <v>2</v>
      </c>
      <c r="B170" s="113">
        <v>1</v>
      </c>
      <c r="C170" s="118" t="s">
        <v>674</v>
      </c>
      <c r="D170" s="114"/>
      <c r="E170" s="114"/>
      <c r="F170" s="114"/>
      <c r="G170" s="114"/>
      <c r="H170" s="114"/>
      <c r="I170" s="114"/>
      <c r="J170" s="114"/>
      <c r="K170" s="114"/>
      <c r="L170" s="114"/>
      <c r="M170" s="114" t="s">
        <v>532</v>
      </c>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v>2.9000000000000001E-2</v>
      </c>
      <c r="AL170" s="116"/>
      <c r="AM170" s="116"/>
      <c r="AN170" s="116"/>
      <c r="AO170" s="116"/>
      <c r="AP170" s="117"/>
      <c r="AQ170" s="118" t="s">
        <v>469</v>
      </c>
      <c r="AR170" s="114"/>
      <c r="AS170" s="114"/>
      <c r="AT170" s="114"/>
      <c r="AU170" s="115" t="s">
        <v>482</v>
      </c>
      <c r="AV170" s="116"/>
      <c r="AW170" s="116"/>
      <c r="AX170" s="117"/>
    </row>
    <row r="171" spans="1:50" ht="24" customHeight="1" x14ac:dyDescent="0.15">
      <c r="A171" s="113">
        <v>3</v>
      </c>
      <c r="B171" s="113">
        <v>1</v>
      </c>
      <c r="C171" s="118" t="s">
        <v>676</v>
      </c>
      <c r="D171" s="114"/>
      <c r="E171" s="114"/>
      <c r="F171" s="114"/>
      <c r="G171" s="114"/>
      <c r="H171" s="114"/>
      <c r="I171" s="114"/>
      <c r="J171" s="114"/>
      <c r="K171" s="114"/>
      <c r="L171" s="114"/>
      <c r="M171" s="114" t="s">
        <v>532</v>
      </c>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v>2.3E-2</v>
      </c>
      <c r="AL171" s="116"/>
      <c r="AM171" s="116"/>
      <c r="AN171" s="116"/>
      <c r="AO171" s="116"/>
      <c r="AP171" s="117"/>
      <c r="AQ171" s="118" t="s">
        <v>469</v>
      </c>
      <c r="AR171" s="114"/>
      <c r="AS171" s="114"/>
      <c r="AT171" s="114"/>
      <c r="AU171" s="115" t="s">
        <v>482</v>
      </c>
      <c r="AV171" s="116"/>
      <c r="AW171" s="116"/>
      <c r="AX171" s="117"/>
    </row>
    <row r="172" spans="1:50" ht="24" customHeight="1" x14ac:dyDescent="0.15">
      <c r="A172" s="113">
        <v>4</v>
      </c>
      <c r="B172" s="113">
        <v>1</v>
      </c>
      <c r="C172" s="118" t="s">
        <v>677</v>
      </c>
      <c r="D172" s="114"/>
      <c r="E172" s="114"/>
      <c r="F172" s="114"/>
      <c r="G172" s="114"/>
      <c r="H172" s="114"/>
      <c r="I172" s="114"/>
      <c r="J172" s="114"/>
      <c r="K172" s="114"/>
      <c r="L172" s="114"/>
      <c r="M172" s="114" t="s">
        <v>532</v>
      </c>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v>1.4E-2</v>
      </c>
      <c r="AL172" s="116"/>
      <c r="AM172" s="116"/>
      <c r="AN172" s="116"/>
      <c r="AO172" s="116"/>
      <c r="AP172" s="117"/>
      <c r="AQ172" s="118" t="s">
        <v>469</v>
      </c>
      <c r="AR172" s="114"/>
      <c r="AS172" s="114"/>
      <c r="AT172" s="114"/>
      <c r="AU172" s="115" t="s">
        <v>482</v>
      </c>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533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403</v>
      </c>
      <c r="D201" s="119"/>
      <c r="E201" s="119"/>
      <c r="F201" s="119"/>
      <c r="G201" s="119"/>
      <c r="H201" s="119"/>
      <c r="I201" s="119"/>
      <c r="J201" s="119"/>
      <c r="K201" s="119"/>
      <c r="L201" s="119"/>
      <c r="M201" s="119" t="s">
        <v>404</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405</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8" t="s">
        <v>678</v>
      </c>
      <c r="D202" s="114"/>
      <c r="E202" s="114"/>
      <c r="F202" s="114"/>
      <c r="G202" s="114"/>
      <c r="H202" s="114"/>
      <c r="I202" s="114"/>
      <c r="J202" s="114"/>
      <c r="K202" s="114"/>
      <c r="L202" s="114"/>
      <c r="M202" s="114" t="s">
        <v>535</v>
      </c>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v>0.08</v>
      </c>
      <c r="AL202" s="116"/>
      <c r="AM202" s="116"/>
      <c r="AN202" s="116"/>
      <c r="AO202" s="116"/>
      <c r="AP202" s="117"/>
      <c r="AQ202" s="118" t="s">
        <v>469</v>
      </c>
      <c r="AR202" s="114"/>
      <c r="AS202" s="114"/>
      <c r="AT202" s="114"/>
      <c r="AU202" s="115" t="s">
        <v>482</v>
      </c>
      <c r="AV202" s="116"/>
      <c r="AW202" s="116"/>
      <c r="AX202" s="117"/>
    </row>
    <row r="203" spans="1:50" ht="24" customHeight="1" x14ac:dyDescent="0.15">
      <c r="A203" s="113">
        <v>2</v>
      </c>
      <c r="B203" s="113">
        <v>1</v>
      </c>
      <c r="C203" s="118" t="s">
        <v>679</v>
      </c>
      <c r="D203" s="114"/>
      <c r="E203" s="114"/>
      <c r="F203" s="114"/>
      <c r="G203" s="114"/>
      <c r="H203" s="114"/>
      <c r="I203" s="114"/>
      <c r="J203" s="114"/>
      <c r="K203" s="114"/>
      <c r="L203" s="114"/>
      <c r="M203" s="118" t="s">
        <v>680</v>
      </c>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v>7.9000000000000001E-2</v>
      </c>
      <c r="AL203" s="116"/>
      <c r="AM203" s="116"/>
      <c r="AN203" s="116"/>
      <c r="AO203" s="116"/>
      <c r="AP203" s="117"/>
      <c r="AQ203" s="118" t="s">
        <v>469</v>
      </c>
      <c r="AR203" s="114"/>
      <c r="AS203" s="114"/>
      <c r="AT203" s="114"/>
      <c r="AU203" s="115" t="s">
        <v>482</v>
      </c>
      <c r="AV203" s="116"/>
      <c r="AW203" s="116"/>
      <c r="AX203" s="117"/>
    </row>
    <row r="204" spans="1:50" ht="24" customHeight="1" x14ac:dyDescent="0.15">
      <c r="A204" s="113">
        <v>3</v>
      </c>
      <c r="B204" s="113">
        <v>1</v>
      </c>
      <c r="C204" s="118" t="s">
        <v>681</v>
      </c>
      <c r="D204" s="114"/>
      <c r="E204" s="114"/>
      <c r="F204" s="114"/>
      <c r="G204" s="114"/>
      <c r="H204" s="114"/>
      <c r="I204" s="114"/>
      <c r="J204" s="114"/>
      <c r="K204" s="114"/>
      <c r="L204" s="114"/>
      <c r="M204" s="114" t="s">
        <v>534</v>
      </c>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v>7.5999999999999998E-2</v>
      </c>
      <c r="AL204" s="116"/>
      <c r="AM204" s="116"/>
      <c r="AN204" s="116"/>
      <c r="AO204" s="116"/>
      <c r="AP204" s="117"/>
      <c r="AQ204" s="118" t="s">
        <v>469</v>
      </c>
      <c r="AR204" s="114"/>
      <c r="AS204" s="114"/>
      <c r="AT204" s="114"/>
      <c r="AU204" s="115" t="s">
        <v>482</v>
      </c>
      <c r="AV204" s="116"/>
      <c r="AW204" s="116"/>
      <c r="AX204" s="117"/>
    </row>
    <row r="205" spans="1:50" ht="24" customHeight="1" x14ac:dyDescent="0.15">
      <c r="A205" s="113">
        <v>4</v>
      </c>
      <c r="B205" s="113">
        <v>1</v>
      </c>
      <c r="C205" s="118" t="s">
        <v>682</v>
      </c>
      <c r="D205" s="114"/>
      <c r="E205" s="114"/>
      <c r="F205" s="114"/>
      <c r="G205" s="114"/>
      <c r="H205" s="114"/>
      <c r="I205" s="114"/>
      <c r="J205" s="114"/>
      <c r="K205" s="114"/>
      <c r="L205" s="114"/>
      <c r="M205" s="114" t="s">
        <v>535</v>
      </c>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v>6.5000000000000002E-2</v>
      </c>
      <c r="AL205" s="116"/>
      <c r="AM205" s="116"/>
      <c r="AN205" s="116"/>
      <c r="AO205" s="116"/>
      <c r="AP205" s="117"/>
      <c r="AQ205" s="118" t="s">
        <v>469</v>
      </c>
      <c r="AR205" s="114"/>
      <c r="AS205" s="114"/>
      <c r="AT205" s="114"/>
      <c r="AU205" s="115" t="s">
        <v>482</v>
      </c>
      <c r="AV205" s="116"/>
      <c r="AW205" s="116"/>
      <c r="AX205" s="117"/>
    </row>
    <row r="206" spans="1:50" ht="24" customHeight="1" x14ac:dyDescent="0.15">
      <c r="A206" s="113">
        <v>5</v>
      </c>
      <c r="B206" s="113">
        <v>1</v>
      </c>
      <c r="C206" s="118" t="s">
        <v>683</v>
      </c>
      <c r="D206" s="114"/>
      <c r="E206" s="114"/>
      <c r="F206" s="114"/>
      <c r="G206" s="114"/>
      <c r="H206" s="114"/>
      <c r="I206" s="114"/>
      <c r="J206" s="114"/>
      <c r="K206" s="114"/>
      <c r="L206" s="114"/>
      <c r="M206" s="114" t="s">
        <v>534</v>
      </c>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v>6.3E-2</v>
      </c>
      <c r="AL206" s="116"/>
      <c r="AM206" s="116"/>
      <c r="AN206" s="116"/>
      <c r="AO206" s="116"/>
      <c r="AP206" s="117"/>
      <c r="AQ206" s="118" t="s">
        <v>469</v>
      </c>
      <c r="AR206" s="114"/>
      <c r="AS206" s="114"/>
      <c r="AT206" s="114"/>
      <c r="AU206" s="115" t="s">
        <v>482</v>
      </c>
      <c r="AV206" s="116"/>
      <c r="AW206" s="116"/>
      <c r="AX206" s="117"/>
    </row>
    <row r="207" spans="1:50" ht="24" customHeight="1" x14ac:dyDescent="0.15">
      <c r="A207" s="113">
        <v>6</v>
      </c>
      <c r="B207" s="113">
        <v>1</v>
      </c>
      <c r="C207" s="118" t="s">
        <v>684</v>
      </c>
      <c r="D207" s="114"/>
      <c r="E207" s="114"/>
      <c r="F207" s="114"/>
      <c r="G207" s="114"/>
      <c r="H207" s="114"/>
      <c r="I207" s="114"/>
      <c r="J207" s="114"/>
      <c r="K207" s="114"/>
      <c r="L207" s="114"/>
      <c r="M207" s="114" t="s">
        <v>534</v>
      </c>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v>5.2999999999999999E-2</v>
      </c>
      <c r="AL207" s="116"/>
      <c r="AM207" s="116"/>
      <c r="AN207" s="116"/>
      <c r="AO207" s="116"/>
      <c r="AP207" s="117"/>
      <c r="AQ207" s="118" t="s">
        <v>469</v>
      </c>
      <c r="AR207" s="114"/>
      <c r="AS207" s="114"/>
      <c r="AT207" s="114"/>
      <c r="AU207" s="115" t="s">
        <v>482</v>
      </c>
      <c r="AV207" s="116"/>
      <c r="AW207" s="116"/>
      <c r="AX207" s="117"/>
    </row>
    <row r="208" spans="1:50" ht="24" customHeight="1" x14ac:dyDescent="0.15">
      <c r="A208" s="113">
        <v>7</v>
      </c>
      <c r="B208" s="113">
        <v>1</v>
      </c>
      <c r="C208" s="118" t="s">
        <v>685</v>
      </c>
      <c r="D208" s="114"/>
      <c r="E208" s="114"/>
      <c r="F208" s="114"/>
      <c r="G208" s="114"/>
      <c r="H208" s="114"/>
      <c r="I208" s="114"/>
      <c r="J208" s="114"/>
      <c r="K208" s="114"/>
      <c r="L208" s="114"/>
      <c r="M208" s="114" t="s">
        <v>535</v>
      </c>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v>4.1000000000000002E-2</v>
      </c>
      <c r="AL208" s="116"/>
      <c r="AM208" s="116"/>
      <c r="AN208" s="116"/>
      <c r="AO208" s="116"/>
      <c r="AP208" s="117"/>
      <c r="AQ208" s="118" t="s">
        <v>469</v>
      </c>
      <c r="AR208" s="114"/>
      <c r="AS208" s="114"/>
      <c r="AT208" s="114"/>
      <c r="AU208" s="115" t="s">
        <v>482</v>
      </c>
      <c r="AV208" s="116"/>
      <c r="AW208" s="116"/>
      <c r="AX208" s="117"/>
    </row>
    <row r="209" spans="1:50" ht="24" customHeight="1" x14ac:dyDescent="0.15">
      <c r="A209" s="113">
        <v>8</v>
      </c>
      <c r="B209" s="113">
        <v>1</v>
      </c>
      <c r="C209" s="118" t="s">
        <v>686</v>
      </c>
      <c r="D209" s="114"/>
      <c r="E209" s="114"/>
      <c r="F209" s="114"/>
      <c r="G209" s="114"/>
      <c r="H209" s="114"/>
      <c r="I209" s="114"/>
      <c r="J209" s="114"/>
      <c r="K209" s="114"/>
      <c r="L209" s="114"/>
      <c r="M209" s="118" t="s">
        <v>687</v>
      </c>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v>3.9E-2</v>
      </c>
      <c r="AL209" s="116"/>
      <c r="AM209" s="116"/>
      <c r="AN209" s="116"/>
      <c r="AO209" s="116"/>
      <c r="AP209" s="117"/>
      <c r="AQ209" s="118" t="s">
        <v>469</v>
      </c>
      <c r="AR209" s="114"/>
      <c r="AS209" s="114"/>
      <c r="AT209" s="114"/>
      <c r="AU209" s="115" t="s">
        <v>482</v>
      </c>
      <c r="AV209" s="116"/>
      <c r="AW209" s="116"/>
      <c r="AX209" s="117"/>
    </row>
    <row r="210" spans="1:50" ht="24" customHeight="1" x14ac:dyDescent="0.15">
      <c r="A210" s="113">
        <v>9</v>
      </c>
      <c r="B210" s="113">
        <v>1</v>
      </c>
      <c r="C210" s="118" t="s">
        <v>688</v>
      </c>
      <c r="D210" s="114"/>
      <c r="E210" s="114"/>
      <c r="F210" s="114"/>
      <c r="G210" s="114"/>
      <c r="H210" s="114"/>
      <c r="I210" s="114"/>
      <c r="J210" s="114"/>
      <c r="K210" s="114"/>
      <c r="L210" s="114"/>
      <c r="M210" s="114" t="s">
        <v>535</v>
      </c>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v>2.1000000000000001E-2</v>
      </c>
      <c r="AL210" s="116"/>
      <c r="AM210" s="116"/>
      <c r="AN210" s="116"/>
      <c r="AO210" s="116"/>
      <c r="AP210" s="117"/>
      <c r="AQ210" s="118" t="s">
        <v>469</v>
      </c>
      <c r="AR210" s="114"/>
      <c r="AS210" s="114"/>
      <c r="AT210" s="114"/>
      <c r="AU210" s="115" t="s">
        <v>482</v>
      </c>
      <c r="AV210" s="116"/>
      <c r="AW210" s="116"/>
      <c r="AX210" s="117"/>
    </row>
    <row r="211" spans="1:50" ht="24" customHeight="1" x14ac:dyDescent="0.15">
      <c r="A211" s="113">
        <v>10</v>
      </c>
      <c r="B211" s="113">
        <v>1</v>
      </c>
      <c r="C211" s="118" t="s">
        <v>689</v>
      </c>
      <c r="D211" s="114"/>
      <c r="E211" s="114"/>
      <c r="F211" s="114"/>
      <c r="G211" s="114"/>
      <c r="H211" s="114"/>
      <c r="I211" s="114"/>
      <c r="J211" s="114"/>
      <c r="K211" s="114"/>
      <c r="L211" s="114"/>
      <c r="M211" s="114" t="s">
        <v>535</v>
      </c>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v>2.1000000000000001E-2</v>
      </c>
      <c r="AL211" s="116"/>
      <c r="AM211" s="116"/>
      <c r="AN211" s="116"/>
      <c r="AO211" s="116"/>
      <c r="AP211" s="117"/>
      <c r="AQ211" s="118" t="s">
        <v>469</v>
      </c>
      <c r="AR211" s="114"/>
      <c r="AS211" s="114"/>
      <c r="AT211" s="114"/>
      <c r="AU211" s="115" t="s">
        <v>482</v>
      </c>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536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406</v>
      </c>
      <c r="D234" s="119"/>
      <c r="E234" s="119"/>
      <c r="F234" s="119"/>
      <c r="G234" s="119"/>
      <c r="H234" s="119"/>
      <c r="I234" s="119"/>
      <c r="J234" s="119"/>
      <c r="K234" s="119"/>
      <c r="L234" s="119"/>
      <c r="M234" s="119" t="s">
        <v>407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408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8" t="s">
        <v>690</v>
      </c>
      <c r="D235" s="114"/>
      <c r="E235" s="114"/>
      <c r="F235" s="114"/>
      <c r="G235" s="114"/>
      <c r="H235" s="114"/>
      <c r="I235" s="114"/>
      <c r="J235" s="114"/>
      <c r="K235" s="114"/>
      <c r="L235" s="114"/>
      <c r="M235" s="114" t="s">
        <v>537</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v>0.74</v>
      </c>
      <c r="AL235" s="116"/>
      <c r="AM235" s="116"/>
      <c r="AN235" s="116"/>
      <c r="AO235" s="116"/>
      <c r="AP235" s="117"/>
      <c r="AQ235" s="118" t="s">
        <v>469</v>
      </c>
      <c r="AR235" s="114"/>
      <c r="AS235" s="114"/>
      <c r="AT235" s="114"/>
      <c r="AU235" s="115" t="s">
        <v>482</v>
      </c>
      <c r="AV235" s="116"/>
      <c r="AW235" s="116"/>
      <c r="AX235" s="117"/>
    </row>
    <row r="236" spans="1:50" ht="24" customHeight="1" x14ac:dyDescent="0.15">
      <c r="A236" s="113">
        <v>2</v>
      </c>
      <c r="B236" s="113">
        <v>1</v>
      </c>
      <c r="C236" s="118" t="s">
        <v>691</v>
      </c>
      <c r="D236" s="114"/>
      <c r="E236" s="114"/>
      <c r="F236" s="114"/>
      <c r="G236" s="114"/>
      <c r="H236" s="114"/>
      <c r="I236" s="114"/>
      <c r="J236" s="114"/>
      <c r="K236" s="114"/>
      <c r="L236" s="114"/>
      <c r="M236" s="114" t="s">
        <v>537</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0.11</v>
      </c>
      <c r="AL236" s="116"/>
      <c r="AM236" s="116"/>
      <c r="AN236" s="116"/>
      <c r="AO236" s="116"/>
      <c r="AP236" s="117"/>
      <c r="AQ236" s="118" t="s">
        <v>469</v>
      </c>
      <c r="AR236" s="114"/>
      <c r="AS236" s="114"/>
      <c r="AT236" s="114"/>
      <c r="AU236" s="115" t="s">
        <v>482</v>
      </c>
      <c r="AV236" s="116"/>
      <c r="AW236" s="116"/>
      <c r="AX236" s="117"/>
    </row>
    <row r="237" spans="1:50" ht="24" customHeight="1" x14ac:dyDescent="0.15">
      <c r="A237" s="113">
        <v>3</v>
      </c>
      <c r="B237" s="113">
        <v>1</v>
      </c>
      <c r="C237" s="118" t="s">
        <v>692</v>
      </c>
      <c r="D237" s="114"/>
      <c r="E237" s="114"/>
      <c r="F237" s="114"/>
      <c r="G237" s="114"/>
      <c r="H237" s="114"/>
      <c r="I237" s="114"/>
      <c r="J237" s="114"/>
      <c r="K237" s="114"/>
      <c r="L237" s="114"/>
      <c r="M237" s="114" t="s">
        <v>537</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0.08</v>
      </c>
      <c r="AL237" s="116"/>
      <c r="AM237" s="116"/>
      <c r="AN237" s="116"/>
      <c r="AO237" s="116"/>
      <c r="AP237" s="117"/>
      <c r="AQ237" s="118" t="s">
        <v>469</v>
      </c>
      <c r="AR237" s="114"/>
      <c r="AS237" s="114"/>
      <c r="AT237" s="114"/>
      <c r="AU237" s="115" t="s">
        <v>482</v>
      </c>
      <c r="AV237" s="116"/>
      <c r="AW237" s="116"/>
      <c r="AX237" s="117"/>
    </row>
    <row r="238" spans="1:50" ht="24" customHeight="1" x14ac:dyDescent="0.15">
      <c r="A238" s="113">
        <v>4</v>
      </c>
      <c r="B238" s="113">
        <v>1</v>
      </c>
      <c r="C238" s="118" t="s">
        <v>693</v>
      </c>
      <c r="D238" s="114"/>
      <c r="E238" s="114"/>
      <c r="F238" s="114"/>
      <c r="G238" s="114"/>
      <c r="H238" s="114"/>
      <c r="I238" s="114"/>
      <c r="J238" s="114"/>
      <c r="K238" s="114"/>
      <c r="L238" s="114"/>
      <c r="M238" s="114" t="s">
        <v>538</v>
      </c>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v>0.05</v>
      </c>
      <c r="AL238" s="116"/>
      <c r="AM238" s="116"/>
      <c r="AN238" s="116"/>
      <c r="AO238" s="116"/>
      <c r="AP238" s="117"/>
      <c r="AQ238" s="118" t="s">
        <v>469</v>
      </c>
      <c r="AR238" s="114"/>
      <c r="AS238" s="114"/>
      <c r="AT238" s="114"/>
      <c r="AU238" s="115" t="s">
        <v>482</v>
      </c>
      <c r="AV238" s="116"/>
      <c r="AW238" s="116"/>
      <c r="AX238" s="117"/>
    </row>
    <row r="239" spans="1:50" ht="24" customHeight="1" x14ac:dyDescent="0.15">
      <c r="A239" s="113">
        <v>5</v>
      </c>
      <c r="B239" s="113">
        <v>1</v>
      </c>
      <c r="C239" s="118" t="s">
        <v>694</v>
      </c>
      <c r="D239" s="114"/>
      <c r="E239" s="114"/>
      <c r="F239" s="114"/>
      <c r="G239" s="114"/>
      <c r="H239" s="114"/>
      <c r="I239" s="114"/>
      <c r="J239" s="114"/>
      <c r="K239" s="114"/>
      <c r="L239" s="114"/>
      <c r="M239" s="114" t="s">
        <v>537</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3.6999999999999998E-2</v>
      </c>
      <c r="AL239" s="116"/>
      <c r="AM239" s="116"/>
      <c r="AN239" s="116"/>
      <c r="AO239" s="116"/>
      <c r="AP239" s="117"/>
      <c r="AQ239" s="118" t="s">
        <v>469</v>
      </c>
      <c r="AR239" s="114"/>
      <c r="AS239" s="114"/>
      <c r="AT239" s="114"/>
      <c r="AU239" s="115" t="s">
        <v>482</v>
      </c>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539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403</v>
      </c>
      <c r="D267" s="119"/>
      <c r="E267" s="119"/>
      <c r="F267" s="119"/>
      <c r="G267" s="119"/>
      <c r="H267" s="119"/>
      <c r="I267" s="119"/>
      <c r="J267" s="119"/>
      <c r="K267" s="119"/>
      <c r="L267" s="119"/>
      <c r="M267" s="119" t="s">
        <v>404</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405</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t="s">
        <v>540</v>
      </c>
      <c r="D268" s="114"/>
      <c r="E268" s="114"/>
      <c r="F268" s="114"/>
      <c r="G268" s="114"/>
      <c r="H268" s="114"/>
      <c r="I268" s="114"/>
      <c r="J268" s="114"/>
      <c r="K268" s="114"/>
      <c r="L268" s="114"/>
      <c r="M268" s="114" t="s">
        <v>542</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v>0.22</v>
      </c>
      <c r="AL268" s="116"/>
      <c r="AM268" s="116"/>
      <c r="AN268" s="116"/>
      <c r="AO268" s="116"/>
      <c r="AP268" s="117"/>
      <c r="AQ268" s="118" t="s">
        <v>469</v>
      </c>
      <c r="AR268" s="114"/>
      <c r="AS268" s="114"/>
      <c r="AT268" s="114"/>
      <c r="AU268" s="115" t="s">
        <v>482</v>
      </c>
      <c r="AV268" s="116"/>
      <c r="AW268" s="116"/>
      <c r="AX268" s="117"/>
    </row>
    <row r="269" spans="1:50" ht="24" customHeight="1" x14ac:dyDescent="0.15">
      <c r="A269" s="113">
        <v>2</v>
      </c>
      <c r="B269" s="113">
        <v>1</v>
      </c>
      <c r="C269" s="118" t="s">
        <v>695</v>
      </c>
      <c r="D269" s="114"/>
      <c r="E269" s="114"/>
      <c r="F269" s="114"/>
      <c r="G269" s="114"/>
      <c r="H269" s="114"/>
      <c r="I269" s="114"/>
      <c r="J269" s="114"/>
      <c r="K269" s="114"/>
      <c r="L269" s="114"/>
      <c r="M269" s="114" t="s">
        <v>542</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0.12</v>
      </c>
      <c r="AL269" s="116"/>
      <c r="AM269" s="116"/>
      <c r="AN269" s="116"/>
      <c r="AO269" s="116"/>
      <c r="AP269" s="117"/>
      <c r="AQ269" s="118" t="s">
        <v>469</v>
      </c>
      <c r="AR269" s="114"/>
      <c r="AS269" s="114"/>
      <c r="AT269" s="114"/>
      <c r="AU269" s="115" t="s">
        <v>482</v>
      </c>
      <c r="AV269" s="116"/>
      <c r="AW269" s="116"/>
      <c r="AX269" s="117"/>
    </row>
    <row r="270" spans="1:50" ht="24" customHeight="1" x14ac:dyDescent="0.15">
      <c r="A270" s="113">
        <v>3</v>
      </c>
      <c r="B270" s="113">
        <v>1</v>
      </c>
      <c r="C270" s="118" t="s">
        <v>691</v>
      </c>
      <c r="D270" s="114"/>
      <c r="E270" s="114"/>
      <c r="F270" s="114"/>
      <c r="G270" s="114"/>
      <c r="H270" s="114"/>
      <c r="I270" s="114"/>
      <c r="J270" s="114"/>
      <c r="K270" s="114"/>
      <c r="L270" s="114"/>
      <c r="M270" s="114" t="s">
        <v>542</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0.112</v>
      </c>
      <c r="AL270" s="116"/>
      <c r="AM270" s="116"/>
      <c r="AN270" s="116"/>
      <c r="AO270" s="116"/>
      <c r="AP270" s="117"/>
      <c r="AQ270" s="118" t="s">
        <v>469</v>
      </c>
      <c r="AR270" s="114"/>
      <c r="AS270" s="114"/>
      <c r="AT270" s="114"/>
      <c r="AU270" s="115" t="s">
        <v>482</v>
      </c>
      <c r="AV270" s="116"/>
      <c r="AW270" s="116"/>
      <c r="AX270" s="117"/>
    </row>
    <row r="271" spans="1:50" ht="24" customHeight="1" x14ac:dyDescent="0.15">
      <c r="A271" s="113">
        <v>4</v>
      </c>
      <c r="B271" s="113">
        <v>1</v>
      </c>
      <c r="C271" s="118" t="s">
        <v>541</v>
      </c>
      <c r="D271" s="114"/>
      <c r="E271" s="114"/>
      <c r="F271" s="114"/>
      <c r="G271" s="114"/>
      <c r="H271" s="114"/>
      <c r="I271" s="114"/>
      <c r="J271" s="114"/>
      <c r="K271" s="114"/>
      <c r="L271" s="114"/>
      <c r="M271" s="114" t="s">
        <v>542</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7.0000000000000007E-2</v>
      </c>
      <c r="AL271" s="116"/>
      <c r="AM271" s="116"/>
      <c r="AN271" s="116"/>
      <c r="AO271" s="116"/>
      <c r="AP271" s="117"/>
      <c r="AQ271" s="118" t="s">
        <v>469</v>
      </c>
      <c r="AR271" s="114"/>
      <c r="AS271" s="114"/>
      <c r="AT271" s="114"/>
      <c r="AU271" s="115" t="s">
        <v>482</v>
      </c>
      <c r="AV271" s="116"/>
      <c r="AW271" s="116"/>
      <c r="AX271" s="117"/>
    </row>
    <row r="272" spans="1:50" ht="24" customHeight="1" x14ac:dyDescent="0.15">
      <c r="A272" s="113">
        <v>5</v>
      </c>
      <c r="B272" s="113">
        <v>1</v>
      </c>
      <c r="C272" s="118" t="s">
        <v>696</v>
      </c>
      <c r="D272" s="114"/>
      <c r="E272" s="114"/>
      <c r="F272" s="114"/>
      <c r="G272" s="114"/>
      <c r="H272" s="114"/>
      <c r="I272" s="114"/>
      <c r="J272" s="114"/>
      <c r="K272" s="114"/>
      <c r="L272" s="114"/>
      <c r="M272" s="114" t="s">
        <v>542</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5.1999999999999998E-2</v>
      </c>
      <c r="AL272" s="116"/>
      <c r="AM272" s="116"/>
      <c r="AN272" s="116"/>
      <c r="AO272" s="116"/>
      <c r="AP272" s="117"/>
      <c r="AQ272" s="118" t="s">
        <v>469</v>
      </c>
      <c r="AR272" s="114"/>
      <c r="AS272" s="114"/>
      <c r="AT272" s="114"/>
      <c r="AU272" s="115" t="s">
        <v>482</v>
      </c>
      <c r="AV272" s="116"/>
      <c r="AW272" s="116"/>
      <c r="AX272" s="117"/>
    </row>
    <row r="273" spans="1:50" ht="24" customHeight="1" x14ac:dyDescent="0.15">
      <c r="A273" s="113">
        <v>6</v>
      </c>
      <c r="B273" s="113">
        <v>1</v>
      </c>
      <c r="C273" s="118" t="s">
        <v>681</v>
      </c>
      <c r="D273" s="114"/>
      <c r="E273" s="114"/>
      <c r="F273" s="114"/>
      <c r="G273" s="114"/>
      <c r="H273" s="114"/>
      <c r="I273" s="114"/>
      <c r="J273" s="114"/>
      <c r="K273" s="114"/>
      <c r="L273" s="114"/>
      <c r="M273" s="114" t="s">
        <v>542</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4.8000000000000001E-2</v>
      </c>
      <c r="AL273" s="116"/>
      <c r="AM273" s="116"/>
      <c r="AN273" s="116"/>
      <c r="AO273" s="116"/>
      <c r="AP273" s="117"/>
      <c r="AQ273" s="118" t="s">
        <v>469</v>
      </c>
      <c r="AR273" s="114"/>
      <c r="AS273" s="114"/>
      <c r="AT273" s="114"/>
      <c r="AU273" s="115" t="s">
        <v>482</v>
      </c>
      <c r="AV273" s="116"/>
      <c r="AW273" s="116"/>
      <c r="AX273" s="117"/>
    </row>
    <row r="274" spans="1:50" ht="24" customHeight="1" x14ac:dyDescent="0.15">
      <c r="A274" s="113">
        <v>7</v>
      </c>
      <c r="B274" s="113">
        <v>1</v>
      </c>
      <c r="C274" s="118" t="s">
        <v>697</v>
      </c>
      <c r="D274" s="114"/>
      <c r="E274" s="114"/>
      <c r="F274" s="114"/>
      <c r="G274" s="114"/>
      <c r="H274" s="114"/>
      <c r="I274" s="114"/>
      <c r="J274" s="114"/>
      <c r="K274" s="114"/>
      <c r="L274" s="114"/>
      <c r="M274" s="114" t="s">
        <v>542</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4.8000000000000001E-2</v>
      </c>
      <c r="AL274" s="116"/>
      <c r="AM274" s="116"/>
      <c r="AN274" s="116"/>
      <c r="AO274" s="116"/>
      <c r="AP274" s="117"/>
      <c r="AQ274" s="118" t="s">
        <v>469</v>
      </c>
      <c r="AR274" s="114"/>
      <c r="AS274" s="114"/>
      <c r="AT274" s="114"/>
      <c r="AU274" s="115" t="s">
        <v>482</v>
      </c>
      <c r="AV274" s="116"/>
      <c r="AW274" s="116"/>
      <c r="AX274" s="117"/>
    </row>
    <row r="275" spans="1:50" ht="24" customHeight="1" x14ac:dyDescent="0.15">
      <c r="A275" s="113">
        <v>8</v>
      </c>
      <c r="B275" s="113">
        <v>1</v>
      </c>
      <c r="C275" s="118" t="s">
        <v>698</v>
      </c>
      <c r="D275" s="114"/>
      <c r="E275" s="114"/>
      <c r="F275" s="114"/>
      <c r="G275" s="114"/>
      <c r="H275" s="114"/>
      <c r="I275" s="114"/>
      <c r="J275" s="114"/>
      <c r="K275" s="114"/>
      <c r="L275" s="114"/>
      <c r="M275" s="114" t="s">
        <v>542</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0.04</v>
      </c>
      <c r="AL275" s="116"/>
      <c r="AM275" s="116"/>
      <c r="AN275" s="116"/>
      <c r="AO275" s="116"/>
      <c r="AP275" s="117"/>
      <c r="AQ275" s="118" t="s">
        <v>469</v>
      </c>
      <c r="AR275" s="114"/>
      <c r="AS275" s="114"/>
      <c r="AT275" s="114"/>
      <c r="AU275" s="115" t="s">
        <v>482</v>
      </c>
      <c r="AV275" s="116"/>
      <c r="AW275" s="116"/>
      <c r="AX275" s="117"/>
    </row>
    <row r="276" spans="1:50" ht="24" customHeight="1" x14ac:dyDescent="0.15">
      <c r="A276" s="113">
        <v>9</v>
      </c>
      <c r="B276" s="113">
        <v>1</v>
      </c>
      <c r="C276" s="118" t="s">
        <v>699</v>
      </c>
      <c r="D276" s="114"/>
      <c r="E276" s="114"/>
      <c r="F276" s="114"/>
      <c r="G276" s="114"/>
      <c r="H276" s="114"/>
      <c r="I276" s="114"/>
      <c r="J276" s="114"/>
      <c r="K276" s="114"/>
      <c r="L276" s="114"/>
      <c r="M276" s="114" t="s">
        <v>542</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0.04</v>
      </c>
      <c r="AL276" s="116"/>
      <c r="AM276" s="116"/>
      <c r="AN276" s="116"/>
      <c r="AO276" s="116"/>
      <c r="AP276" s="117"/>
      <c r="AQ276" s="118" t="s">
        <v>469</v>
      </c>
      <c r="AR276" s="114"/>
      <c r="AS276" s="114"/>
      <c r="AT276" s="114"/>
      <c r="AU276" s="115" t="s">
        <v>482</v>
      </c>
      <c r="AV276" s="116"/>
      <c r="AW276" s="116"/>
      <c r="AX276" s="117"/>
    </row>
    <row r="277" spans="1:50" ht="24" customHeight="1" x14ac:dyDescent="0.15">
      <c r="A277" s="113">
        <v>10</v>
      </c>
      <c r="B277" s="113">
        <v>1</v>
      </c>
      <c r="C277" s="118" t="s">
        <v>700</v>
      </c>
      <c r="D277" s="114"/>
      <c r="E277" s="114"/>
      <c r="F277" s="114"/>
      <c r="G277" s="114"/>
      <c r="H277" s="114"/>
      <c r="I277" s="114"/>
      <c r="J277" s="114"/>
      <c r="K277" s="114"/>
      <c r="L277" s="114"/>
      <c r="M277" s="114" t="s">
        <v>542</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0.03</v>
      </c>
      <c r="AL277" s="116"/>
      <c r="AM277" s="116"/>
      <c r="AN277" s="116"/>
      <c r="AO277" s="116"/>
      <c r="AP277" s="117"/>
      <c r="AQ277" s="118" t="s">
        <v>469</v>
      </c>
      <c r="AR277" s="114"/>
      <c r="AS277" s="114"/>
      <c r="AT277" s="114"/>
      <c r="AU277" s="115" t="s">
        <v>482</v>
      </c>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543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t="s">
        <v>544</v>
      </c>
      <c r="D301" s="114"/>
      <c r="E301" s="114"/>
      <c r="F301" s="114"/>
      <c r="G301" s="114"/>
      <c r="H301" s="114"/>
      <c r="I301" s="114"/>
      <c r="J301" s="114"/>
      <c r="K301" s="114"/>
      <c r="L301" s="114"/>
      <c r="M301" s="114" t="s">
        <v>554</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v>0.68</v>
      </c>
      <c r="AL301" s="116"/>
      <c r="AM301" s="116"/>
      <c r="AN301" s="116"/>
      <c r="AO301" s="116"/>
      <c r="AP301" s="117"/>
      <c r="AQ301" s="118" t="s">
        <v>469</v>
      </c>
      <c r="AR301" s="114"/>
      <c r="AS301" s="114"/>
      <c r="AT301" s="114"/>
      <c r="AU301" s="115" t="s">
        <v>482</v>
      </c>
      <c r="AV301" s="116"/>
      <c r="AW301" s="116"/>
      <c r="AX301" s="117"/>
    </row>
    <row r="302" spans="1:50" ht="24" customHeight="1" x14ac:dyDescent="0.15">
      <c r="A302" s="113">
        <v>2</v>
      </c>
      <c r="B302" s="113">
        <v>1</v>
      </c>
      <c r="C302" s="114" t="s">
        <v>545</v>
      </c>
      <c r="D302" s="114"/>
      <c r="E302" s="114"/>
      <c r="F302" s="114"/>
      <c r="G302" s="114"/>
      <c r="H302" s="114"/>
      <c r="I302" s="114"/>
      <c r="J302" s="114"/>
      <c r="K302" s="114"/>
      <c r="L302" s="114"/>
      <c r="M302" s="114" t="s">
        <v>554</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0.25</v>
      </c>
      <c r="AL302" s="116"/>
      <c r="AM302" s="116"/>
      <c r="AN302" s="116"/>
      <c r="AO302" s="116"/>
      <c r="AP302" s="117"/>
      <c r="AQ302" s="118" t="s">
        <v>469</v>
      </c>
      <c r="AR302" s="114"/>
      <c r="AS302" s="114"/>
      <c r="AT302" s="114"/>
      <c r="AU302" s="115" t="s">
        <v>482</v>
      </c>
      <c r="AV302" s="116"/>
      <c r="AW302" s="116"/>
      <c r="AX302" s="117"/>
    </row>
    <row r="303" spans="1:50" ht="24" customHeight="1" x14ac:dyDescent="0.15">
      <c r="A303" s="113">
        <v>3</v>
      </c>
      <c r="B303" s="113">
        <v>1</v>
      </c>
      <c r="C303" s="114" t="s">
        <v>546</v>
      </c>
      <c r="D303" s="114"/>
      <c r="E303" s="114"/>
      <c r="F303" s="114"/>
      <c r="G303" s="114"/>
      <c r="H303" s="114"/>
      <c r="I303" s="114"/>
      <c r="J303" s="114"/>
      <c r="K303" s="114"/>
      <c r="L303" s="114"/>
      <c r="M303" s="114" t="s">
        <v>554</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0.15</v>
      </c>
      <c r="AL303" s="116"/>
      <c r="AM303" s="116"/>
      <c r="AN303" s="116"/>
      <c r="AO303" s="116"/>
      <c r="AP303" s="117"/>
      <c r="AQ303" s="118" t="s">
        <v>469</v>
      </c>
      <c r="AR303" s="114"/>
      <c r="AS303" s="114"/>
      <c r="AT303" s="114"/>
      <c r="AU303" s="115" t="s">
        <v>482</v>
      </c>
      <c r="AV303" s="116"/>
      <c r="AW303" s="116"/>
      <c r="AX303" s="117"/>
    </row>
    <row r="304" spans="1:50" ht="24" customHeight="1" x14ac:dyDescent="0.15">
      <c r="A304" s="113">
        <v>4</v>
      </c>
      <c r="B304" s="113">
        <v>1</v>
      </c>
      <c r="C304" s="114" t="s">
        <v>547</v>
      </c>
      <c r="D304" s="114"/>
      <c r="E304" s="114"/>
      <c r="F304" s="114"/>
      <c r="G304" s="114"/>
      <c r="H304" s="114"/>
      <c r="I304" s="114"/>
      <c r="J304" s="114"/>
      <c r="K304" s="114"/>
      <c r="L304" s="114"/>
      <c r="M304" s="114" t="s">
        <v>554</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0.12</v>
      </c>
      <c r="AL304" s="116"/>
      <c r="AM304" s="116"/>
      <c r="AN304" s="116"/>
      <c r="AO304" s="116"/>
      <c r="AP304" s="117"/>
      <c r="AQ304" s="118" t="s">
        <v>469</v>
      </c>
      <c r="AR304" s="114"/>
      <c r="AS304" s="114"/>
      <c r="AT304" s="114"/>
      <c r="AU304" s="115" t="s">
        <v>482</v>
      </c>
      <c r="AV304" s="116"/>
      <c r="AW304" s="116"/>
      <c r="AX304" s="117"/>
    </row>
    <row r="305" spans="1:50" ht="24" customHeight="1" x14ac:dyDescent="0.15">
      <c r="A305" s="113">
        <v>5</v>
      </c>
      <c r="B305" s="113">
        <v>1</v>
      </c>
      <c r="C305" s="114" t="s">
        <v>548</v>
      </c>
      <c r="D305" s="114"/>
      <c r="E305" s="114"/>
      <c r="F305" s="114"/>
      <c r="G305" s="114"/>
      <c r="H305" s="114"/>
      <c r="I305" s="114"/>
      <c r="J305" s="114"/>
      <c r="K305" s="114"/>
      <c r="L305" s="114"/>
      <c r="M305" s="114" t="s">
        <v>554</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0.12</v>
      </c>
      <c r="AL305" s="116"/>
      <c r="AM305" s="116"/>
      <c r="AN305" s="116"/>
      <c r="AO305" s="116"/>
      <c r="AP305" s="117"/>
      <c r="AQ305" s="118" t="s">
        <v>469</v>
      </c>
      <c r="AR305" s="114"/>
      <c r="AS305" s="114"/>
      <c r="AT305" s="114"/>
      <c r="AU305" s="115" t="s">
        <v>482</v>
      </c>
      <c r="AV305" s="116"/>
      <c r="AW305" s="116"/>
      <c r="AX305" s="117"/>
    </row>
    <row r="306" spans="1:50" ht="24" customHeight="1" x14ac:dyDescent="0.15">
      <c r="A306" s="113">
        <v>6</v>
      </c>
      <c r="B306" s="113">
        <v>1</v>
      </c>
      <c r="C306" s="118" t="s">
        <v>549</v>
      </c>
      <c r="D306" s="114"/>
      <c r="E306" s="114"/>
      <c r="F306" s="114"/>
      <c r="G306" s="114"/>
      <c r="H306" s="114"/>
      <c r="I306" s="114"/>
      <c r="J306" s="114"/>
      <c r="K306" s="114"/>
      <c r="L306" s="114"/>
      <c r="M306" s="114" t="s">
        <v>554</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0.12</v>
      </c>
      <c r="AL306" s="116"/>
      <c r="AM306" s="116"/>
      <c r="AN306" s="116"/>
      <c r="AO306" s="116"/>
      <c r="AP306" s="117"/>
      <c r="AQ306" s="118" t="s">
        <v>469</v>
      </c>
      <c r="AR306" s="114"/>
      <c r="AS306" s="114"/>
      <c r="AT306" s="114"/>
      <c r="AU306" s="115" t="s">
        <v>482</v>
      </c>
      <c r="AV306" s="116"/>
      <c r="AW306" s="116"/>
      <c r="AX306" s="117"/>
    </row>
    <row r="307" spans="1:50" ht="24" customHeight="1" x14ac:dyDescent="0.15">
      <c r="A307" s="113">
        <v>7</v>
      </c>
      <c r="B307" s="113">
        <v>1</v>
      </c>
      <c r="C307" s="118" t="s">
        <v>550</v>
      </c>
      <c r="D307" s="114"/>
      <c r="E307" s="114"/>
      <c r="F307" s="114"/>
      <c r="G307" s="114"/>
      <c r="H307" s="114"/>
      <c r="I307" s="114"/>
      <c r="J307" s="114"/>
      <c r="K307" s="114"/>
      <c r="L307" s="114"/>
      <c r="M307" s="114" t="s">
        <v>554</v>
      </c>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v>0.09</v>
      </c>
      <c r="AL307" s="116"/>
      <c r="AM307" s="116"/>
      <c r="AN307" s="116"/>
      <c r="AO307" s="116"/>
      <c r="AP307" s="117"/>
      <c r="AQ307" s="118" t="s">
        <v>469</v>
      </c>
      <c r="AR307" s="114"/>
      <c r="AS307" s="114"/>
      <c r="AT307" s="114"/>
      <c r="AU307" s="115" t="s">
        <v>482</v>
      </c>
      <c r="AV307" s="116"/>
      <c r="AW307" s="116"/>
      <c r="AX307" s="117"/>
    </row>
    <row r="308" spans="1:50" ht="24" customHeight="1" x14ac:dyDescent="0.15">
      <c r="A308" s="113">
        <v>8</v>
      </c>
      <c r="B308" s="113">
        <v>1</v>
      </c>
      <c r="C308" s="118" t="s">
        <v>551</v>
      </c>
      <c r="D308" s="114"/>
      <c r="E308" s="114"/>
      <c r="F308" s="114"/>
      <c r="G308" s="114"/>
      <c r="H308" s="114"/>
      <c r="I308" s="114"/>
      <c r="J308" s="114"/>
      <c r="K308" s="114"/>
      <c r="L308" s="114"/>
      <c r="M308" s="114" t="s">
        <v>554</v>
      </c>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v>8.6999999999999994E-2</v>
      </c>
      <c r="AL308" s="116"/>
      <c r="AM308" s="116"/>
      <c r="AN308" s="116"/>
      <c r="AO308" s="116"/>
      <c r="AP308" s="117"/>
      <c r="AQ308" s="118" t="s">
        <v>469</v>
      </c>
      <c r="AR308" s="114"/>
      <c r="AS308" s="114"/>
      <c r="AT308" s="114"/>
      <c r="AU308" s="115" t="s">
        <v>482</v>
      </c>
      <c r="AV308" s="116"/>
      <c r="AW308" s="116"/>
      <c r="AX308" s="117"/>
    </row>
    <row r="309" spans="1:50" ht="24" customHeight="1" x14ac:dyDescent="0.15">
      <c r="A309" s="113">
        <v>9</v>
      </c>
      <c r="B309" s="113">
        <v>1</v>
      </c>
      <c r="C309" s="118" t="s">
        <v>552</v>
      </c>
      <c r="D309" s="114"/>
      <c r="E309" s="114"/>
      <c r="F309" s="114"/>
      <c r="G309" s="114"/>
      <c r="H309" s="114"/>
      <c r="I309" s="114"/>
      <c r="J309" s="114"/>
      <c r="K309" s="114"/>
      <c r="L309" s="114"/>
      <c r="M309" s="114" t="s">
        <v>554</v>
      </c>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v>8.2000000000000003E-2</v>
      </c>
      <c r="AL309" s="116"/>
      <c r="AM309" s="116"/>
      <c r="AN309" s="116"/>
      <c r="AO309" s="116"/>
      <c r="AP309" s="117"/>
      <c r="AQ309" s="118" t="s">
        <v>469</v>
      </c>
      <c r="AR309" s="114"/>
      <c r="AS309" s="114"/>
      <c r="AT309" s="114"/>
      <c r="AU309" s="115" t="s">
        <v>482</v>
      </c>
      <c r="AV309" s="116"/>
      <c r="AW309" s="116"/>
      <c r="AX309" s="117"/>
    </row>
    <row r="310" spans="1:50" ht="24" customHeight="1" x14ac:dyDescent="0.15">
      <c r="A310" s="113">
        <v>10</v>
      </c>
      <c r="B310" s="113">
        <v>1</v>
      </c>
      <c r="C310" s="118" t="s">
        <v>553</v>
      </c>
      <c r="D310" s="114"/>
      <c r="E310" s="114"/>
      <c r="F310" s="114"/>
      <c r="G310" s="114"/>
      <c r="H310" s="114"/>
      <c r="I310" s="114"/>
      <c r="J310" s="114"/>
      <c r="K310" s="114"/>
      <c r="L310" s="114"/>
      <c r="M310" s="114" t="s">
        <v>554</v>
      </c>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v>7.6999999999999999E-2</v>
      </c>
      <c r="AL310" s="116"/>
      <c r="AM310" s="116"/>
      <c r="AN310" s="116"/>
      <c r="AO310" s="116"/>
      <c r="AP310" s="117"/>
      <c r="AQ310" s="118" t="s">
        <v>469</v>
      </c>
      <c r="AR310" s="114"/>
      <c r="AS310" s="114"/>
      <c r="AT310" s="114"/>
      <c r="AU310" s="115" t="s">
        <v>482</v>
      </c>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555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403</v>
      </c>
      <c r="D333" s="119"/>
      <c r="E333" s="119"/>
      <c r="F333" s="119"/>
      <c r="G333" s="119"/>
      <c r="H333" s="119"/>
      <c r="I333" s="119"/>
      <c r="J333" s="119"/>
      <c r="K333" s="119"/>
      <c r="L333" s="119"/>
      <c r="M333" s="119" t="s">
        <v>404</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405</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t="s">
        <v>556</v>
      </c>
      <c r="D334" s="114"/>
      <c r="E334" s="114"/>
      <c r="F334" s="114"/>
      <c r="G334" s="114"/>
      <c r="H334" s="114"/>
      <c r="I334" s="114"/>
      <c r="J334" s="114"/>
      <c r="K334" s="114"/>
      <c r="L334" s="114"/>
      <c r="M334" s="114" t="s">
        <v>557</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v>2.2000000000000002</v>
      </c>
      <c r="AL334" s="116"/>
      <c r="AM334" s="116"/>
      <c r="AN334" s="116"/>
      <c r="AO334" s="116"/>
      <c r="AP334" s="117"/>
      <c r="AQ334" s="118" t="s">
        <v>469</v>
      </c>
      <c r="AR334" s="114"/>
      <c r="AS334" s="114"/>
      <c r="AT334" s="114"/>
      <c r="AU334" s="115" t="s">
        <v>482</v>
      </c>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558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t="s">
        <v>559</v>
      </c>
      <c r="D367" s="114"/>
      <c r="E367" s="114"/>
      <c r="F367" s="114"/>
      <c r="G367" s="114"/>
      <c r="H367" s="114"/>
      <c r="I367" s="114"/>
      <c r="J367" s="114"/>
      <c r="K367" s="114"/>
      <c r="L367" s="114"/>
      <c r="M367" s="114" t="s">
        <v>560</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v>1.45</v>
      </c>
      <c r="AL367" s="116"/>
      <c r="AM367" s="116"/>
      <c r="AN367" s="116"/>
      <c r="AO367" s="116"/>
      <c r="AP367" s="117"/>
      <c r="AQ367" s="118" t="s">
        <v>469</v>
      </c>
      <c r="AR367" s="114"/>
      <c r="AS367" s="114"/>
      <c r="AT367" s="114"/>
      <c r="AU367" s="115" t="s">
        <v>482</v>
      </c>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561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403</v>
      </c>
      <c r="D399" s="119"/>
      <c r="E399" s="119"/>
      <c r="F399" s="119"/>
      <c r="G399" s="119"/>
      <c r="H399" s="119"/>
      <c r="I399" s="119"/>
      <c r="J399" s="119"/>
      <c r="K399" s="119"/>
      <c r="L399" s="119"/>
      <c r="M399" s="119" t="s">
        <v>404</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405</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t="s">
        <v>562</v>
      </c>
      <c r="D400" s="114"/>
      <c r="E400" s="114"/>
      <c r="F400" s="114"/>
      <c r="G400" s="114"/>
      <c r="H400" s="114"/>
      <c r="I400" s="114"/>
      <c r="J400" s="114"/>
      <c r="K400" s="114"/>
      <c r="L400" s="114"/>
      <c r="M400" s="114" t="s">
        <v>563</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v>0.17</v>
      </c>
      <c r="AL400" s="116"/>
      <c r="AM400" s="116"/>
      <c r="AN400" s="116"/>
      <c r="AO400" s="116"/>
      <c r="AP400" s="117"/>
      <c r="AQ400" s="118" t="s">
        <v>469</v>
      </c>
      <c r="AR400" s="114"/>
      <c r="AS400" s="114"/>
      <c r="AT400" s="114"/>
      <c r="AU400" s="115" t="s">
        <v>482</v>
      </c>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hidden="1" x14ac:dyDescent="0.15">
      <c r="A431" s="9"/>
      <c r="B431" s="70" t="s">
        <v>409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x14ac:dyDescent="0.15"/>
    <row r="464" spans="1:50" hidden="1" x14ac:dyDescent="0.15">
      <c r="A464" s="9"/>
      <c r="B464" s="70" t="s">
        <v>410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row r="497" spans="1:50" hidden="1" x14ac:dyDescent="0.15">
      <c r="A497" s="9"/>
      <c r="B497" s="70" t="s">
        <v>411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x14ac:dyDescent="0.15"/>
    <row r="530" spans="1:50" hidden="1" x14ac:dyDescent="0.15">
      <c r="A530" s="9"/>
      <c r="B530" s="70" t="s">
        <v>412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3"/>
      <c r="B531" s="113"/>
      <c r="C531" s="119" t="s">
        <v>403</v>
      </c>
      <c r="D531" s="119"/>
      <c r="E531" s="119"/>
      <c r="F531" s="119"/>
      <c r="G531" s="119"/>
      <c r="H531" s="119"/>
      <c r="I531" s="119"/>
      <c r="J531" s="119"/>
      <c r="K531" s="119"/>
      <c r="L531" s="119"/>
      <c r="M531" s="119" t="s">
        <v>404</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405</v>
      </c>
      <c r="AL531" s="119"/>
      <c r="AM531" s="119"/>
      <c r="AN531" s="119"/>
      <c r="AO531" s="119"/>
      <c r="AP531" s="119"/>
      <c r="AQ531" s="119" t="s">
        <v>23</v>
      </c>
      <c r="AR531" s="119"/>
      <c r="AS531" s="119"/>
      <c r="AT531" s="119"/>
      <c r="AU531" s="121" t="s">
        <v>24</v>
      </c>
      <c r="AV531" s="122"/>
      <c r="AW531" s="122"/>
      <c r="AX531" s="123"/>
    </row>
    <row r="532" spans="1:50" ht="24" hidden="1"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x14ac:dyDescent="0.15"/>
    <row r="596" spans="1:50" hidden="1" x14ac:dyDescent="0.15">
      <c r="A596" s="9"/>
      <c r="B596" s="70" t="s">
        <v>414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3"/>
      <c r="B597" s="113"/>
      <c r="C597" s="119" t="s">
        <v>403</v>
      </c>
      <c r="D597" s="119"/>
      <c r="E597" s="119"/>
      <c r="F597" s="119"/>
      <c r="G597" s="119"/>
      <c r="H597" s="119"/>
      <c r="I597" s="119"/>
      <c r="J597" s="119"/>
      <c r="K597" s="119"/>
      <c r="L597" s="119"/>
      <c r="M597" s="119" t="s">
        <v>404</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405</v>
      </c>
      <c r="AL597" s="119"/>
      <c r="AM597" s="119"/>
      <c r="AN597" s="119"/>
      <c r="AO597" s="119"/>
      <c r="AP597" s="119"/>
      <c r="AQ597" s="119" t="s">
        <v>23</v>
      </c>
      <c r="AR597" s="119"/>
      <c r="AS597" s="119"/>
      <c r="AT597" s="119"/>
      <c r="AU597" s="121" t="s">
        <v>24</v>
      </c>
      <c r="AV597" s="122"/>
      <c r="AW597" s="122"/>
      <c r="AX597" s="123"/>
    </row>
    <row r="598" spans="1:50" ht="24" hidden="1"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x14ac:dyDescent="0.15"/>
    <row r="662" spans="1:50" hidden="1" x14ac:dyDescent="0.15">
      <c r="A662" s="9"/>
      <c r="B662" s="70" t="s">
        <v>415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3"/>
      <c r="B663" s="113"/>
      <c r="C663" s="119" t="s">
        <v>403</v>
      </c>
      <c r="D663" s="119"/>
      <c r="E663" s="119"/>
      <c r="F663" s="119"/>
      <c r="G663" s="119"/>
      <c r="H663" s="119"/>
      <c r="I663" s="119"/>
      <c r="J663" s="119"/>
      <c r="K663" s="119"/>
      <c r="L663" s="119"/>
      <c r="M663" s="119" t="s">
        <v>404</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405</v>
      </c>
      <c r="AL663" s="119"/>
      <c r="AM663" s="119"/>
      <c r="AN663" s="119"/>
      <c r="AO663" s="119"/>
      <c r="AP663" s="119"/>
      <c r="AQ663" s="119" t="s">
        <v>23</v>
      </c>
      <c r="AR663" s="119"/>
      <c r="AS663" s="119"/>
      <c r="AT663" s="119"/>
      <c r="AU663" s="121" t="s">
        <v>24</v>
      </c>
      <c r="AV663" s="122"/>
      <c r="AW663" s="122"/>
      <c r="AX663" s="123"/>
    </row>
    <row r="664" spans="1:50" ht="24" hidden="1"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x14ac:dyDescent="0.15"/>
    <row r="695" spans="1:50" hidden="1" x14ac:dyDescent="0.15">
      <c r="A695" s="9"/>
      <c r="B695" s="70" t="s">
        <v>416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3"/>
      <c r="B696" s="113"/>
      <c r="C696" s="119" t="s">
        <v>403</v>
      </c>
      <c r="D696" s="119"/>
      <c r="E696" s="119"/>
      <c r="F696" s="119"/>
      <c r="G696" s="119"/>
      <c r="H696" s="119"/>
      <c r="I696" s="119"/>
      <c r="J696" s="119"/>
      <c r="K696" s="119"/>
      <c r="L696" s="119"/>
      <c r="M696" s="119" t="s">
        <v>404</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405</v>
      </c>
      <c r="AL696" s="119"/>
      <c r="AM696" s="119"/>
      <c r="AN696" s="119"/>
      <c r="AO696" s="119"/>
      <c r="AP696" s="119"/>
      <c r="AQ696" s="119" t="s">
        <v>23</v>
      </c>
      <c r="AR696" s="119"/>
      <c r="AS696" s="119"/>
      <c r="AT696" s="119"/>
      <c r="AU696" s="121" t="s">
        <v>24</v>
      </c>
      <c r="AV696" s="122"/>
      <c r="AW696" s="122"/>
      <c r="AX696" s="123"/>
    </row>
    <row r="697" spans="1:50" ht="24" hidden="1"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x14ac:dyDescent="0.15"/>
    <row r="728" spans="1:50" hidden="1" x14ac:dyDescent="0.15">
      <c r="A728" s="9"/>
      <c r="B728" s="70" t="s">
        <v>417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x14ac:dyDescent="0.15"/>
    <row r="761" spans="1:50" hidden="1" x14ac:dyDescent="0.15">
      <c r="A761" s="9"/>
      <c r="B761" s="70" t="s">
        <v>418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3"/>
      <c r="B762" s="113"/>
      <c r="C762" s="119" t="s">
        <v>403</v>
      </c>
      <c r="D762" s="119"/>
      <c r="E762" s="119"/>
      <c r="F762" s="119"/>
      <c r="G762" s="119"/>
      <c r="H762" s="119"/>
      <c r="I762" s="119"/>
      <c r="J762" s="119"/>
      <c r="K762" s="119"/>
      <c r="L762" s="119"/>
      <c r="M762" s="119" t="s">
        <v>404</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405</v>
      </c>
      <c r="AL762" s="119"/>
      <c r="AM762" s="119"/>
      <c r="AN762" s="119"/>
      <c r="AO762" s="119"/>
      <c r="AP762" s="119"/>
      <c r="AQ762" s="119" t="s">
        <v>23</v>
      </c>
      <c r="AR762" s="119"/>
      <c r="AS762" s="119"/>
      <c r="AT762" s="119"/>
      <c r="AU762" s="121" t="s">
        <v>24</v>
      </c>
      <c r="AV762" s="122"/>
      <c r="AW762" s="122"/>
      <c r="AX762" s="123"/>
    </row>
    <row r="763" spans="1:50" ht="24" hidden="1"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x14ac:dyDescent="0.15"/>
    <row r="794" spans="1:50" hidden="1" x14ac:dyDescent="0.15">
      <c r="A794" s="9"/>
      <c r="B794" s="70" t="s">
        <v>419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x14ac:dyDescent="0.15"/>
    <row r="860" spans="1:50" hidden="1" x14ac:dyDescent="0.15">
      <c r="A860" s="9"/>
      <c r="B860" s="70" t="s">
        <v>421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3"/>
      <c r="B861" s="113"/>
      <c r="C861" s="119" t="s">
        <v>403</v>
      </c>
      <c r="D861" s="119"/>
      <c r="E861" s="119"/>
      <c r="F861" s="119"/>
      <c r="G861" s="119"/>
      <c r="H861" s="119"/>
      <c r="I861" s="119"/>
      <c r="J861" s="119"/>
      <c r="K861" s="119"/>
      <c r="L861" s="119"/>
      <c r="M861" s="119" t="s">
        <v>404</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405</v>
      </c>
      <c r="AL861" s="119"/>
      <c r="AM861" s="119"/>
      <c r="AN861" s="119"/>
      <c r="AO861" s="119"/>
      <c r="AP861" s="119"/>
      <c r="AQ861" s="119" t="s">
        <v>23</v>
      </c>
      <c r="AR861" s="119"/>
      <c r="AS861" s="119"/>
      <c r="AT861" s="119"/>
      <c r="AU861" s="121" t="s">
        <v>24</v>
      </c>
      <c r="AV861" s="122"/>
      <c r="AW861" s="122"/>
      <c r="AX861" s="123"/>
    </row>
    <row r="862" spans="1:50" ht="24" hidden="1"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x14ac:dyDescent="0.15"/>
    <row r="893" spans="1:50" hidden="1" x14ac:dyDescent="0.15">
      <c r="A893" s="9"/>
      <c r="B893" s="70" t="s">
        <v>422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3"/>
      <c r="B894" s="113"/>
      <c r="C894" s="119" t="s">
        <v>403</v>
      </c>
      <c r="D894" s="119"/>
      <c r="E894" s="119"/>
      <c r="F894" s="119"/>
      <c r="G894" s="119"/>
      <c r="H894" s="119"/>
      <c r="I894" s="119"/>
      <c r="J894" s="119"/>
      <c r="K894" s="119"/>
      <c r="L894" s="119"/>
      <c r="M894" s="119" t="s">
        <v>404</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405</v>
      </c>
      <c r="AL894" s="119"/>
      <c r="AM894" s="119"/>
      <c r="AN894" s="119"/>
      <c r="AO894" s="119"/>
      <c r="AP894" s="119"/>
      <c r="AQ894" s="119" t="s">
        <v>23</v>
      </c>
      <c r="AR894" s="119"/>
      <c r="AS894" s="119"/>
      <c r="AT894" s="119"/>
      <c r="AU894" s="121" t="s">
        <v>24</v>
      </c>
      <c r="AV894" s="122"/>
      <c r="AW894" s="122"/>
      <c r="AX894" s="123"/>
    </row>
    <row r="895" spans="1:50" ht="24" hidden="1"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x14ac:dyDescent="0.15"/>
    <row r="959" spans="1:50" hidden="1" x14ac:dyDescent="0.15">
      <c r="A959" s="9"/>
      <c r="B959" s="70" t="s">
        <v>423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x14ac:dyDescent="0.15"/>
    <row r="992" spans="1:50" hidden="1" x14ac:dyDescent="0.15">
      <c r="A992" s="9"/>
      <c r="B992" s="70" t="s">
        <v>424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x14ac:dyDescent="0.15"/>
    <row r="1025" spans="1:50" hidden="1" x14ac:dyDescent="0.15">
      <c r="A1025" s="9"/>
      <c r="B1025" s="70" t="s">
        <v>425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3"/>
      <c r="B1026" s="113"/>
      <c r="C1026" s="119" t="s">
        <v>426</v>
      </c>
      <c r="D1026" s="119"/>
      <c r="E1026" s="119"/>
      <c r="F1026" s="119"/>
      <c r="G1026" s="119"/>
      <c r="H1026" s="119"/>
      <c r="I1026" s="119"/>
      <c r="J1026" s="119"/>
      <c r="K1026" s="119"/>
      <c r="L1026" s="119"/>
      <c r="M1026" s="119" t="s">
        <v>427</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428</v>
      </c>
      <c r="AL1026" s="119"/>
      <c r="AM1026" s="119"/>
      <c r="AN1026" s="119"/>
      <c r="AO1026" s="119"/>
      <c r="AP1026" s="119"/>
      <c r="AQ1026" s="119" t="s">
        <v>23</v>
      </c>
      <c r="AR1026" s="119"/>
      <c r="AS1026" s="119"/>
      <c r="AT1026" s="119"/>
      <c r="AU1026" s="121" t="s">
        <v>24</v>
      </c>
      <c r="AV1026" s="122"/>
      <c r="AW1026" s="122"/>
      <c r="AX1026" s="123"/>
    </row>
    <row r="1027" spans="1:50" ht="24" hidden="1"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x14ac:dyDescent="0.15"/>
    <row r="1058" spans="1:50" hidden="1" x14ac:dyDescent="0.15">
      <c r="A1058" s="9"/>
      <c r="B1058" s="70" t="s">
        <v>429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3"/>
      <c r="B1092" s="113"/>
      <c r="C1092" s="119" t="s">
        <v>403</v>
      </c>
      <c r="D1092" s="119"/>
      <c r="E1092" s="119"/>
      <c r="F1092" s="119"/>
      <c r="G1092" s="119"/>
      <c r="H1092" s="119"/>
      <c r="I1092" s="119"/>
      <c r="J1092" s="119"/>
      <c r="K1092" s="119"/>
      <c r="L1092" s="119"/>
      <c r="M1092" s="119" t="s">
        <v>404</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405</v>
      </c>
      <c r="AL1092" s="119"/>
      <c r="AM1092" s="119"/>
      <c r="AN1092" s="119"/>
      <c r="AO1092" s="119"/>
      <c r="AP1092" s="119"/>
      <c r="AQ1092" s="119" t="s">
        <v>23</v>
      </c>
      <c r="AR1092" s="119"/>
      <c r="AS1092" s="119"/>
      <c r="AT1092" s="119"/>
      <c r="AU1092" s="121" t="s">
        <v>24</v>
      </c>
      <c r="AV1092" s="122"/>
      <c r="AW1092" s="122"/>
      <c r="AX1092" s="123"/>
    </row>
    <row r="1093" spans="1:50" ht="24" hidden="1"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x14ac:dyDescent="0.15"/>
    <row r="1124" spans="1:50" hidden="1" x14ac:dyDescent="0.15">
      <c r="A1124" s="9"/>
      <c r="B1124" s="70" t="s">
        <v>431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x14ac:dyDescent="0.15"/>
    <row r="1157" spans="1:50" hidden="1" x14ac:dyDescent="0.15">
      <c r="A1157" s="9"/>
      <c r="B1157" s="70" t="s">
        <v>432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3"/>
      <c r="B1158" s="113"/>
      <c r="C1158" s="119" t="s">
        <v>403</v>
      </c>
      <c r="D1158" s="119"/>
      <c r="E1158" s="119"/>
      <c r="F1158" s="119"/>
      <c r="G1158" s="119"/>
      <c r="H1158" s="119"/>
      <c r="I1158" s="119"/>
      <c r="J1158" s="119"/>
      <c r="K1158" s="119"/>
      <c r="L1158" s="119"/>
      <c r="M1158" s="119" t="s">
        <v>404</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405</v>
      </c>
      <c r="AL1158" s="119"/>
      <c r="AM1158" s="119"/>
      <c r="AN1158" s="119"/>
      <c r="AO1158" s="119"/>
      <c r="AP1158" s="119"/>
      <c r="AQ1158" s="119" t="s">
        <v>23</v>
      </c>
      <c r="AR1158" s="119"/>
      <c r="AS1158" s="119"/>
      <c r="AT1158" s="119"/>
      <c r="AU1158" s="121" t="s">
        <v>24</v>
      </c>
      <c r="AV1158" s="122"/>
      <c r="AW1158" s="122"/>
      <c r="AX1158" s="123"/>
    </row>
    <row r="1159" spans="1:50" ht="24" hidden="1"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x14ac:dyDescent="0.15"/>
    <row r="1190" spans="1:50" hidden="1" x14ac:dyDescent="0.15">
      <c r="A1190" s="9"/>
      <c r="B1190" s="70" t="s">
        <v>433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x14ac:dyDescent="0.15"/>
    <row r="1256" spans="1:50" hidden="1" x14ac:dyDescent="0.15">
      <c r="A1256" s="9"/>
      <c r="B1256" s="70" t="s">
        <v>434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x14ac:dyDescent="0.15"/>
    <row r="1289" spans="1:50" hidden="1" x14ac:dyDescent="0.15">
      <c r="A1289" s="9"/>
      <c r="B1289" s="70" t="s">
        <v>435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105" max="49" man="1"/>
    <brk id="2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0076</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2015-06-02T09:39:05Z</cp:lastPrinted>
  <dcterms:created xsi:type="dcterms:W3CDTF">2012-03-13T00:50:25Z</dcterms:created>
  <dcterms:modified xsi:type="dcterms:W3CDTF">2015-07-21T08:49:59Z</dcterms:modified>
</cp:coreProperties>
</file>