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0" windowWidth="19440" windowHeight="8955"/>
  </bookViews>
  <sheets>
    <sheet name="0074" sheetId="3" r:id="rId1"/>
    <sheet name="別紙2" sheetId="6" r:id="rId2"/>
    <sheet name="別紙3" sheetId="7" r:id="rId3"/>
    <sheet name="0077-1" sheetId="8" r:id="rId4"/>
    <sheet name="入力規則等" sheetId="4" r:id="rId5"/>
    <sheet name="別紙1" sheetId="5" r:id="rId6"/>
  </sheets>
  <definedNames>
    <definedName name="_xlnm.Print_Area" localSheetId="3">'0077-1'!$A$1:$AX$108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P15" i="8" l="1"/>
  <c r="W15" i="8"/>
  <c r="AD15" i="8"/>
  <c r="AK15" i="8"/>
  <c r="P17" i="8"/>
  <c r="W17" i="8"/>
  <c r="AD17" i="8"/>
  <c r="L28" i="8"/>
  <c r="R28" i="8"/>
  <c r="P43" i="8"/>
  <c r="W43" i="8"/>
  <c r="W45" i="8" s="1"/>
  <c r="AD43" i="8"/>
  <c r="P45" i="8"/>
  <c r="AD45" i="8"/>
  <c r="L53" i="8"/>
  <c r="R53" i="8"/>
  <c r="P69" i="8"/>
  <c r="W69" i="8"/>
  <c r="AD69" i="8"/>
  <c r="AK69" i="8"/>
  <c r="P71" i="8"/>
  <c r="W71" i="8"/>
  <c r="AD71" i="8"/>
  <c r="L79" i="8"/>
  <c r="R79" i="8"/>
  <c r="P94" i="8"/>
  <c r="W94" i="8"/>
  <c r="AD94" i="8"/>
  <c r="AK94" i="8"/>
  <c r="P96" i="8"/>
  <c r="W96" i="8"/>
  <c r="AD96" i="8"/>
  <c r="L108" i="8"/>
  <c r="R108"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<sst xmlns="http://schemas.openxmlformats.org/spreadsheetml/2006/main" count="3802" uniqueCount="867">
  <si>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</si>
  <si>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</si>
  <si>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</si>
  <si>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</si>
  <si>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</si>
  <si>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</si>
  <si>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</si>
  <si>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</si>
  <si>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</si>
  <si>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</si>
  <si>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</si>
  <si>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</si>
  <si>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</si>
  <si>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</si>
  <si>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</si>
  <si>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</si>
  <si>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</si>
  <si>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</si>
  <si>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</si>
  <si>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</si>
  <si>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</si>
  <si>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</si>
  <si>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</si>
  <si>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</si>
  <si>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</si>
  <si>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</si>
  <si>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</si>
  <si>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</si>
  <si>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</si>
  <si>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</si>
  <si>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</si>
  <si>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</si>
  <si>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</si>
  <si>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</si>
  <si>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</si>
  <si>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</si>
  <si>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</si>
  <si>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</si>
  <si>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</si>
  <si>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</si>
  <si>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</si>
  <si>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</si>
  <si>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</si>
  <si>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</si>
  <si>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</si>
  <si>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</si>
  <si>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</si>
  <si>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</si>
  <si>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</si>
  <si>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</si>
  <si>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</si>
  <si>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</si>
  <si>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</si>
  <si>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</si>
  <si>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</si>
  <si>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</si>
  <si>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</si>
  <si>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</si>
  <si>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</si>
  <si>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</si>
  <si>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</si>
  <si>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</si>
  <si>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</si>
  <si>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</si>
  <si>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</si>
  <si>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</si>
  <si>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</si>
  <si>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</si>
  <si>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</si>
  <si>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</si>
  <si>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</si>
  <si>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</si>
  <si>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</si>
  <si>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</si>
  <si>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</si>
  <si>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</si>
  <si>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</si>
  <si>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</si>
  <si>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</si>
  <si>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</si>
  <si>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</si>
  <si>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</si>
  <si>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</si>
  <si>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</si>
  <si>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</si>
  <si>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</si>
  <si>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</si>
  <si>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</si>
  <si>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</si>
  <si>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</si>
  <si>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</si>
  <si>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</si>
  <si>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</si>
  <si>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</si>
  <si>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</si>
  <si>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</si>
  <si>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</si>
  <si>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</si>
  <si>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</si>
  <si>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</si>
  <si>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</si>
  <si>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</si>
  <si>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</si>
  <si>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</si>
  <si>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</si>
  <si>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</si>
  <si>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</si>
  <si>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</si>
  <si>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</si>
  <si>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</si>
  <si>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</si>
  <si>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</si>
  <si>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</si>
  <si>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</si>
  <si>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</si>
  <si>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</si>
  <si>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</si>
  <si>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</si>
  <si>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</si>
  <si>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</si>
  <si>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</si>
  <si>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</si>
  <si>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</si>
  <si>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</si>
  <si>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</si>
  <si>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</si>
  <si>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</si>
  <si>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</si>
  <si>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</si>
  <si>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</si>
  <si>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</si>
  <si>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</si>
  <si>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</si>
  <si>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</si>
  <si>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</si>
  <si>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</si>
  <si>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</si>
  <si>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</si>
  <si>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</si>
  <si>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</si>
  <si>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</si>
  <si>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</si>
  <si>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</si>
  <si>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</si>
  <si>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</si>
  <si>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</si>
  <si>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</si>
  <si>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</si>
  <si>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</si>
  <si>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</si>
  <si>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</si>
  <si>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</si>
  <si>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</si>
  <si>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</si>
  <si>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</si>
  <si>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</si>
  <si>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</si>
  <si>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</si>
  <si>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</si>
  <si>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</si>
  <si>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</si>
  <si>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</si>
  <si>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</si>
  <si>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</si>
  <si>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</si>
  <si>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</si>
  <si>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</si>
  <si>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</si>
  <si>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</si>
  <si>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</si>
  <si>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</si>
  <si>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</si>
  <si>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</si>
  <si>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</si>
  <si>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</si>
  <si>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</si>
  <si>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</si>
  <si>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</si>
  <si>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</si>
  <si>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</si>
  <si>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</si>
  <si>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</si>
  <si>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</si>
  <si>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</si>
  <si>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</si>
  <si>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</si>
  <si>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</si>
  <si>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</si>
  <si>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</si>
  <si>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</si>
  <si>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</si>
  <si>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</si>
  <si>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</si>
  <si>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</si>
  <si>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</si>
  <si>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</si>
  <si>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</si>
  <si>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</si>
  <si>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</si>
  <si>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</si>
  <si>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</si>
  <si>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</si>
  <si>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</si>
  <si>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</si>
  <si>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</si>
  <si>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</si>
  <si>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</si>
  <si>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</si>
  <si>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</si>
  <si>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</si>
  <si>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</si>
  <si>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</si>
  <si>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</si>
  <si>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</si>
  <si>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</si>
  <si>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</si>
  <si>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</si>
  <si>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</si>
  <si>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</si>
  <si>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</si>
  <si>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</si>
  <si>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</si>
  <si>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</si>
  <si>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</si>
  <si>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</si>
  <si>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</si>
  <si>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</si>
  <si>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</si>
  <si>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</si>
  <si>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</si>
  <si>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</si>
  <si>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</si>
  <si>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</si>
  <si>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</si>
  <si>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</si>
  <si>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</si>
  <si>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</si>
  <si>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</si>
  <si>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</si>
  <si>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</si>
  <si>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</si>
  <si>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</si>
  <si>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</si>
  <si>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</si>
  <si>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</si>
  <si>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</si>
  <si>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</si>
  <si>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</si>
  <si>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</si>
  <si>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</si>
  <si>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</si>
  <si>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</si>
  <si>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</si>
  <si>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</si>
  <si>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</si>
  <si>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</si>
  <si>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</si>
  <si>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</si>
  <si>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</si>
  <si>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</si>
  <si>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</si>
  <si>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</si>
  <si>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</si>
  <si>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</si>
  <si>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</si>
  <si>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</si>
  <si>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</si>
  <si>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</si>
  <si>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</si>
  <si>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</si>
  <si>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</si>
  <si>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</si>
  <si>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</si>
  <si>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</si>
  <si>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</si>
  <si>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</si>
  <si>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</si>
  <si>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</si>
  <si>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</si>
  <si>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</si>
  <si>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</si>
  <si>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</si>
  <si>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</si>
  <si>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</si>
  <si>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</si>
  <si>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</si>
  <si>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</si>
  <si>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</si>
  <si>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</si>
  <si>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</si>
  <si>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</si>
  <si>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</si>
  <si>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</si>
  <si>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</si>
  <si>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</si>
  <si>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</si>
  <si>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</si>
  <si>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</si>
  <si>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</si>
  <si>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</si>
  <si>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</si>
  <si>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</si>
  <si>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</si>
  <si>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</si>
  <si>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</si>
  <si>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</si>
  <si>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</si>
  <si>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</si>
  <si>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</si>
  <si>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</si>
  <si>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</si>
  <si>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</si>
  <si>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</si>
  <si>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</si>
  <si>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</si>
  <si>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</si>
  <si>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</si>
  <si>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</si>
  <si>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</si>
  <si>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</si>
  <si>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</si>
  <si>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</si>
  <si>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</si>
  <si>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</si>
  <si>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</si>
  <si>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</si>
  <si>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</si>
  <si>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</si>
  <si>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</si>
  <si>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</si>
  <si>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</si>
  <si>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</si>
  <si>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</si>
  <si>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</si>
  <si>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</si>
  <si>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</si>
  <si>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</si>
  <si>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</si>
  <si>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</si>
  <si>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</si>
  <si>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</si>
  <si>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</si>
  <si>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</si>
  <si>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</si>
  <si>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</si>
  <si>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</si>
  <si>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</si>
  <si>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</si>
  <si>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</si>
  <si>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</si>
  <si>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</si>
  <si>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</si>
  <si>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</si>
  <si>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</si>
  <si>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</si>
  <si>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</si>
  <si>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</si>
  <si>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</si>
  <si>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</si>
  <si>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</si>
  <si>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</si>
  <si>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</si>
  <si>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</si>
  <si>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</si>
  <si>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</si>
  <si>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</si>
  <si>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</si>
  <si>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</si>
  <si>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</si>
  <si>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</si>
  <si>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</si>
  <si>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</si>
  <si>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</si>
  <si>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</si>
  <si>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</si>
  <si>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</si>
  <si>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</si>
  <si>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</si>
  <si>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</si>
  <si>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</si>
  <si>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</si>
  <si>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</si>
  <si>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</si>
  <si>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</si>
  <si>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</si>
  <si>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</si>
  <si>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</si>
  <si>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</si>
  <si>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</si>
  <si>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</si>
  <si>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</si>
  <si>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</si>
  <si>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</si>
  <si>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</si>
  <si>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</si>
  <si>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</si>
  <si>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</si>
  <si>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</si>
  <si>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</si>
  <si>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</si>
  <si>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Y</t>
    <phoneticPr fontId="6"/>
  </si>
  <si>
    <t>Z</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</si>
  <si>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</si>
  <si>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</si>
  <si>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</si>
  <si>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</si>
  <si>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</si>
  <si>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</si>
  <si>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</si>
  <si>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</si>
  <si>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</si>
  <si>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</si>
  <si>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</si>
  <si>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</si>
  <si>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</si>
  <si>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</si>
  <si>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</si>
  <si>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</si>
  <si>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</si>
  <si>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</si>
  <si>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</si>
  <si>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</si>
  <si>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</si>
  <si>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</si>
  <si>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</si>
  <si>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</si>
  <si>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</si>
  <si>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海外における文化事業等</t>
    <rPh sb="0" eb="2">
      <t>カイガイ</t>
    </rPh>
    <rPh sb="6" eb="8">
      <t>ブンカ</t>
    </rPh>
    <rPh sb="8" eb="10">
      <t>ジギョウ</t>
    </rPh>
    <rPh sb="10" eb="11">
      <t>トウ</t>
    </rPh>
    <phoneticPr fontId="6"/>
  </si>
  <si>
    <t>外務報道官・広報文化組織</t>
    <rPh sb="0" eb="2">
      <t>ガイム</t>
    </rPh>
    <rPh sb="2" eb="5">
      <t>ホウドウカン</t>
    </rPh>
    <rPh sb="6" eb="10">
      <t>コウホウブンカ</t>
    </rPh>
    <rPh sb="10" eb="12">
      <t>ソシキ</t>
    </rPh>
    <phoneticPr fontId="6"/>
  </si>
  <si>
    <t>○</t>
  </si>
  <si>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8" eb="31">
      <t>グタイテキ</t>
    </rPh>
    <rPh sb="31" eb="33">
      <t>シサク</t>
    </rPh>
    <rPh sb="40" eb="42">
      <t>コクサイ</t>
    </rPh>
    <rPh sb="42" eb="44">
      <t>ブンカ</t>
    </rPh>
    <rPh sb="44" eb="46">
      <t>コウリュウ</t>
    </rPh>
    <rPh sb="47" eb="49">
      <t>ソクシン</t>
    </rPh>
    <rPh sb="67" eb="69">
      <t>ブンカ</t>
    </rPh>
    <rPh sb="70" eb="72">
      <t>ブンヤ</t>
    </rPh>
    <rPh sb="76" eb="78">
      <t>コクサイ</t>
    </rPh>
    <rPh sb="78" eb="80">
      <t>キョウリョク</t>
    </rPh>
    <rPh sb="81" eb="83">
      <t>ジッシ</t>
    </rPh>
    <phoneticPr fontId="6"/>
  </si>
  <si>
    <t>外務省</t>
  </si>
  <si>
    <t>文化交流事業を展開・促進・支援することにより、伝統文化からアニメ等のポップカルチャ-まで我が国が有する日本文化を紹介すると共にその背景にある価値観（和を尊ぶ心、自然観、感性、美意識）等を伝達する。また、文化、スポ-ツ、教育の振興のための国際協力を通じ、各国の国民が経済社会開発を進める上で必要な活力を与え自尊心を与えること。これらにより各国国民の対日理解を促進し、親日感の醸成を図る。　　　　　　　　　　　　　　　　　　　　　</t>
    <rPh sb="0" eb="2">
      <t>ブンカ</t>
    </rPh>
    <rPh sb="2" eb="4">
      <t>コウリュウ</t>
    </rPh>
    <rPh sb="4" eb="6">
      <t>ジギョウ</t>
    </rPh>
    <rPh sb="7" eb="9">
      <t>テンカイ</t>
    </rPh>
    <rPh sb="10" eb="12">
      <t>ソクシン</t>
    </rPh>
    <rPh sb="13" eb="15">
      <t>シエン</t>
    </rPh>
    <rPh sb="23" eb="25">
      <t>デントウ</t>
    </rPh>
    <rPh sb="25" eb="27">
      <t>ブンカ</t>
    </rPh>
    <rPh sb="32" eb="33">
      <t>トウ</t>
    </rPh>
    <rPh sb="44" eb="45">
      <t>ワ</t>
    </rPh>
    <rPh sb="46" eb="47">
      <t>クニ</t>
    </rPh>
    <rPh sb="48" eb="49">
      <t>ユウ</t>
    </rPh>
    <rPh sb="51" eb="55">
      <t>ニホンブンカ</t>
    </rPh>
    <rPh sb="56" eb="58">
      <t>ショウカイ</t>
    </rPh>
    <rPh sb="61" eb="62">
      <t>トモ</t>
    </rPh>
    <rPh sb="65" eb="67">
      <t>ハイケイ</t>
    </rPh>
    <rPh sb="70" eb="73">
      <t>カチカン</t>
    </rPh>
    <rPh sb="74" eb="75">
      <t>ワ</t>
    </rPh>
    <rPh sb="76" eb="77">
      <t>タット</t>
    </rPh>
    <rPh sb="78" eb="79">
      <t>ココロ</t>
    </rPh>
    <rPh sb="80" eb="83">
      <t>シゼンカン</t>
    </rPh>
    <rPh sb="84" eb="86">
      <t>カンセイ</t>
    </rPh>
    <rPh sb="87" eb="90">
      <t>ビイシキ</t>
    </rPh>
    <rPh sb="91" eb="92">
      <t>トウ</t>
    </rPh>
    <rPh sb="93" eb="95">
      <t>デンタツ</t>
    </rPh>
    <rPh sb="101" eb="103">
      <t>ブンカ</t>
    </rPh>
    <rPh sb="109" eb="111">
      <t>キョウイク</t>
    </rPh>
    <rPh sb="112" eb="114">
      <t>シンコウ</t>
    </rPh>
    <rPh sb="118" eb="120">
      <t>コクサイ</t>
    </rPh>
    <rPh sb="120" eb="122">
      <t>キョウリョク</t>
    </rPh>
    <rPh sb="123" eb="124">
      <t>ツウ</t>
    </rPh>
    <rPh sb="126" eb="128">
      <t>カッコク</t>
    </rPh>
    <rPh sb="129" eb="131">
      <t>コクミン</t>
    </rPh>
    <rPh sb="132" eb="134">
      <t>ケイザイ</t>
    </rPh>
    <rPh sb="134" eb="136">
      <t>シャカイ</t>
    </rPh>
    <rPh sb="136" eb="138">
      <t>カイハツ</t>
    </rPh>
    <rPh sb="139" eb="140">
      <t>スス</t>
    </rPh>
    <rPh sb="142" eb="143">
      <t>ウエ</t>
    </rPh>
    <rPh sb="144" eb="146">
      <t>ヒツヨウ</t>
    </rPh>
    <rPh sb="147" eb="149">
      <t>カツリョク</t>
    </rPh>
    <rPh sb="150" eb="151">
      <t>アタ</t>
    </rPh>
    <rPh sb="152" eb="155">
      <t>ジソンシン</t>
    </rPh>
    <rPh sb="156" eb="157">
      <t>アタ</t>
    </rPh>
    <rPh sb="168" eb="170">
      <t>カッコク</t>
    </rPh>
    <rPh sb="170" eb="172">
      <t>コクミン</t>
    </rPh>
    <rPh sb="173" eb="175">
      <t>タイニチ</t>
    </rPh>
    <rPh sb="175" eb="177">
      <t>リカイ</t>
    </rPh>
    <rPh sb="178" eb="180">
      <t>ソクシン</t>
    </rPh>
    <phoneticPr fontId="6"/>
  </si>
  <si>
    <t>-</t>
    <phoneticPr fontId="6"/>
  </si>
  <si>
    <t>-</t>
    <phoneticPr fontId="6"/>
  </si>
  <si>
    <t>-</t>
    <phoneticPr fontId="6"/>
  </si>
  <si>
    <t>件</t>
    <rPh sb="0" eb="1">
      <t>ケン</t>
    </rPh>
    <phoneticPr fontId="6"/>
  </si>
  <si>
    <t>○</t>
    <phoneticPr fontId="6"/>
  </si>
  <si>
    <t>ー</t>
    <phoneticPr fontId="6"/>
  </si>
  <si>
    <t>‐</t>
  </si>
  <si>
    <t>同上</t>
    <rPh sb="0" eb="2">
      <t>ドウジョウ</t>
    </rPh>
    <phoneticPr fontId="6"/>
  </si>
  <si>
    <t>実施国のニーズ及び我が国の外交ニーズを的確に組み合わせており実効性が高い</t>
    <rPh sb="0" eb="3">
      <t>ジッシコク</t>
    </rPh>
    <rPh sb="7" eb="8">
      <t>オヨ</t>
    </rPh>
    <rPh sb="9" eb="10">
      <t>ワ</t>
    </rPh>
    <rPh sb="11" eb="12">
      <t>クニ</t>
    </rPh>
    <rPh sb="13" eb="15">
      <t>ガイコウ</t>
    </rPh>
    <rPh sb="19" eb="21">
      <t>テキカク</t>
    </rPh>
    <rPh sb="22" eb="23">
      <t>ク</t>
    </rPh>
    <rPh sb="24" eb="25">
      <t>ア</t>
    </rPh>
    <rPh sb="30" eb="33">
      <t>ジッコウセイ</t>
    </rPh>
    <rPh sb="34" eb="35">
      <t>タカ</t>
    </rPh>
    <phoneticPr fontId="6"/>
  </si>
  <si>
    <t>引き続き，各種改善策を通じ，外交目的を踏まえた一層効果・効率的な事業実施に取り組んでいく。</t>
    <phoneticPr fontId="26"/>
  </si>
  <si>
    <t>現状通り</t>
  </si>
  <si>
    <t>百万円</t>
    <rPh sb="0" eb="1">
      <t>ヒャク</t>
    </rPh>
    <rPh sb="1" eb="3">
      <t>マンエン</t>
    </rPh>
    <phoneticPr fontId="6"/>
  </si>
  <si>
    <t>千円</t>
    <rPh sb="0" eb="2">
      <t>センエン</t>
    </rPh>
    <phoneticPr fontId="6"/>
  </si>
  <si>
    <t>事業経費総額/事業総数</t>
    <rPh sb="0" eb="2">
      <t>ジギョウ</t>
    </rPh>
    <rPh sb="2" eb="4">
      <t>ケイヒ</t>
    </rPh>
    <rPh sb="4" eb="6">
      <t>ソウガク</t>
    </rPh>
    <rPh sb="7" eb="9">
      <t>ジギョウ</t>
    </rPh>
    <rPh sb="9" eb="11">
      <t>ソウスウ</t>
    </rPh>
    <phoneticPr fontId="6"/>
  </si>
  <si>
    <t>総額/件数</t>
    <rPh sb="0" eb="2">
      <t>ソウガク</t>
    </rPh>
    <rPh sb="3" eb="5">
      <t>ケンスウ</t>
    </rPh>
    <phoneticPr fontId="6"/>
  </si>
  <si>
    <t>　　事業経費総計/事業総数</t>
    <rPh sb="2" eb="4">
      <t>ジギョウ</t>
    </rPh>
    <rPh sb="4" eb="6">
      <t>ケイヒ</t>
    </rPh>
    <rPh sb="6" eb="8">
      <t>ソウケイ</t>
    </rPh>
    <rPh sb="9" eb="11">
      <t>ジギョウ</t>
    </rPh>
    <rPh sb="11" eb="13">
      <t>ソウスウ</t>
    </rPh>
    <phoneticPr fontId="6"/>
  </si>
  <si>
    <t>在外公館文化事業費</t>
    <rPh sb="0" eb="2">
      <t>ザイガイ</t>
    </rPh>
    <rPh sb="2" eb="4">
      <t>コウカン</t>
    </rPh>
    <rPh sb="4" eb="6">
      <t>ブンカ</t>
    </rPh>
    <rPh sb="6" eb="9">
      <t>ジギョウヒ</t>
    </rPh>
    <phoneticPr fontId="6"/>
  </si>
  <si>
    <t>大型文化事業費</t>
    <rPh sb="0" eb="2">
      <t>オオガタ</t>
    </rPh>
    <rPh sb="2" eb="4">
      <t>ブンカ</t>
    </rPh>
    <rPh sb="4" eb="7">
      <t>ジギョウヒ</t>
    </rPh>
    <phoneticPr fontId="6"/>
  </si>
  <si>
    <t>文化無償事務費</t>
    <rPh sb="0" eb="2">
      <t>ブンカ</t>
    </rPh>
    <rPh sb="2" eb="4">
      <t>ムショウ</t>
    </rPh>
    <rPh sb="4" eb="7">
      <t>ジムヒ</t>
    </rPh>
    <phoneticPr fontId="6"/>
  </si>
  <si>
    <t>国際文化事業実施費</t>
    <rPh sb="0" eb="2">
      <t>コクサイ</t>
    </rPh>
    <rPh sb="2" eb="4">
      <t>ブンカ</t>
    </rPh>
    <rPh sb="4" eb="6">
      <t>ジギョウ</t>
    </rPh>
    <rPh sb="6" eb="8">
      <t>ジッシ</t>
    </rPh>
    <rPh sb="8" eb="9">
      <t>ヒ</t>
    </rPh>
    <phoneticPr fontId="6"/>
  </si>
  <si>
    <t>髙田真里
品田光彦　　　　　　　　　　高橋政司</t>
    <rPh sb="0" eb="2">
      <t>タカタ</t>
    </rPh>
    <rPh sb="2" eb="4">
      <t>マリ</t>
    </rPh>
    <rPh sb="5" eb="6">
      <t>シナ</t>
    </rPh>
    <rPh sb="6" eb="7">
      <t>タ</t>
    </rPh>
    <rPh sb="7" eb="8">
      <t>ヒカリ</t>
    </rPh>
    <rPh sb="8" eb="9">
      <t>ヒコ</t>
    </rPh>
    <rPh sb="19" eb="21">
      <t>タカハシ</t>
    </rPh>
    <rPh sb="21" eb="23">
      <t>マサシ</t>
    </rPh>
    <phoneticPr fontId="6"/>
  </si>
  <si>
    <t>件</t>
    <rPh sb="0" eb="1">
      <t>ケン</t>
    </rPh>
    <phoneticPr fontId="6"/>
  </si>
  <si>
    <t>件</t>
    <rPh sb="0" eb="1">
      <t>ケン</t>
    </rPh>
    <phoneticPr fontId="6"/>
  </si>
  <si>
    <t>（１）在外公館文化事業費　　　　　　　　　　　　　　　　　　　　在外公館文化事業実績</t>
    <rPh sb="3" eb="5">
      <t>ザイガイ</t>
    </rPh>
    <rPh sb="5" eb="7">
      <t>コウカン</t>
    </rPh>
    <rPh sb="7" eb="9">
      <t>ブンカ</t>
    </rPh>
    <rPh sb="9" eb="12">
      <t>ジギョウヒ</t>
    </rPh>
    <rPh sb="32" eb="34">
      <t>ザイガイ</t>
    </rPh>
    <rPh sb="34" eb="36">
      <t>コウカン</t>
    </rPh>
    <rPh sb="36" eb="38">
      <t>ブンカ</t>
    </rPh>
    <rPh sb="38" eb="40">
      <t>ジギョウ</t>
    </rPh>
    <rPh sb="40" eb="42">
      <t>ジッセキ</t>
    </rPh>
    <phoneticPr fontId="6"/>
  </si>
  <si>
    <t>（２）大型文化事業費　　　　　　　　　　　　　　　　　　　　　　　　　　　大型文化事業実績</t>
    <rPh sb="3" eb="5">
      <t>オオガタ</t>
    </rPh>
    <rPh sb="5" eb="7">
      <t>ブンカ</t>
    </rPh>
    <rPh sb="7" eb="10">
      <t>ジギョウヒ</t>
    </rPh>
    <rPh sb="37" eb="39">
      <t>オオガタ</t>
    </rPh>
    <rPh sb="39" eb="41">
      <t>ブンカ</t>
    </rPh>
    <rPh sb="41" eb="43">
      <t>ジギョウ</t>
    </rPh>
    <rPh sb="43" eb="45">
      <t>ジッセキ</t>
    </rPh>
    <phoneticPr fontId="6"/>
  </si>
  <si>
    <t>63.7百万円/１５件</t>
    <rPh sb="4" eb="5">
      <t>ヒャク</t>
    </rPh>
    <rPh sb="5" eb="7">
      <t>マンエン</t>
    </rPh>
    <rPh sb="10" eb="11">
      <t>ケン</t>
    </rPh>
    <phoneticPr fontId="6"/>
  </si>
  <si>
    <t>59百万円/11件</t>
    <rPh sb="2" eb="3">
      <t>ヒャク</t>
    </rPh>
    <rPh sb="3" eb="5">
      <t>マンエン</t>
    </rPh>
    <rPh sb="8" eb="9">
      <t>ケン</t>
    </rPh>
    <phoneticPr fontId="6"/>
  </si>
  <si>
    <t>151百万円/2425件</t>
    <rPh sb="3" eb="4">
      <t>ヒャク</t>
    </rPh>
    <rPh sb="4" eb="6">
      <t>マンエン</t>
    </rPh>
    <rPh sb="11" eb="12">
      <t>ケン</t>
    </rPh>
    <phoneticPr fontId="6"/>
  </si>
  <si>
    <t>191百万円/2390件</t>
    <rPh sb="3" eb="4">
      <t>ヒャク</t>
    </rPh>
    <rPh sb="4" eb="6">
      <t>マンエン</t>
    </rPh>
    <rPh sb="11" eb="12">
      <t>ケン</t>
    </rPh>
    <phoneticPr fontId="6"/>
  </si>
  <si>
    <t>10.4百万円/24件</t>
    <rPh sb="4" eb="6">
      <t>ヒャクマン</t>
    </rPh>
    <rPh sb="6" eb="7">
      <t>エン</t>
    </rPh>
    <rPh sb="10" eb="11">
      <t>ケン</t>
    </rPh>
    <phoneticPr fontId="6"/>
  </si>
  <si>
    <t>27.2百万円/28件</t>
    <rPh sb="4" eb="5">
      <t>ヒャク</t>
    </rPh>
    <rPh sb="5" eb="7">
      <t>マンエン</t>
    </rPh>
    <rPh sb="10" eb="11">
      <t>ケン</t>
    </rPh>
    <phoneticPr fontId="6"/>
  </si>
  <si>
    <t>18.8百万円/31件</t>
    <rPh sb="4" eb="5">
      <t>ヒャク</t>
    </rPh>
    <rPh sb="5" eb="7">
      <t>マンエン</t>
    </rPh>
    <rPh sb="10" eb="11">
      <t>ケン</t>
    </rPh>
    <phoneticPr fontId="6"/>
  </si>
  <si>
    <t>(株）オリエンタルコンサルタンツ</t>
    <rPh sb="1" eb="2">
      <t>カブ</t>
    </rPh>
    <phoneticPr fontId="6"/>
  </si>
  <si>
    <t>（一財）日本国際協力システム</t>
    <rPh sb="1" eb="2">
      <t>イチ</t>
    </rPh>
    <rPh sb="2" eb="3">
      <t>ザイ</t>
    </rPh>
    <rPh sb="4" eb="6">
      <t>ニホン</t>
    </rPh>
    <rPh sb="6" eb="8">
      <t>コクサイ</t>
    </rPh>
    <rPh sb="8" eb="10">
      <t>キョウリョク</t>
    </rPh>
    <phoneticPr fontId="6"/>
  </si>
  <si>
    <t>草の根文化無償案件の事前調査を実施</t>
    <rPh sb="0" eb="1">
      <t>クサ</t>
    </rPh>
    <rPh sb="2" eb="3">
      <t>ネ</t>
    </rPh>
    <rPh sb="3" eb="5">
      <t>ブンカ</t>
    </rPh>
    <rPh sb="5" eb="7">
      <t>ムショウ</t>
    </rPh>
    <rPh sb="7" eb="9">
      <t>アンケン</t>
    </rPh>
    <rPh sb="10" eb="12">
      <t>ジゼン</t>
    </rPh>
    <rPh sb="12" eb="14">
      <t>チョウサ</t>
    </rPh>
    <rPh sb="15" eb="17">
      <t>ジッシ</t>
    </rPh>
    <phoneticPr fontId="6"/>
  </si>
  <si>
    <t>システックインターナショナル株式会社</t>
    <rPh sb="14" eb="18">
      <t>カブシキガイシャ</t>
    </rPh>
    <phoneticPr fontId="6"/>
  </si>
  <si>
    <t>ケニア「ケニヤッタ大学日本語学習機材整備計画」に係る修繕等実施</t>
    <rPh sb="9" eb="11">
      <t>ダイガク</t>
    </rPh>
    <rPh sb="11" eb="14">
      <t>ニホンゴ</t>
    </rPh>
    <rPh sb="14" eb="16">
      <t>ガクシュウ</t>
    </rPh>
    <rPh sb="16" eb="18">
      <t>キザイ</t>
    </rPh>
    <rPh sb="18" eb="20">
      <t>セイビ</t>
    </rPh>
    <rPh sb="20" eb="22">
      <t>ケイカク</t>
    </rPh>
    <rPh sb="24" eb="25">
      <t>カカ</t>
    </rPh>
    <rPh sb="26" eb="28">
      <t>シュウゼン</t>
    </rPh>
    <rPh sb="28" eb="29">
      <t>トウ</t>
    </rPh>
    <rPh sb="29" eb="31">
      <t>ジッシ</t>
    </rPh>
    <phoneticPr fontId="6"/>
  </si>
  <si>
    <t>関東物産株式会社</t>
    <rPh sb="0" eb="2">
      <t>カントウ</t>
    </rPh>
    <rPh sb="2" eb="4">
      <t>ブッサン</t>
    </rPh>
    <rPh sb="4" eb="8">
      <t>カブシキガイシャ</t>
    </rPh>
    <phoneticPr fontId="6"/>
  </si>
  <si>
    <t>「ペルー国立図書館視聴覚機材整備計画」に係る修繕等実施</t>
    <rPh sb="4" eb="6">
      <t>コクリツ</t>
    </rPh>
    <rPh sb="6" eb="9">
      <t>トショカン</t>
    </rPh>
    <rPh sb="9" eb="12">
      <t>シチョウカク</t>
    </rPh>
    <rPh sb="12" eb="14">
      <t>キザイ</t>
    </rPh>
    <rPh sb="14" eb="16">
      <t>セイビ</t>
    </rPh>
    <rPh sb="16" eb="18">
      <t>ケイカク</t>
    </rPh>
    <rPh sb="20" eb="21">
      <t>カカ</t>
    </rPh>
    <rPh sb="22" eb="24">
      <t>シュウゼン</t>
    </rPh>
    <rPh sb="24" eb="25">
      <t>トウ</t>
    </rPh>
    <rPh sb="25" eb="27">
      <t>ジッシ</t>
    </rPh>
    <phoneticPr fontId="6"/>
  </si>
  <si>
    <t>個人</t>
    <rPh sb="0" eb="2">
      <t>コジン</t>
    </rPh>
    <phoneticPr fontId="6"/>
  </si>
  <si>
    <t>公募</t>
    <rPh sb="0" eb="2">
      <t>コウボ</t>
    </rPh>
    <phoneticPr fontId="6"/>
  </si>
  <si>
    <t>個人A</t>
    <rPh sb="0" eb="2">
      <t>コジン</t>
    </rPh>
    <phoneticPr fontId="6"/>
  </si>
  <si>
    <t>個人B</t>
    <rPh sb="0" eb="2">
      <t>コジン</t>
    </rPh>
    <phoneticPr fontId="6"/>
  </si>
  <si>
    <t>海外出張旅費</t>
    <rPh sb="0" eb="2">
      <t>カイガイ</t>
    </rPh>
    <rPh sb="2" eb="4">
      <t>シュッチョウ</t>
    </rPh>
    <rPh sb="4" eb="6">
      <t>リョヒ</t>
    </rPh>
    <phoneticPr fontId="6"/>
  </si>
  <si>
    <t>ー</t>
    <phoneticPr fontId="6"/>
  </si>
  <si>
    <t>-</t>
    <phoneticPr fontId="6"/>
  </si>
  <si>
    <t>ー</t>
    <phoneticPr fontId="6"/>
  </si>
  <si>
    <t>同上</t>
    <rPh sb="0" eb="2">
      <t>ドウジョウ</t>
    </rPh>
    <phoneticPr fontId="6"/>
  </si>
  <si>
    <t>任国内出張</t>
    <rPh sb="0" eb="1">
      <t>ニン</t>
    </rPh>
    <rPh sb="1" eb="3">
      <t>コクナイ</t>
    </rPh>
    <rPh sb="3" eb="5">
      <t>シュッチョウ</t>
    </rPh>
    <phoneticPr fontId="6"/>
  </si>
  <si>
    <t>在ペルー大（館長，本官1人）</t>
    <rPh sb="0" eb="1">
      <t>ザイ</t>
    </rPh>
    <rPh sb="4" eb="5">
      <t>ダイ</t>
    </rPh>
    <rPh sb="6" eb="8">
      <t>カンチョウ</t>
    </rPh>
    <rPh sb="9" eb="11">
      <t>ホンカン</t>
    </rPh>
    <rPh sb="12" eb="13">
      <t>ニン</t>
    </rPh>
    <phoneticPr fontId="6"/>
  </si>
  <si>
    <t>在エクアドル大（館長，本官1人）</t>
    <rPh sb="0" eb="1">
      <t>ザイ</t>
    </rPh>
    <rPh sb="6" eb="7">
      <t>ダイ</t>
    </rPh>
    <rPh sb="8" eb="10">
      <t>カンチョウ</t>
    </rPh>
    <rPh sb="11" eb="13">
      <t>ホンカン</t>
    </rPh>
    <rPh sb="14" eb="15">
      <t>ニン</t>
    </rPh>
    <phoneticPr fontId="6"/>
  </si>
  <si>
    <t>在ボスニア・ヘルツェゴビナ大（館長1人，本官1人，現地職員3人）</t>
    <rPh sb="0" eb="1">
      <t>ザイ</t>
    </rPh>
    <rPh sb="13" eb="14">
      <t>ダイ</t>
    </rPh>
    <rPh sb="15" eb="17">
      <t>カンチョウ</t>
    </rPh>
    <rPh sb="18" eb="19">
      <t>ニン</t>
    </rPh>
    <rPh sb="20" eb="22">
      <t>ホンカン</t>
    </rPh>
    <rPh sb="23" eb="24">
      <t>ニン</t>
    </rPh>
    <rPh sb="25" eb="27">
      <t>ゲンチ</t>
    </rPh>
    <rPh sb="27" eb="29">
      <t>ショクイン</t>
    </rPh>
    <rPh sb="30" eb="31">
      <t>ニン</t>
    </rPh>
    <phoneticPr fontId="6"/>
  </si>
  <si>
    <t>在ヨルダン大（本官2人，現地職員1人）</t>
    <rPh sb="0" eb="1">
      <t>ザイ</t>
    </rPh>
    <rPh sb="5" eb="6">
      <t>ダイ</t>
    </rPh>
    <rPh sb="7" eb="9">
      <t>ホンカン</t>
    </rPh>
    <rPh sb="10" eb="11">
      <t>ニン</t>
    </rPh>
    <rPh sb="12" eb="14">
      <t>ゲンチ</t>
    </rPh>
    <rPh sb="14" eb="16">
      <t>ショクイン</t>
    </rPh>
    <rPh sb="17" eb="18">
      <t>ニン</t>
    </rPh>
    <phoneticPr fontId="6"/>
  </si>
  <si>
    <t>在アゼルバイジャン大（館長，本官1人，現地職員1人）</t>
    <rPh sb="0" eb="1">
      <t>ザイ</t>
    </rPh>
    <rPh sb="9" eb="10">
      <t>ダイ</t>
    </rPh>
    <rPh sb="11" eb="13">
      <t>カンチョウ</t>
    </rPh>
    <rPh sb="14" eb="16">
      <t>ホンカン</t>
    </rPh>
    <rPh sb="17" eb="18">
      <t>ニン</t>
    </rPh>
    <rPh sb="19" eb="21">
      <t>ゲンチ</t>
    </rPh>
    <rPh sb="21" eb="23">
      <t>ショクイン</t>
    </rPh>
    <rPh sb="24" eb="25">
      <t>ニン</t>
    </rPh>
    <phoneticPr fontId="6"/>
  </si>
  <si>
    <t>在ボスニア・ヘルツェゴビナ大（本官1人，現地職員2人）</t>
    <rPh sb="0" eb="1">
      <t>ザイ</t>
    </rPh>
    <rPh sb="13" eb="14">
      <t>ダイ</t>
    </rPh>
    <rPh sb="15" eb="17">
      <t>ホンカン</t>
    </rPh>
    <rPh sb="18" eb="19">
      <t>ニン</t>
    </rPh>
    <rPh sb="20" eb="22">
      <t>ゲンチ</t>
    </rPh>
    <rPh sb="22" eb="24">
      <t>ショクイン</t>
    </rPh>
    <rPh sb="25" eb="26">
      <t>ニン</t>
    </rPh>
    <phoneticPr fontId="6"/>
  </si>
  <si>
    <t>在ラオス大（本官1人）</t>
    <rPh sb="0" eb="1">
      <t>ザイ</t>
    </rPh>
    <rPh sb="4" eb="5">
      <t>ダイ</t>
    </rPh>
    <rPh sb="6" eb="8">
      <t>ホンカン</t>
    </rPh>
    <rPh sb="9" eb="10">
      <t>ニン</t>
    </rPh>
    <phoneticPr fontId="6"/>
  </si>
  <si>
    <t>在アゼルバイジャン大（本官1人，現地職員1人）</t>
    <rPh sb="0" eb="1">
      <t>ザイ</t>
    </rPh>
    <rPh sb="9" eb="10">
      <t>ダイ</t>
    </rPh>
    <rPh sb="11" eb="13">
      <t>ホンカン</t>
    </rPh>
    <rPh sb="14" eb="15">
      <t>ニン</t>
    </rPh>
    <rPh sb="16" eb="18">
      <t>ゲンチ</t>
    </rPh>
    <rPh sb="18" eb="20">
      <t>ショクイン</t>
    </rPh>
    <rPh sb="21" eb="22">
      <t>ニン</t>
    </rPh>
    <phoneticPr fontId="6"/>
  </si>
  <si>
    <t>ー</t>
    <phoneticPr fontId="6"/>
  </si>
  <si>
    <r>
      <t>C</t>
    </r>
    <r>
      <rPr>
        <sz val="11"/>
        <rFont val="ＭＳ Ｐゴシック"/>
        <family val="3"/>
        <charset val="128"/>
      </rPr>
      <t>hampion AC</t>
    </r>
    <phoneticPr fontId="6"/>
  </si>
  <si>
    <t>ボスニア・ヘルツェゴビナ（スポーツ活動を通じた地域融和のためのモスタル市スポーツセンター修繕計画）</t>
    <rPh sb="17" eb="19">
      <t>カツドウ</t>
    </rPh>
    <rPh sb="20" eb="21">
      <t>ツウ</t>
    </rPh>
    <rPh sb="23" eb="25">
      <t>チイキ</t>
    </rPh>
    <rPh sb="25" eb="27">
      <t>ユウワ</t>
    </rPh>
    <rPh sb="35" eb="36">
      <t>シ</t>
    </rPh>
    <rPh sb="44" eb="46">
      <t>シュウゼン</t>
    </rPh>
    <rPh sb="46" eb="48">
      <t>ケイカク</t>
    </rPh>
    <phoneticPr fontId="6"/>
  </si>
  <si>
    <t>随意契約</t>
    <rPh sb="0" eb="2">
      <t>ズイイ</t>
    </rPh>
    <rPh sb="2" eb="4">
      <t>ケイヤク</t>
    </rPh>
    <phoneticPr fontId="6"/>
  </si>
  <si>
    <r>
      <t>JVCKENWOOD(</t>
    </r>
    <r>
      <rPr>
        <sz val="11"/>
        <rFont val="ＭＳ Ｐゴシック"/>
        <family val="3"/>
        <charset val="128"/>
      </rPr>
      <t>Thailand)CO.,Ltd</t>
    </r>
    <phoneticPr fontId="6"/>
  </si>
  <si>
    <t>ラオス「国立映像保管・ビデオセンターに対するビデオ撮影，編集機材供与」に係る修繕等実施</t>
    <rPh sb="4" eb="6">
      <t>コクリツ</t>
    </rPh>
    <rPh sb="6" eb="8">
      <t>エイゾウ</t>
    </rPh>
    <rPh sb="8" eb="10">
      <t>ホカン</t>
    </rPh>
    <rPh sb="19" eb="20">
      <t>タイ</t>
    </rPh>
    <rPh sb="25" eb="27">
      <t>サツエイ</t>
    </rPh>
    <rPh sb="28" eb="30">
      <t>ヘンシュウ</t>
    </rPh>
    <rPh sb="30" eb="32">
      <t>キザイ</t>
    </rPh>
    <rPh sb="32" eb="34">
      <t>キョウヨ</t>
    </rPh>
    <rPh sb="36" eb="37">
      <t>カカ</t>
    </rPh>
    <rPh sb="38" eb="40">
      <t>シュウゼン</t>
    </rPh>
    <rPh sb="40" eb="41">
      <t>トウ</t>
    </rPh>
    <rPh sb="41" eb="43">
      <t>ジッシ</t>
    </rPh>
    <phoneticPr fontId="6"/>
  </si>
  <si>
    <t>日韓文化交流局長級協議における茶道講師への謝金</t>
    <phoneticPr fontId="6"/>
  </si>
  <si>
    <t>第8回国際漫画賞実施に係る業務委託</t>
    <rPh sb="0" eb="1">
      <t>ダイ</t>
    </rPh>
    <rPh sb="2" eb="3">
      <t>カイ</t>
    </rPh>
    <rPh sb="3" eb="5">
      <t>コクサイ</t>
    </rPh>
    <rPh sb="5" eb="7">
      <t>マンガ</t>
    </rPh>
    <rPh sb="7" eb="8">
      <t>ショウ</t>
    </rPh>
    <rPh sb="8" eb="10">
      <t>ジッシ</t>
    </rPh>
    <rPh sb="11" eb="12">
      <t>カカ</t>
    </rPh>
    <rPh sb="13" eb="15">
      <t>ギョウム</t>
    </rPh>
    <rPh sb="15" eb="17">
      <t>イタク</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</si>
  <si>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</si>
  <si>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</si>
  <si>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</si>
  <si>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</si>
  <si>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</si>
  <si>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</si>
  <si>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</si>
  <si>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</si>
  <si>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ー</t>
    <phoneticPr fontId="6"/>
  </si>
  <si>
    <t>X　　</t>
    <phoneticPr fontId="6"/>
  </si>
  <si>
    <t>国内出張旅費</t>
    <rPh sb="0" eb="2">
      <t>コクナイ</t>
    </rPh>
    <rPh sb="2" eb="4">
      <t>シュッチョウ</t>
    </rPh>
    <rPh sb="4" eb="6">
      <t>リョヒ</t>
    </rPh>
    <phoneticPr fontId="6"/>
  </si>
  <si>
    <t>（有）中村書店</t>
    <rPh sb="1" eb="2">
      <t>ユウ</t>
    </rPh>
    <rPh sb="3" eb="5">
      <t>ナカムラ</t>
    </rPh>
    <rPh sb="5" eb="7">
      <t>ショテン</t>
    </rPh>
    <phoneticPr fontId="6"/>
  </si>
  <si>
    <t>末友印版工業（株）</t>
    <rPh sb="0" eb="1">
      <t>スエ</t>
    </rPh>
    <rPh sb="1" eb="2">
      <t>トモ</t>
    </rPh>
    <rPh sb="2" eb="4">
      <t>インバン</t>
    </rPh>
    <rPh sb="4" eb="6">
      <t>コウギョウ</t>
    </rPh>
    <rPh sb="7" eb="8">
      <t>カブ</t>
    </rPh>
    <phoneticPr fontId="6"/>
  </si>
  <si>
    <t>額縁購入</t>
    <rPh sb="0" eb="2">
      <t>ガクブチ</t>
    </rPh>
    <rPh sb="2" eb="4">
      <t>コウニュウ</t>
    </rPh>
    <phoneticPr fontId="6"/>
  </si>
  <si>
    <t>富士山世界遺産認定書伝達式（消耗品類）</t>
    <rPh sb="0" eb="3">
      <t>フジサン</t>
    </rPh>
    <rPh sb="3" eb="5">
      <t>セカイ</t>
    </rPh>
    <rPh sb="5" eb="7">
      <t>イサン</t>
    </rPh>
    <rPh sb="7" eb="10">
      <t>ニンテイショ</t>
    </rPh>
    <rPh sb="10" eb="13">
      <t>デンタツシキ</t>
    </rPh>
    <rPh sb="14" eb="17">
      <t>ショウモウヒン</t>
    </rPh>
    <rPh sb="17" eb="18">
      <t>ルイ</t>
    </rPh>
    <phoneticPr fontId="6"/>
  </si>
  <si>
    <t>書籍購入</t>
    <rPh sb="0" eb="2">
      <t>ショセキ</t>
    </rPh>
    <rPh sb="2" eb="4">
      <t>コウニュウ</t>
    </rPh>
    <phoneticPr fontId="6"/>
  </si>
  <si>
    <t>日付印購入</t>
    <rPh sb="0" eb="3">
      <t>ヒヅケイン</t>
    </rPh>
    <rPh sb="3" eb="5">
      <t>コウニュウ</t>
    </rPh>
    <phoneticPr fontId="6"/>
  </si>
  <si>
    <t>AA</t>
    <phoneticPr fontId="6"/>
  </si>
  <si>
    <t>（株）放送サービスセンター</t>
    <rPh sb="0" eb="3">
      <t>カブシキガイシャ</t>
    </rPh>
    <rPh sb="3" eb="5">
      <t>ホウソウ</t>
    </rPh>
    <phoneticPr fontId="6"/>
  </si>
  <si>
    <t>（株）イトーキ</t>
    <rPh sb="0" eb="3">
      <t>カブシキガイシャ</t>
    </rPh>
    <phoneticPr fontId="6"/>
  </si>
  <si>
    <t>雑誌架バーの取付</t>
    <rPh sb="0" eb="2">
      <t>ザッシ</t>
    </rPh>
    <rPh sb="2" eb="3">
      <t>カ</t>
    </rPh>
    <rPh sb="6" eb="7">
      <t>ト</t>
    </rPh>
    <rPh sb="7" eb="8">
      <t>ツ</t>
    </rPh>
    <phoneticPr fontId="6"/>
  </si>
  <si>
    <t>AB</t>
    <phoneticPr fontId="6"/>
  </si>
  <si>
    <t>（株）イワナシ</t>
    <rPh sb="1" eb="2">
      <t>カブ</t>
    </rPh>
    <phoneticPr fontId="6"/>
  </si>
  <si>
    <t>文化啓発用品購入</t>
    <rPh sb="0" eb="2">
      <t>ブンカ</t>
    </rPh>
    <rPh sb="2" eb="4">
      <t>ケイハツ</t>
    </rPh>
    <rPh sb="4" eb="6">
      <t>ヨウヒン</t>
    </rPh>
    <rPh sb="6" eb="8">
      <t>コウニュウ</t>
    </rPh>
    <phoneticPr fontId="6"/>
  </si>
  <si>
    <t>AC</t>
    <phoneticPr fontId="6"/>
  </si>
  <si>
    <t>期間業務職員賃金</t>
    <rPh sb="0" eb="2">
      <t>キカン</t>
    </rPh>
    <rPh sb="2" eb="4">
      <t>ギョウム</t>
    </rPh>
    <rPh sb="4" eb="6">
      <t>ショクイン</t>
    </rPh>
    <rPh sb="6" eb="8">
      <t>チンギン</t>
    </rPh>
    <phoneticPr fontId="6"/>
  </si>
  <si>
    <t>人件費</t>
    <rPh sb="0" eb="3">
      <t>ジンケンヒ</t>
    </rPh>
    <phoneticPr fontId="6"/>
  </si>
  <si>
    <t>（株）セイワビジネスサプライズ</t>
    <rPh sb="1" eb="2">
      <t>カブ</t>
    </rPh>
    <phoneticPr fontId="6"/>
  </si>
  <si>
    <t>（株）山口封筒店等</t>
    <rPh sb="1" eb="2">
      <t>カブ</t>
    </rPh>
    <rPh sb="3" eb="5">
      <t>ヤマグチ</t>
    </rPh>
    <rPh sb="5" eb="7">
      <t>フウトウ</t>
    </rPh>
    <rPh sb="7" eb="8">
      <t>ミセ</t>
    </rPh>
    <rPh sb="8" eb="9">
      <t>トウ</t>
    </rPh>
    <phoneticPr fontId="6"/>
  </si>
  <si>
    <t>委託費</t>
    <rPh sb="0" eb="3">
      <t>イタクヒ</t>
    </rPh>
    <phoneticPr fontId="6"/>
  </si>
  <si>
    <t>旅費</t>
    <rPh sb="0" eb="2">
      <t>リョヒ</t>
    </rPh>
    <phoneticPr fontId="6"/>
  </si>
  <si>
    <t>海外出張</t>
    <rPh sb="0" eb="2">
      <t>カイガイ</t>
    </rPh>
    <rPh sb="2" eb="4">
      <t>シュッチョウ</t>
    </rPh>
    <phoneticPr fontId="6"/>
  </si>
  <si>
    <t>物品購入費</t>
    <rPh sb="0" eb="2">
      <t>ブッピン</t>
    </rPh>
    <rPh sb="2" eb="5">
      <t>コウニュウヒ</t>
    </rPh>
    <phoneticPr fontId="6"/>
  </si>
  <si>
    <t>文化啓発用品の購入</t>
    <rPh sb="0" eb="2">
      <t>ブンカ</t>
    </rPh>
    <rPh sb="2" eb="4">
      <t>ケイハツ</t>
    </rPh>
    <rPh sb="4" eb="6">
      <t>ヨウヒン</t>
    </rPh>
    <rPh sb="7" eb="9">
      <t>コウニュウ</t>
    </rPh>
    <phoneticPr fontId="6"/>
  </si>
  <si>
    <t>公募</t>
    <rPh sb="0" eb="2">
      <t>コウボ</t>
    </rPh>
    <phoneticPr fontId="6"/>
  </si>
  <si>
    <t>-</t>
  </si>
  <si>
    <t>-</t>
    <phoneticPr fontId="6"/>
  </si>
  <si>
    <t>草の根文化無償案件の実施支援のための委嘱員（5月～12月）</t>
    <rPh sb="0" eb="1">
      <t>クサ</t>
    </rPh>
    <rPh sb="2" eb="3">
      <t>ネ</t>
    </rPh>
    <rPh sb="3" eb="5">
      <t>ブンカ</t>
    </rPh>
    <rPh sb="5" eb="7">
      <t>ムショウ</t>
    </rPh>
    <rPh sb="7" eb="9">
      <t>アンケン</t>
    </rPh>
    <rPh sb="10" eb="12">
      <t>ジッシ</t>
    </rPh>
    <rPh sb="12" eb="14">
      <t>シエン</t>
    </rPh>
    <rPh sb="18" eb="20">
      <t>イショク</t>
    </rPh>
    <rPh sb="20" eb="21">
      <t>イン</t>
    </rPh>
    <rPh sb="23" eb="24">
      <t>ガツ</t>
    </rPh>
    <rPh sb="27" eb="28">
      <t>ガツ</t>
    </rPh>
    <phoneticPr fontId="6"/>
  </si>
  <si>
    <t>草の根文化無償案件の実施支援のための委嘱員（1月～3月）</t>
    <rPh sb="0" eb="1">
      <t>クサ</t>
    </rPh>
    <rPh sb="2" eb="3">
      <t>ネ</t>
    </rPh>
    <rPh sb="3" eb="5">
      <t>ブンカ</t>
    </rPh>
    <rPh sb="5" eb="7">
      <t>ムショウ</t>
    </rPh>
    <rPh sb="7" eb="9">
      <t>アンケン</t>
    </rPh>
    <rPh sb="10" eb="12">
      <t>ジッシ</t>
    </rPh>
    <rPh sb="12" eb="14">
      <t>シエン</t>
    </rPh>
    <rPh sb="18" eb="20">
      <t>イショク</t>
    </rPh>
    <rPh sb="20" eb="21">
      <t>イン</t>
    </rPh>
    <rPh sb="23" eb="24">
      <t>ガツ</t>
    </rPh>
    <rPh sb="26" eb="27">
      <t>ガツ</t>
    </rPh>
    <phoneticPr fontId="6"/>
  </si>
  <si>
    <t>個人B</t>
    <rPh sb="0" eb="2">
      <t>コジン</t>
    </rPh>
    <phoneticPr fontId="6"/>
  </si>
  <si>
    <t>文化無償スポーツ分野における調達機材リスト作成調査を実施</t>
    <rPh sb="0" eb="2">
      <t>ブンカ</t>
    </rPh>
    <rPh sb="2" eb="4">
      <t>ムショウ</t>
    </rPh>
    <rPh sb="8" eb="10">
      <t>ブンヤ</t>
    </rPh>
    <rPh sb="14" eb="16">
      <t>チョウタツ</t>
    </rPh>
    <rPh sb="16" eb="18">
      <t>キザイ</t>
    </rPh>
    <rPh sb="21" eb="23">
      <t>サクセイ</t>
    </rPh>
    <rPh sb="23" eb="25">
      <t>チョウサ</t>
    </rPh>
    <rPh sb="26" eb="28">
      <t>ジッシ</t>
    </rPh>
    <phoneticPr fontId="6"/>
  </si>
  <si>
    <t>随意契約</t>
  </si>
  <si>
    <t>随意契約</t>
    <rPh sb="0" eb="2">
      <t>ズイイ</t>
    </rPh>
    <rPh sb="2" eb="4">
      <t>ケイヤク</t>
    </rPh>
    <phoneticPr fontId="6"/>
  </si>
  <si>
    <t>現地調査費</t>
    <rPh sb="0" eb="2">
      <t>ゲンチ</t>
    </rPh>
    <rPh sb="2" eb="5">
      <t>チョウサヒ</t>
    </rPh>
    <phoneticPr fontId="6"/>
  </si>
  <si>
    <t>航空賃，宿泊料等</t>
    <rPh sb="0" eb="2">
      <t>コウクウ</t>
    </rPh>
    <rPh sb="2" eb="3">
      <t>チン</t>
    </rPh>
    <rPh sb="4" eb="7">
      <t>シュクハクリョウ</t>
    </rPh>
    <rPh sb="7" eb="8">
      <t>トウ</t>
    </rPh>
    <phoneticPr fontId="6"/>
  </si>
  <si>
    <t>報告書作成経費，消費税</t>
    <rPh sb="0" eb="3">
      <t>ホウコクショ</t>
    </rPh>
    <rPh sb="3" eb="5">
      <t>サクセイ</t>
    </rPh>
    <rPh sb="5" eb="7">
      <t>ケイヒ</t>
    </rPh>
    <rPh sb="8" eb="11">
      <t>ショウヒゼイ</t>
    </rPh>
    <phoneticPr fontId="6"/>
  </si>
  <si>
    <t>消費税</t>
    <rPh sb="0" eb="3">
      <t>ショウヒゼイ</t>
    </rPh>
    <phoneticPr fontId="6"/>
  </si>
  <si>
    <t>現地費</t>
    <rPh sb="0" eb="2">
      <t>ゲンチ</t>
    </rPh>
    <rPh sb="2" eb="3">
      <t>ヒ</t>
    </rPh>
    <phoneticPr fontId="6"/>
  </si>
  <si>
    <t>航空賃，宿泊費等</t>
    <rPh sb="0" eb="2">
      <t>コウクウ</t>
    </rPh>
    <rPh sb="2" eb="3">
      <t>チン</t>
    </rPh>
    <rPh sb="4" eb="7">
      <t>シュクハクヒ</t>
    </rPh>
    <rPh sb="7" eb="8">
      <t>トウ</t>
    </rPh>
    <phoneticPr fontId="6"/>
  </si>
  <si>
    <t>部品費</t>
    <rPh sb="0" eb="3">
      <t>ブヒンヒ</t>
    </rPh>
    <phoneticPr fontId="6"/>
  </si>
  <si>
    <t>LL機材部品</t>
    <rPh sb="2" eb="4">
      <t>キザイ</t>
    </rPh>
    <rPh sb="4" eb="6">
      <t>ブヒン</t>
    </rPh>
    <phoneticPr fontId="6"/>
  </si>
  <si>
    <t>国内交通費等</t>
    <rPh sb="0" eb="2">
      <t>コクナイ</t>
    </rPh>
    <rPh sb="2" eb="5">
      <t>コウツウヒ</t>
    </rPh>
    <rPh sb="5" eb="6">
      <t>トウ</t>
    </rPh>
    <phoneticPr fontId="6"/>
  </si>
  <si>
    <t>航空費，宿泊費等</t>
    <rPh sb="0" eb="2">
      <t>コウクウ</t>
    </rPh>
    <rPh sb="2" eb="3">
      <t>ヒ</t>
    </rPh>
    <rPh sb="4" eb="7">
      <t>シュクハクヒ</t>
    </rPh>
    <rPh sb="7" eb="8">
      <t>トウ</t>
    </rPh>
    <phoneticPr fontId="6"/>
  </si>
  <si>
    <t>テレシネ機材部品</t>
    <rPh sb="4" eb="6">
      <t>キザイ</t>
    </rPh>
    <rPh sb="6" eb="8">
      <t>ブヒン</t>
    </rPh>
    <phoneticPr fontId="6"/>
  </si>
  <si>
    <t>日米文化会館関係者との意見交換会</t>
  </si>
  <si>
    <t>（株）うかい</t>
  </si>
  <si>
    <t>伝統工芸関係者との意見交換会</t>
  </si>
  <si>
    <t>マンダリン・オリエンタル東京</t>
  </si>
  <si>
    <t>スポーツ外交強化に関する有識者懇談会出席者との意見交換</t>
  </si>
  <si>
    <t>２０２０年東京オリ・パラ開催にあたっての対外広報のあり方に関する意見交換</t>
  </si>
  <si>
    <t>IIZAKZA</t>
  </si>
  <si>
    <t>（株）霞ヶ関東海倶楽部</t>
  </si>
  <si>
    <t>国際漫画賞審査委員及び実行委員との意見交換会</t>
  </si>
  <si>
    <t>日韓文化交流に関する意見交換及び情報収集</t>
  </si>
  <si>
    <t>（株）ニッコクトラスト</t>
  </si>
  <si>
    <t>（株）パレスホテル</t>
    <rPh sb="1" eb="2">
      <t>カブ</t>
    </rPh>
    <phoneticPr fontId="6"/>
  </si>
  <si>
    <t>（株）ニッコクトラスト</t>
    <rPh sb="1" eb="2">
      <t>カブ</t>
    </rPh>
    <phoneticPr fontId="6"/>
  </si>
  <si>
    <t>外交官・公務員日本語研修</t>
    <rPh sb="0" eb="3">
      <t>ガイコウカン</t>
    </rPh>
    <rPh sb="4" eb="7">
      <t>コウムイン</t>
    </rPh>
    <rPh sb="7" eb="10">
      <t>ニホンゴ</t>
    </rPh>
    <rPh sb="10" eb="12">
      <t>ケンシュウ</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</si>
  <si>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</si>
  <si>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</si>
  <si>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</si>
  <si>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</si>
  <si>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AD</t>
    <phoneticPr fontId="6"/>
  </si>
  <si>
    <t>（株）ニューオータニ</t>
    <rPh sb="1" eb="2">
      <t>カブ</t>
    </rPh>
    <phoneticPr fontId="6"/>
  </si>
  <si>
    <t>M.　　システックインターナショナル株式会社</t>
    <rPh sb="18" eb="22">
      <t>カブシキガイシャ</t>
    </rPh>
    <phoneticPr fontId="6"/>
  </si>
  <si>
    <t>N.　　関東物産株式会社</t>
    <rPh sb="4" eb="6">
      <t>カントウ</t>
    </rPh>
    <rPh sb="6" eb="8">
      <t>ブッサン</t>
    </rPh>
    <rPh sb="8" eb="12">
      <t>カブシキガイシャ</t>
    </rPh>
    <phoneticPr fontId="6"/>
  </si>
  <si>
    <t>K.　　（株）オリエンタルコンサルタンツ</t>
    <rPh sb="5" eb="6">
      <t>カブ</t>
    </rPh>
    <phoneticPr fontId="6"/>
  </si>
  <si>
    <t>O.　　個人A</t>
    <rPh sb="4" eb="6">
      <t>コジン</t>
    </rPh>
    <phoneticPr fontId="6"/>
  </si>
  <si>
    <t>L.　　（一財）日本国際協力システム</t>
    <rPh sb="5" eb="6">
      <t>イチ</t>
    </rPh>
    <rPh sb="6" eb="7">
      <t>ザイ</t>
    </rPh>
    <rPh sb="8" eb="10">
      <t>ニホン</t>
    </rPh>
    <rPh sb="10" eb="12">
      <t>コクサイ</t>
    </rPh>
    <rPh sb="12" eb="14">
      <t>キョウリョク</t>
    </rPh>
    <phoneticPr fontId="6"/>
  </si>
  <si>
    <t>V.　　個人</t>
    <rPh sb="4" eb="6">
      <t>コジン</t>
    </rPh>
    <phoneticPr fontId="6"/>
  </si>
  <si>
    <t>AB.　　（株）イワナシ</t>
    <rPh sb="6" eb="7">
      <t>カブ</t>
    </rPh>
    <phoneticPr fontId="6"/>
  </si>
  <si>
    <t>AC.　　個人</t>
    <rPh sb="5" eb="7">
      <t>コジン</t>
    </rPh>
    <phoneticPr fontId="6"/>
  </si>
  <si>
    <t>草の根文化無償案件実施支援のための委嘱員</t>
    <rPh sb="0" eb="1">
      <t>クサ</t>
    </rPh>
    <rPh sb="2" eb="3">
      <t>ネ</t>
    </rPh>
    <rPh sb="3" eb="5">
      <t>ブンカ</t>
    </rPh>
    <rPh sb="5" eb="7">
      <t>ムショウ</t>
    </rPh>
    <rPh sb="7" eb="9">
      <t>アンケン</t>
    </rPh>
    <rPh sb="9" eb="11">
      <t>ジッシ</t>
    </rPh>
    <rPh sb="11" eb="13">
      <t>シエン</t>
    </rPh>
    <rPh sb="17" eb="19">
      <t>イショク</t>
    </rPh>
    <rPh sb="19" eb="20">
      <t>イン</t>
    </rPh>
    <phoneticPr fontId="6"/>
  </si>
  <si>
    <t>在外公館文化事業（備品費）（大連事）</t>
    <rPh sb="0" eb="2">
      <t>ザイガイ</t>
    </rPh>
    <rPh sb="2" eb="4">
      <t>コウカン</t>
    </rPh>
    <rPh sb="4" eb="6">
      <t>ブンカ</t>
    </rPh>
    <rPh sb="6" eb="8">
      <t>ジギョウ</t>
    </rPh>
    <rPh sb="9" eb="12">
      <t>ビヒンヒ</t>
    </rPh>
    <rPh sb="14" eb="16">
      <t>ダイレン</t>
    </rPh>
    <rPh sb="16" eb="17">
      <t>ゴト</t>
    </rPh>
    <phoneticPr fontId="6"/>
  </si>
  <si>
    <t>在外公館文化事業（ジャパン・ボウル大会）委託謝金</t>
    <rPh sb="0" eb="2">
      <t>ザイガイ</t>
    </rPh>
    <rPh sb="2" eb="4">
      <t>コウカン</t>
    </rPh>
    <rPh sb="4" eb="6">
      <t>ブンカ</t>
    </rPh>
    <rPh sb="6" eb="8">
      <t>ジギョウ</t>
    </rPh>
    <rPh sb="17" eb="19">
      <t>タイカイ</t>
    </rPh>
    <rPh sb="20" eb="22">
      <t>イタク</t>
    </rPh>
    <rPh sb="22" eb="24">
      <t>シャキン</t>
    </rPh>
    <phoneticPr fontId="6"/>
  </si>
  <si>
    <t>F.　　ワシントン日本協会</t>
    <rPh sb="9" eb="11">
      <t>ニホン</t>
    </rPh>
    <rPh sb="11" eb="13">
      <t>キョウカイ</t>
    </rPh>
    <phoneticPr fontId="6"/>
  </si>
  <si>
    <t>G. 　パリ国際大学都市日本館</t>
    <rPh sb="6" eb="8">
      <t>コクサイ</t>
    </rPh>
    <rPh sb="8" eb="10">
      <t>ダイガク</t>
    </rPh>
    <rPh sb="10" eb="12">
      <t>トシ</t>
    </rPh>
    <rPh sb="12" eb="15">
      <t>ニホンカン</t>
    </rPh>
    <phoneticPr fontId="6"/>
  </si>
  <si>
    <t>管理費</t>
    <rPh sb="0" eb="3">
      <t>カンリヒ</t>
    </rPh>
    <phoneticPr fontId="6"/>
  </si>
  <si>
    <t>パリ国際大学都市日本館　管理謝金</t>
    <rPh sb="2" eb="4">
      <t>コクサイ</t>
    </rPh>
    <rPh sb="4" eb="6">
      <t>ダイガク</t>
    </rPh>
    <rPh sb="6" eb="8">
      <t>トシ</t>
    </rPh>
    <rPh sb="8" eb="11">
      <t>ニホンカン</t>
    </rPh>
    <rPh sb="12" eb="14">
      <t>カンリ</t>
    </rPh>
    <rPh sb="14" eb="16">
      <t>シャキン</t>
    </rPh>
    <phoneticPr fontId="6"/>
  </si>
  <si>
    <t>在オーストリア大（本官1人，現地職員1人）</t>
    <rPh sb="0" eb="1">
      <t>ザイ</t>
    </rPh>
    <rPh sb="7" eb="8">
      <t>ダイ</t>
    </rPh>
    <rPh sb="9" eb="11">
      <t>ホンカン</t>
    </rPh>
    <rPh sb="12" eb="13">
      <t>ニン</t>
    </rPh>
    <rPh sb="14" eb="16">
      <t>ゲンチ</t>
    </rPh>
    <rPh sb="16" eb="18">
      <t>ショクイン</t>
    </rPh>
    <rPh sb="19" eb="20">
      <t>ニン</t>
    </rPh>
    <phoneticPr fontId="6"/>
  </si>
  <si>
    <t>任国内出張（兼轄国含む）</t>
    <rPh sb="0" eb="1">
      <t>ニン</t>
    </rPh>
    <rPh sb="1" eb="3">
      <t>コクナイ</t>
    </rPh>
    <rPh sb="3" eb="5">
      <t>シュッチョウ</t>
    </rPh>
    <rPh sb="6" eb="9">
      <t>ケンカツコク</t>
    </rPh>
    <rPh sb="9" eb="10">
      <t>フク</t>
    </rPh>
    <phoneticPr fontId="6"/>
  </si>
  <si>
    <t>同上</t>
    <rPh sb="0" eb="2">
      <t>ドウジョウ</t>
    </rPh>
    <phoneticPr fontId="6"/>
  </si>
  <si>
    <t>ー</t>
    <phoneticPr fontId="6"/>
  </si>
  <si>
    <t>-</t>
    <phoneticPr fontId="6"/>
  </si>
  <si>
    <t>御子柴屏風店</t>
    <rPh sb="0" eb="3">
      <t>ミコシバ</t>
    </rPh>
    <rPh sb="3" eb="5">
      <t>ビョウブ</t>
    </rPh>
    <rPh sb="5" eb="6">
      <t>ミセ</t>
    </rPh>
    <phoneticPr fontId="6"/>
  </si>
  <si>
    <r>
      <t>Kogon.com.</t>
    </r>
    <r>
      <rPr>
        <sz val="11"/>
        <rFont val="ＭＳ Ｐゴシック"/>
        <family val="3"/>
        <charset val="128"/>
      </rPr>
      <t>Australia</t>
    </r>
    <phoneticPr fontId="6"/>
  </si>
  <si>
    <r>
      <t>R</t>
    </r>
    <r>
      <rPr>
        <sz val="11"/>
        <rFont val="ＭＳ Ｐゴシック"/>
        <family val="3"/>
        <charset val="128"/>
      </rPr>
      <t>akuten Global Market</t>
    </r>
    <phoneticPr fontId="6"/>
  </si>
  <si>
    <r>
      <t>W</t>
    </r>
    <r>
      <rPr>
        <sz val="11"/>
        <rFont val="ＭＳ Ｐゴシック"/>
        <family val="3"/>
        <charset val="128"/>
      </rPr>
      <t>almart</t>
    </r>
    <phoneticPr fontId="6"/>
  </si>
  <si>
    <r>
      <t>S</t>
    </r>
    <r>
      <rPr>
        <sz val="11"/>
        <rFont val="ＭＳ Ｐゴシック"/>
        <family val="3"/>
        <charset val="128"/>
      </rPr>
      <t>andhyan Décor</t>
    </r>
    <phoneticPr fontId="6"/>
  </si>
  <si>
    <r>
      <t>A</t>
    </r>
    <r>
      <rPr>
        <sz val="11"/>
        <rFont val="ＭＳ Ｐゴシック"/>
        <family val="3"/>
        <charset val="128"/>
      </rPr>
      <t>mazon</t>
    </r>
    <phoneticPr fontId="6"/>
  </si>
  <si>
    <r>
      <t>P</t>
    </r>
    <r>
      <rPr>
        <sz val="11"/>
        <rFont val="ＭＳ Ｐゴシック"/>
        <family val="3"/>
        <charset val="128"/>
      </rPr>
      <t>iera</t>
    </r>
    <phoneticPr fontId="6"/>
  </si>
  <si>
    <r>
      <t>N</t>
    </r>
    <r>
      <rPr>
        <sz val="11"/>
        <rFont val="ＭＳ Ｐゴシック"/>
        <family val="3"/>
        <charset val="128"/>
      </rPr>
      <t>antawan management</t>
    </r>
    <phoneticPr fontId="6"/>
  </si>
  <si>
    <t>在外公館文化事業（備品費）（パース総）</t>
    <rPh sb="0" eb="2">
      <t>ザイガイ</t>
    </rPh>
    <rPh sb="2" eb="4">
      <t>コウカン</t>
    </rPh>
    <rPh sb="4" eb="6">
      <t>ブンカ</t>
    </rPh>
    <rPh sb="6" eb="8">
      <t>ジギョウ</t>
    </rPh>
    <rPh sb="9" eb="12">
      <t>ビヒンヒ</t>
    </rPh>
    <rPh sb="17" eb="18">
      <t>ソウ</t>
    </rPh>
    <phoneticPr fontId="6"/>
  </si>
  <si>
    <t>在外公館文化事業（備品費）（アイルランド大）</t>
    <rPh sb="0" eb="2">
      <t>ザイガイ</t>
    </rPh>
    <rPh sb="2" eb="4">
      <t>コウカン</t>
    </rPh>
    <rPh sb="4" eb="6">
      <t>ブンカ</t>
    </rPh>
    <rPh sb="6" eb="8">
      <t>ジギョウ</t>
    </rPh>
    <rPh sb="9" eb="12">
      <t>ビヒンヒ</t>
    </rPh>
    <rPh sb="20" eb="21">
      <t>ダイ</t>
    </rPh>
    <phoneticPr fontId="6"/>
  </si>
  <si>
    <t>在外公館文化事業（備品費）（アンカレジ事）</t>
    <rPh sb="0" eb="2">
      <t>ザイガイ</t>
    </rPh>
    <rPh sb="2" eb="4">
      <t>コウカン</t>
    </rPh>
    <rPh sb="4" eb="6">
      <t>ブンカ</t>
    </rPh>
    <rPh sb="6" eb="8">
      <t>ジギョウ</t>
    </rPh>
    <rPh sb="9" eb="12">
      <t>ビヒンヒ</t>
    </rPh>
    <rPh sb="19" eb="20">
      <t>コト</t>
    </rPh>
    <phoneticPr fontId="6"/>
  </si>
  <si>
    <t>在外公館文化事業（備品費）（サウジアラビア大）</t>
    <rPh sb="0" eb="2">
      <t>ザイガイ</t>
    </rPh>
    <rPh sb="2" eb="4">
      <t>コウカン</t>
    </rPh>
    <rPh sb="4" eb="6">
      <t>ブンカ</t>
    </rPh>
    <rPh sb="6" eb="8">
      <t>ジギョウ</t>
    </rPh>
    <rPh sb="9" eb="12">
      <t>ビヒンヒ</t>
    </rPh>
    <rPh sb="21" eb="22">
      <t>ダイ</t>
    </rPh>
    <phoneticPr fontId="6"/>
  </si>
  <si>
    <t>在外公館文化事業（備品費）（ジンバブエ大）</t>
    <rPh sb="0" eb="2">
      <t>ザイガイ</t>
    </rPh>
    <rPh sb="2" eb="4">
      <t>コウカン</t>
    </rPh>
    <rPh sb="4" eb="6">
      <t>ブンカ</t>
    </rPh>
    <rPh sb="6" eb="8">
      <t>ジギョウ</t>
    </rPh>
    <rPh sb="9" eb="12">
      <t>ビヒンヒ</t>
    </rPh>
    <rPh sb="19" eb="20">
      <t>ダイ</t>
    </rPh>
    <phoneticPr fontId="6"/>
  </si>
  <si>
    <t>在外公館文化事業（備品費）（バルセロナ総）</t>
    <rPh sb="0" eb="2">
      <t>ザイガイ</t>
    </rPh>
    <rPh sb="2" eb="4">
      <t>コウカン</t>
    </rPh>
    <rPh sb="4" eb="6">
      <t>ブンカ</t>
    </rPh>
    <rPh sb="6" eb="8">
      <t>ジギョウ</t>
    </rPh>
    <rPh sb="9" eb="12">
      <t>ビヒンヒ</t>
    </rPh>
    <rPh sb="19" eb="20">
      <t>ソウ</t>
    </rPh>
    <phoneticPr fontId="6"/>
  </si>
  <si>
    <t>在外公館文化事業（備品費）（タイ大）</t>
    <rPh sb="0" eb="2">
      <t>ザイガイ</t>
    </rPh>
    <rPh sb="2" eb="4">
      <t>コウカン</t>
    </rPh>
    <rPh sb="4" eb="6">
      <t>ブンカ</t>
    </rPh>
    <rPh sb="6" eb="8">
      <t>ジギョウ</t>
    </rPh>
    <rPh sb="9" eb="12">
      <t>ビヒンヒ</t>
    </rPh>
    <rPh sb="16" eb="17">
      <t>ダイ</t>
    </rPh>
    <phoneticPr fontId="6"/>
  </si>
  <si>
    <t>随意契約</t>
    <rPh sb="0" eb="2">
      <t>ズイイ</t>
    </rPh>
    <rPh sb="2" eb="4">
      <t>ケイヤク</t>
    </rPh>
    <phoneticPr fontId="6"/>
  </si>
  <si>
    <t>-</t>
    <phoneticPr fontId="6"/>
  </si>
  <si>
    <t>ワシントン日米協会</t>
    <rPh sb="5" eb="7">
      <t>ニチベイ</t>
    </rPh>
    <rPh sb="7" eb="9">
      <t>キョウカイ</t>
    </rPh>
    <phoneticPr fontId="6"/>
  </si>
  <si>
    <t>パリ国際大学都市日本館</t>
    <rPh sb="2" eb="4">
      <t>コクサイ</t>
    </rPh>
    <rPh sb="4" eb="6">
      <t>ダイガク</t>
    </rPh>
    <rPh sb="6" eb="8">
      <t>トシ</t>
    </rPh>
    <rPh sb="8" eb="10">
      <t>ニホン</t>
    </rPh>
    <rPh sb="10" eb="11">
      <t>ヤカタ</t>
    </rPh>
    <phoneticPr fontId="6"/>
  </si>
  <si>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6"/>
  </si>
  <si>
    <t>ー</t>
    <phoneticPr fontId="6"/>
  </si>
  <si>
    <t>委託謝金</t>
    <rPh sb="0" eb="2">
      <t>イタク</t>
    </rPh>
    <rPh sb="2" eb="4">
      <t>シャキン</t>
    </rPh>
    <rPh sb="3" eb="4">
      <t>キン</t>
    </rPh>
    <phoneticPr fontId="6"/>
  </si>
  <si>
    <t>在シカゴ総（館長，館長夫人，本官1人，現地職員1人）</t>
    <rPh sb="0" eb="1">
      <t>ザイ</t>
    </rPh>
    <rPh sb="4" eb="5">
      <t>ソウ</t>
    </rPh>
    <rPh sb="6" eb="8">
      <t>カンチョウ</t>
    </rPh>
    <rPh sb="9" eb="11">
      <t>カンチョウ</t>
    </rPh>
    <rPh sb="11" eb="13">
      <t>フジン</t>
    </rPh>
    <rPh sb="14" eb="16">
      <t>ホンカン</t>
    </rPh>
    <rPh sb="17" eb="18">
      <t>ニン</t>
    </rPh>
    <rPh sb="19" eb="21">
      <t>ゲンチ</t>
    </rPh>
    <rPh sb="21" eb="23">
      <t>ショクイン</t>
    </rPh>
    <rPh sb="24" eb="25">
      <t>ニン</t>
    </rPh>
    <phoneticPr fontId="6"/>
  </si>
  <si>
    <t>在インド大（本官1人，現地職員1人）</t>
    <rPh sb="0" eb="1">
      <t>ザイ</t>
    </rPh>
    <rPh sb="4" eb="5">
      <t>ダイ</t>
    </rPh>
    <rPh sb="6" eb="8">
      <t>ホンカン</t>
    </rPh>
    <rPh sb="9" eb="10">
      <t>ニン</t>
    </rPh>
    <rPh sb="11" eb="13">
      <t>ゲンチ</t>
    </rPh>
    <rPh sb="13" eb="15">
      <t>ショクイン</t>
    </rPh>
    <rPh sb="16" eb="17">
      <t>ニン</t>
    </rPh>
    <phoneticPr fontId="6"/>
  </si>
  <si>
    <t>在パース総（館長，本官1人）</t>
    <rPh sb="0" eb="1">
      <t>ザイ</t>
    </rPh>
    <phoneticPr fontId="6"/>
  </si>
  <si>
    <t>在イスタンブール総（本官1人，現地職員2人）</t>
    <rPh sb="0" eb="1">
      <t>ザイ</t>
    </rPh>
    <rPh sb="8" eb="9">
      <t>ソウ</t>
    </rPh>
    <rPh sb="10" eb="12">
      <t>ホンカン</t>
    </rPh>
    <rPh sb="13" eb="14">
      <t>ニン</t>
    </rPh>
    <rPh sb="15" eb="17">
      <t>ゲンチ</t>
    </rPh>
    <rPh sb="17" eb="19">
      <t>ショクイン</t>
    </rPh>
    <rPh sb="20" eb="21">
      <t>ニン</t>
    </rPh>
    <phoneticPr fontId="6"/>
  </si>
  <si>
    <t>在イタリア大（本官1人，現地職員1人）</t>
    <rPh sb="0" eb="1">
      <t>ザイ</t>
    </rPh>
    <rPh sb="5" eb="6">
      <t>ダイ</t>
    </rPh>
    <rPh sb="7" eb="9">
      <t>ホンカン</t>
    </rPh>
    <rPh sb="10" eb="11">
      <t>ニン</t>
    </rPh>
    <rPh sb="12" eb="14">
      <t>ゲンチ</t>
    </rPh>
    <rPh sb="14" eb="16">
      <t>ショクイン</t>
    </rPh>
    <rPh sb="17" eb="18">
      <t>ニン</t>
    </rPh>
    <phoneticPr fontId="6"/>
  </si>
  <si>
    <t>在デンマーク大（本官1人）</t>
    <rPh sb="0" eb="1">
      <t>ザイ</t>
    </rPh>
    <rPh sb="6" eb="7">
      <t>ダイ</t>
    </rPh>
    <rPh sb="8" eb="10">
      <t>ホンカン</t>
    </rPh>
    <rPh sb="11" eb="12">
      <t>ニン</t>
    </rPh>
    <phoneticPr fontId="6"/>
  </si>
  <si>
    <t>在ギリシャ大（本官1人，現地職員1人）</t>
    <rPh sb="0" eb="1">
      <t>ザイ</t>
    </rPh>
    <rPh sb="5" eb="6">
      <t>ダイ</t>
    </rPh>
    <rPh sb="7" eb="9">
      <t>ホンカン</t>
    </rPh>
    <rPh sb="10" eb="11">
      <t>ニン</t>
    </rPh>
    <rPh sb="12" eb="14">
      <t>ゲンチ</t>
    </rPh>
    <rPh sb="14" eb="16">
      <t>ショクイン</t>
    </rPh>
    <rPh sb="17" eb="18">
      <t>ニン</t>
    </rPh>
    <phoneticPr fontId="6"/>
  </si>
  <si>
    <t>在サンフランシスコ総（本官1人，専門調査員1人）</t>
    <rPh sb="0" eb="1">
      <t>ザイ</t>
    </rPh>
    <rPh sb="9" eb="10">
      <t>ソウ</t>
    </rPh>
    <rPh sb="11" eb="13">
      <t>ホンカン</t>
    </rPh>
    <rPh sb="14" eb="15">
      <t>ニン</t>
    </rPh>
    <rPh sb="16" eb="18">
      <t>センモン</t>
    </rPh>
    <rPh sb="18" eb="21">
      <t>チョウサイン</t>
    </rPh>
    <rPh sb="22" eb="23">
      <t>ニン</t>
    </rPh>
    <phoneticPr fontId="6"/>
  </si>
  <si>
    <t>在サンフランシスコ総（館長，本官1人）</t>
    <rPh sb="0" eb="1">
      <t>ザイ</t>
    </rPh>
    <rPh sb="9" eb="10">
      <t>ソウ</t>
    </rPh>
    <rPh sb="11" eb="13">
      <t>カンチョウ</t>
    </rPh>
    <rPh sb="14" eb="16">
      <t>ホンカン</t>
    </rPh>
    <rPh sb="17" eb="18">
      <t>ニン</t>
    </rPh>
    <phoneticPr fontId="6"/>
  </si>
  <si>
    <t>U.　　TSP太陽（株）</t>
    <rPh sb="7" eb="9">
      <t>タイヨウ</t>
    </rPh>
    <rPh sb="9" eb="12">
      <t>カブシキガイシャ</t>
    </rPh>
    <phoneticPr fontId="6"/>
  </si>
  <si>
    <t>第8回国際漫画賞実施にかかる業務委託</t>
    <rPh sb="0" eb="1">
      <t>ダイ</t>
    </rPh>
    <rPh sb="2" eb="3">
      <t>カイ</t>
    </rPh>
    <rPh sb="3" eb="5">
      <t>コクサイ</t>
    </rPh>
    <rPh sb="5" eb="7">
      <t>マンガ</t>
    </rPh>
    <rPh sb="7" eb="8">
      <t>ショウ</t>
    </rPh>
    <rPh sb="8" eb="10">
      <t>ジッシ</t>
    </rPh>
    <rPh sb="14" eb="16">
      <t>ギョウム</t>
    </rPh>
    <rPh sb="16" eb="18">
      <t>イタク</t>
    </rPh>
    <phoneticPr fontId="6"/>
  </si>
  <si>
    <t>K</t>
    <phoneticPr fontId="6"/>
  </si>
  <si>
    <t>L　</t>
    <phoneticPr fontId="6"/>
  </si>
  <si>
    <t>M</t>
    <phoneticPr fontId="6"/>
  </si>
  <si>
    <t>N</t>
    <phoneticPr fontId="6"/>
  </si>
  <si>
    <t>O　</t>
    <phoneticPr fontId="6"/>
  </si>
  <si>
    <t>P　</t>
    <phoneticPr fontId="6"/>
  </si>
  <si>
    <t>TSP太陽（株）</t>
    <rPh sb="3" eb="5">
      <t>タイヨウ</t>
    </rPh>
    <rPh sb="6" eb="7">
      <t>カブ</t>
    </rPh>
    <phoneticPr fontId="6"/>
  </si>
  <si>
    <t>富士山世界遺産認定書伝達式（軽食，飲料等）</t>
    <rPh sb="7" eb="10">
      <t>ニンテイショ</t>
    </rPh>
    <phoneticPr fontId="6"/>
  </si>
  <si>
    <t>北京大学現代日本研究センター所属生との意見交換会</t>
    <rPh sb="16" eb="17">
      <t>ナマ</t>
    </rPh>
    <phoneticPr fontId="6"/>
  </si>
  <si>
    <t>富士山世界遺産認定書伝達式（音響設備）</t>
    <rPh sb="0" eb="3">
      <t>フジサン</t>
    </rPh>
    <rPh sb="3" eb="5">
      <t>セカイ</t>
    </rPh>
    <rPh sb="5" eb="7">
      <t>イサン</t>
    </rPh>
    <rPh sb="7" eb="9">
      <t>ニンテイ</t>
    </rPh>
    <rPh sb="10" eb="13">
      <t>デンタツシキ</t>
    </rPh>
    <rPh sb="14" eb="16">
      <t>オンキョウ</t>
    </rPh>
    <rPh sb="16" eb="18">
      <t>セツビ</t>
    </rPh>
    <phoneticPr fontId="6"/>
  </si>
  <si>
    <t>国連大学理事会レセプション</t>
    <rPh sb="0" eb="2">
      <t>コクレン</t>
    </rPh>
    <rPh sb="2" eb="4">
      <t>ダイガク</t>
    </rPh>
    <rPh sb="4" eb="6">
      <t>リジ</t>
    </rPh>
    <rPh sb="6" eb="7">
      <t>カイ</t>
    </rPh>
    <phoneticPr fontId="6"/>
  </si>
  <si>
    <t>A評価及びB評価の総数が総事業件数の９５％以上</t>
    <rPh sb="1" eb="3">
      <t>ヒョウカ</t>
    </rPh>
    <rPh sb="3" eb="4">
      <t>オヨ</t>
    </rPh>
    <rPh sb="6" eb="8">
      <t>ヒョウカ</t>
    </rPh>
    <rPh sb="9" eb="11">
      <t>ソウスウ</t>
    </rPh>
    <rPh sb="12" eb="15">
      <t>ソウジギョウ</t>
    </rPh>
    <rPh sb="15" eb="17">
      <t>ケンスウ</t>
    </rPh>
    <rPh sb="21" eb="23">
      <t>イジョウ</t>
    </rPh>
    <phoneticPr fontId="6"/>
  </si>
  <si>
    <t>（２）大型文化事業費
毎年周年事業の機会を捉え，当該国における対日関心を高め，我が国外交にとって好ましい環境を長期的に醸成する事を目的とし，更なる対日好感度の増進のために実施。成果指標は（１）と同じ。</t>
    <phoneticPr fontId="6"/>
  </si>
  <si>
    <t>公館</t>
    <rPh sb="0" eb="2">
      <t>コウカン</t>
    </rPh>
    <phoneticPr fontId="6"/>
  </si>
  <si>
    <t>（４）国際文化事業実施費　　　　　　　　　　　　　　　　　　　　　　　　　　　　本経費については，多様な文化啓発品の購入や送付費用が含まれているため，全体の単価あたりのコストを算出することができない。</t>
    <rPh sb="3" eb="5">
      <t>コクサイ</t>
    </rPh>
    <rPh sb="5" eb="7">
      <t>ブンカ</t>
    </rPh>
    <rPh sb="7" eb="9">
      <t>ジギョウ</t>
    </rPh>
    <rPh sb="9" eb="11">
      <t>ジッシ</t>
    </rPh>
    <rPh sb="11" eb="12">
      <t>ヒ</t>
    </rPh>
    <rPh sb="40" eb="41">
      <t>ホン</t>
    </rPh>
    <rPh sb="41" eb="43">
      <t>ケイヒ</t>
    </rPh>
    <rPh sb="49" eb="51">
      <t>タヨウ</t>
    </rPh>
    <rPh sb="52" eb="54">
      <t>ブンカ</t>
    </rPh>
    <rPh sb="54" eb="56">
      <t>ケイハツ</t>
    </rPh>
    <rPh sb="56" eb="57">
      <t>ヒン</t>
    </rPh>
    <rPh sb="58" eb="60">
      <t>コウニュウ</t>
    </rPh>
    <rPh sb="61" eb="63">
      <t>ソウフ</t>
    </rPh>
    <rPh sb="63" eb="65">
      <t>ヒヨウ</t>
    </rPh>
    <rPh sb="66" eb="67">
      <t>フク</t>
    </rPh>
    <rPh sb="75" eb="77">
      <t>ゼンタイ</t>
    </rPh>
    <rPh sb="78" eb="80">
      <t>タンカ</t>
    </rPh>
    <rPh sb="88" eb="90">
      <t>サンシュツ</t>
    </rPh>
    <phoneticPr fontId="6"/>
  </si>
  <si>
    <t xml:space="preserve">（１）在外公館文化事業費
事業実施後は事業報告で公館による評価を義務づけており，総事業件数に対するA評価とB評価の総数を成果指標とする。(（A評価＋B評価）/総件数）　　　　　　　（注）A:効果が特に大，B:相当の効果あり, C:効果が少ない，D:効果が無く今回限りとする  </t>
    <rPh sb="13" eb="15">
      <t>ジギョウ</t>
    </rPh>
    <rPh sb="57" eb="59">
      <t>ソウスウ</t>
    </rPh>
    <rPh sb="71" eb="73">
      <t>ヒョウカ</t>
    </rPh>
    <rPh sb="75" eb="77">
      <t>ヒョウカ</t>
    </rPh>
    <rPh sb="79" eb="82">
      <t>ソウケンスウ</t>
    </rPh>
    <phoneticPr fontId="6"/>
  </si>
  <si>
    <t>算出不可</t>
    <rPh sb="0" eb="2">
      <t>サンシュツ</t>
    </rPh>
    <rPh sb="2" eb="4">
      <t>フカ</t>
    </rPh>
    <phoneticPr fontId="6"/>
  </si>
  <si>
    <t>-</t>
    <phoneticPr fontId="6"/>
  </si>
  <si>
    <t xml:space="preserve">National Cherry Blossom Festival </t>
  </si>
  <si>
    <t>随意契約</t>
    <rPh sb="0" eb="2">
      <t>ズイイ</t>
    </rPh>
    <rPh sb="2" eb="4">
      <t>ケイヤク</t>
    </rPh>
    <phoneticPr fontId="26"/>
  </si>
  <si>
    <t>Lao Bangfai Prime Association</t>
  </si>
  <si>
    <t>Blues Alley Jazz Society</t>
  </si>
  <si>
    <t>Japan Matsuri</t>
  </si>
  <si>
    <t>全米桜祭り広告費用（１）（米国）</t>
  </si>
  <si>
    <t>日ラオス外交関係樹立60周年記念「Cool &amp; Kawaii JAPAN 2015」（ラオス）</t>
  </si>
  <si>
    <t>和文化交流普及協会</t>
  </si>
  <si>
    <t>カスティージャ・イ・リオン日本文化週間（スペイン）</t>
  </si>
  <si>
    <t>全米桜祭り開会式（米国）</t>
  </si>
  <si>
    <t>シカゴ日本人会</t>
  </si>
  <si>
    <t>シカゴ日本祭（シカゴ）</t>
  </si>
  <si>
    <t>ジャパン祭り（英国）</t>
  </si>
  <si>
    <t>マレーシア日本語協会</t>
  </si>
  <si>
    <t>日本語フェスティバル（マレーシア）</t>
  </si>
  <si>
    <t>劇団en塾</t>
  </si>
  <si>
    <t>劇団en塾公演（インドネシア）</t>
  </si>
  <si>
    <t>東方政策元留学生同窓会</t>
  </si>
  <si>
    <t>ミニ・ジャパン・マレーシアフェスティバル（マレーシア）</t>
  </si>
  <si>
    <t>露日協会タンボフ支部</t>
  </si>
  <si>
    <t>タンボフ日本映画祭（ロシア）</t>
  </si>
  <si>
    <t>-</t>
    <phoneticPr fontId="26"/>
  </si>
  <si>
    <t>有限会社HAL</t>
  </si>
  <si>
    <t>PT.NagaTetsu Indonesia</t>
  </si>
  <si>
    <t>ﾜｼﾝﾄﾝﾎﾟｽﾄ</t>
  </si>
  <si>
    <t>New People</t>
  </si>
  <si>
    <t>Sound HIM</t>
  </si>
  <si>
    <t>PT.DatapatiTaraAndhika</t>
  </si>
  <si>
    <t>Guime Teloes社</t>
  </si>
  <si>
    <t>Adventure JAPAN</t>
  </si>
  <si>
    <t>Japan Creative Assosiation</t>
  </si>
  <si>
    <t>Amber Creations</t>
  </si>
  <si>
    <t>林英哲＆英哲風雲の会コンサート（事業委託）（トリニダード・トバゴ）</t>
  </si>
  <si>
    <t>ジャカルタ日本祭り２０１４（インドネシア）</t>
  </si>
  <si>
    <t>全米桜祭り広告費用（２）（米国）</t>
  </si>
  <si>
    <t>J-POPサミットフェスティバルにおける日本文化紹介（サンフランシスコ）</t>
  </si>
  <si>
    <t>2015新年行事：ＪＰＯＰアーティスト公演（韓国）</t>
  </si>
  <si>
    <t>日伯修好１２０周年記念日本文化の夕べ（クリチバ）</t>
  </si>
  <si>
    <t>SAKURA COLLECTION in Kuala Lumpur（マレーシア）</t>
  </si>
  <si>
    <t>デザイン展「Found in Translation」（英国）</t>
  </si>
  <si>
    <t>J-ROCK＆コスプレワークショップ（マレーシア）</t>
  </si>
  <si>
    <t>個人A</t>
  </si>
  <si>
    <t>個人B</t>
  </si>
  <si>
    <t>個人C</t>
  </si>
  <si>
    <t>個人D</t>
  </si>
  <si>
    <t>個人E</t>
  </si>
  <si>
    <t>個人F</t>
  </si>
  <si>
    <t>個人G</t>
  </si>
  <si>
    <t>個人H</t>
  </si>
  <si>
    <t>個人I</t>
  </si>
  <si>
    <t>個人J</t>
  </si>
  <si>
    <t>日米交流写真展　関連事業（米国）</t>
  </si>
  <si>
    <t>書道展（米国）</t>
  </si>
  <si>
    <t>三味線公演（マルセイユ）</t>
  </si>
  <si>
    <t>マドリッド日本文化週間
（マドリッド国際観光展FITUR2015）（スペイン）</t>
  </si>
  <si>
    <t>書美術展及び書道ワークショップ（ポルトガル）</t>
  </si>
  <si>
    <t>漫画レクチャー・デモンストレーション＆ワークショップ（マレーシア）</t>
  </si>
  <si>
    <t>箏ワークショップ及び日馬伝統音楽コンサート（マレーシア）</t>
  </si>
  <si>
    <t>マドリード盆栽レクデモ（スペイン）</t>
  </si>
  <si>
    <t xml:space="preserve"> 日本秋祭り（第4回日本総合紹介週間）（キルギス）</t>
  </si>
  <si>
    <t>-</t>
    <phoneticPr fontId="26"/>
  </si>
  <si>
    <r>
      <t>National Cherry Blossom</t>
    </r>
    <r>
      <rPr>
        <sz val="11"/>
        <rFont val="ＭＳ Ｐゴシック"/>
        <family val="3"/>
        <charset val="128"/>
      </rPr>
      <t xml:space="preserve"> </t>
    </r>
    <r>
      <rPr>
        <sz val="11"/>
        <rFont val="ＭＳ Ｐゴシック"/>
        <family val="3"/>
        <charset val="128"/>
      </rPr>
      <t xml:space="preserve">Festival </t>
    </r>
    <phoneticPr fontId="26"/>
  </si>
  <si>
    <t>日本音楽集団</t>
  </si>
  <si>
    <t>株式会社三六屋</t>
  </si>
  <si>
    <t>Animatou</t>
  </si>
  <si>
    <t>パンテンプターズ</t>
  </si>
  <si>
    <t>ブリスセンター</t>
  </si>
  <si>
    <t>Habana Ensemble</t>
  </si>
  <si>
    <t>Office Pittier</t>
  </si>
  <si>
    <t>株式会社HIS</t>
  </si>
  <si>
    <t>ラ・ラソン社</t>
  </si>
  <si>
    <t>EducARTE GmbH</t>
  </si>
  <si>
    <t>スターライト</t>
  </si>
  <si>
    <t>コートレイホテル</t>
  </si>
  <si>
    <t>シタデル旅行会社、セコム</t>
  </si>
  <si>
    <t>BPRP</t>
  </si>
  <si>
    <t>ジュネーブ・ブックフェアにおける漫画家・作家講演会（ジュネーブ）</t>
  </si>
  <si>
    <t>国連欧州本部における舞台公演（ジュネーブ）</t>
  </si>
  <si>
    <t>日本音楽集団コンサート（ボリビア）</t>
  </si>
  <si>
    <t>ベルン・ピアノコンサート（スイス）</t>
  </si>
  <si>
    <t>「あべや」津軽三味線カリブ地域公演　現地経費（ジャマイカ）</t>
  </si>
  <si>
    <t>「あべや」津軽三味線カリブ地域公演　現地経費（ハイチ）</t>
  </si>
  <si>
    <t>「あべや」津軽三味線カリブ地域公演　ベリーズ現地経費（ジャマイカ）</t>
  </si>
  <si>
    <t>随意契約</t>
    <rPh sb="0" eb="2">
      <t>ズイイ</t>
    </rPh>
    <rPh sb="2" eb="4">
      <t>ケイヤク</t>
    </rPh>
    <phoneticPr fontId="6"/>
  </si>
  <si>
    <t>-</t>
    <phoneticPr fontId="6"/>
  </si>
  <si>
    <t>beyond KIMONO</t>
  </si>
  <si>
    <t>ルツェルン及びベルン・ヴァイオリンコンサート</t>
  </si>
  <si>
    <t>日本音楽集団コンサート</t>
  </si>
  <si>
    <t>ベルン・ピアノコンサート</t>
  </si>
  <si>
    <t>-</t>
    <phoneticPr fontId="6"/>
  </si>
  <si>
    <t>啓発宣伝費</t>
    <rPh sb="0" eb="2">
      <t>ケイハツ</t>
    </rPh>
    <rPh sb="2" eb="5">
      <t>センデンヒ</t>
    </rPh>
    <phoneticPr fontId="26"/>
  </si>
  <si>
    <t>A.　National Cherry Blossom Festival</t>
    <phoneticPr fontId="6"/>
  </si>
  <si>
    <t>B.　有限会社HAL</t>
    <rPh sb="3" eb="7">
      <t>ユウゲンガイシャ</t>
    </rPh>
    <phoneticPr fontId="6"/>
  </si>
  <si>
    <t>文化事業に係る委託契約費（トリニダード・トバゴ）</t>
    <rPh sb="0" eb="2">
      <t>ブンカ</t>
    </rPh>
    <rPh sb="2" eb="4">
      <t>ジギョウ</t>
    </rPh>
    <rPh sb="5" eb="6">
      <t>カカ</t>
    </rPh>
    <rPh sb="7" eb="9">
      <t>イタク</t>
    </rPh>
    <rPh sb="9" eb="11">
      <t>ケイヤク</t>
    </rPh>
    <rPh sb="11" eb="12">
      <t>ヒ</t>
    </rPh>
    <phoneticPr fontId="26"/>
  </si>
  <si>
    <t>H.日本音楽集団</t>
    <rPh sb="2" eb="4">
      <t>ニホン</t>
    </rPh>
    <rPh sb="4" eb="6">
      <t>オンガク</t>
    </rPh>
    <rPh sb="6" eb="8">
      <t>シュウダン</t>
    </rPh>
    <phoneticPr fontId="6"/>
  </si>
  <si>
    <t>I.　Office Pittier</t>
    <phoneticPr fontId="6"/>
  </si>
  <si>
    <t>啓発宣伝費</t>
    <rPh sb="0" eb="2">
      <t>ケイハツ</t>
    </rPh>
    <rPh sb="2" eb="5">
      <t>センデンヒ</t>
    </rPh>
    <phoneticPr fontId="6"/>
  </si>
  <si>
    <t>J.　個人A</t>
    <rPh sb="3" eb="5">
      <t>コジン</t>
    </rPh>
    <phoneticPr fontId="6"/>
  </si>
  <si>
    <t>尺八ジャズコンサート（スイス）</t>
  </si>
  <si>
    <t>雅楽コンサート（ジュネーブ）</t>
  </si>
  <si>
    <t>我が国の文化外交を積極的に推進するとの観点から，優先度の高い事業を実施している。</t>
    <rPh sb="0" eb="1">
      <t>ワ</t>
    </rPh>
    <rPh sb="2" eb="3">
      <t>クニ</t>
    </rPh>
    <rPh sb="4" eb="6">
      <t>ブンカ</t>
    </rPh>
    <rPh sb="6" eb="8">
      <t>ガイコウ</t>
    </rPh>
    <rPh sb="9" eb="12">
      <t>セッキョクテキ</t>
    </rPh>
    <rPh sb="13" eb="15">
      <t>スイシン</t>
    </rPh>
    <rPh sb="19" eb="21">
      <t>カンテン</t>
    </rPh>
    <rPh sb="24" eb="27">
      <t>ユウセンド</t>
    </rPh>
    <rPh sb="28" eb="29">
      <t>タカ</t>
    </rPh>
    <rPh sb="30" eb="32">
      <t>ジギョウ</t>
    </rPh>
    <rPh sb="33" eb="35">
      <t>ジッシ</t>
    </rPh>
    <phoneticPr fontId="6"/>
  </si>
  <si>
    <t>日本酒紹介事業（マルセイユ）</t>
  </si>
  <si>
    <t>Ensemble EL VELERO</t>
  </si>
  <si>
    <t>日本音楽集団コンサート(大型文化事業：業務委託経費）(ボリビア）</t>
  </si>
  <si>
    <t>「あべや」津軽三味線カリブ地域公演（ジャマイカ）</t>
  </si>
  <si>
    <t>日キューバ交流400周年記念事業：Ensemble El Velero音楽公演（キューバ）</t>
  </si>
  <si>
    <t>Animatouアニメ国際映画祭における講演会及び映画上映（ジュネーブ）</t>
  </si>
  <si>
    <t>日キューバ交流400周年記念音楽舞台公演　現地経費（キューバ）</t>
  </si>
  <si>
    <t>beyond KIMONO（スイス）</t>
    <phoneticPr fontId="6"/>
  </si>
  <si>
    <t>ルツェルン及びベルン・ヴァイオリンコンサート（スイス）</t>
    <phoneticPr fontId="6"/>
  </si>
  <si>
    <t>日本音楽集団コンサート（ボリビア）</t>
    <phoneticPr fontId="6"/>
  </si>
  <si>
    <t>ベルン・ピアノコンサート（スイス）</t>
    <phoneticPr fontId="6"/>
  </si>
  <si>
    <t>大型文化事業（尺八ジャズコンサート）に係る業務委託費</t>
    <rPh sb="0" eb="2">
      <t>オオガタ</t>
    </rPh>
    <rPh sb="2" eb="4">
      <t>ブンカ</t>
    </rPh>
    <rPh sb="4" eb="6">
      <t>ジギョウ</t>
    </rPh>
    <rPh sb="7" eb="9">
      <t>シャクハチ</t>
    </rPh>
    <rPh sb="19" eb="20">
      <t>カカ</t>
    </rPh>
    <rPh sb="21" eb="23">
      <t>ギョウム</t>
    </rPh>
    <rPh sb="23" eb="26">
      <t>イタクヒ</t>
    </rPh>
    <phoneticPr fontId="6"/>
  </si>
  <si>
    <t>大型文化事業（beyond KIMONO)に係る業務委託費</t>
    <rPh sb="0" eb="2">
      <t>オオガタ</t>
    </rPh>
    <rPh sb="2" eb="4">
      <t>ブンカ</t>
    </rPh>
    <rPh sb="4" eb="6">
      <t>ジギョウ</t>
    </rPh>
    <rPh sb="22" eb="23">
      <t>カカ</t>
    </rPh>
    <rPh sb="24" eb="26">
      <t>ギョウム</t>
    </rPh>
    <rPh sb="26" eb="29">
      <t>イタクヒ</t>
    </rPh>
    <phoneticPr fontId="6"/>
  </si>
  <si>
    <t>大型文化事業(日本音楽集団コンサート）に係る業務委託費</t>
    <rPh sb="0" eb="2">
      <t>オオガタ</t>
    </rPh>
    <rPh sb="2" eb="4">
      <t>ブンカ</t>
    </rPh>
    <rPh sb="4" eb="6">
      <t>ジギョウ</t>
    </rPh>
    <rPh sb="7" eb="9">
      <t>ニホン</t>
    </rPh>
    <rPh sb="9" eb="11">
      <t>オンガク</t>
    </rPh>
    <rPh sb="11" eb="13">
      <t>シュウダン</t>
    </rPh>
    <rPh sb="20" eb="21">
      <t>カカ</t>
    </rPh>
    <rPh sb="22" eb="24">
      <t>ギョウム</t>
    </rPh>
    <rPh sb="24" eb="27">
      <t>イタクヒ</t>
    </rPh>
    <phoneticPr fontId="26"/>
  </si>
  <si>
    <t>各事業において，可能な限り競争入札あるいは随意契約の場合は見積もり合わせを実施する等により，支出額の削減に努めており，妥当な水準となっている。</t>
    <rPh sb="0" eb="3">
      <t>カクジギョウ</t>
    </rPh>
    <rPh sb="8" eb="10">
      <t>カノウ</t>
    </rPh>
    <rPh sb="11" eb="12">
      <t>カギ</t>
    </rPh>
    <rPh sb="13" eb="15">
      <t>キョウソウ</t>
    </rPh>
    <rPh sb="15" eb="17">
      <t>ニュウサツ</t>
    </rPh>
    <rPh sb="21" eb="23">
      <t>ズイイ</t>
    </rPh>
    <rPh sb="23" eb="25">
      <t>ケイヤク</t>
    </rPh>
    <rPh sb="26" eb="28">
      <t>バアイ</t>
    </rPh>
    <rPh sb="29" eb="31">
      <t>ミツ</t>
    </rPh>
    <rPh sb="33" eb="34">
      <t>ア</t>
    </rPh>
    <rPh sb="37" eb="39">
      <t>ジッシ</t>
    </rPh>
    <rPh sb="41" eb="42">
      <t>トウ</t>
    </rPh>
    <rPh sb="46" eb="49">
      <t>シシュツガク</t>
    </rPh>
    <rPh sb="50" eb="52">
      <t>サクゲン</t>
    </rPh>
    <rPh sb="53" eb="54">
      <t>ツト</t>
    </rPh>
    <rPh sb="59" eb="61">
      <t>ダトウ</t>
    </rPh>
    <rPh sb="62" eb="64">
      <t>スイジュン</t>
    </rPh>
    <phoneticPr fontId="6"/>
  </si>
  <si>
    <t>可能な限り競争入札あるいは随意契約の場合は見積もり合わせを実施する等により，低コストで実施している。</t>
    <rPh sb="0" eb="2">
      <t>カノウ</t>
    </rPh>
    <rPh sb="3" eb="4">
      <t>カギ</t>
    </rPh>
    <rPh sb="5" eb="7">
      <t>キョウソウ</t>
    </rPh>
    <rPh sb="7" eb="9">
      <t>ニュウサツ</t>
    </rPh>
    <rPh sb="13" eb="15">
      <t>ズイイ</t>
    </rPh>
    <rPh sb="15" eb="17">
      <t>ケイヤク</t>
    </rPh>
    <rPh sb="18" eb="20">
      <t>バアイ</t>
    </rPh>
    <rPh sb="21" eb="23">
      <t>ミツ</t>
    </rPh>
    <rPh sb="25" eb="26">
      <t>ア</t>
    </rPh>
    <rPh sb="29" eb="31">
      <t>ジッシ</t>
    </rPh>
    <rPh sb="33" eb="34">
      <t>トウ</t>
    </rPh>
    <rPh sb="38" eb="39">
      <t>テイ</t>
    </rPh>
    <rPh sb="43" eb="45">
      <t>ジッシ</t>
    </rPh>
    <phoneticPr fontId="6"/>
  </si>
  <si>
    <t>各事業の実施にあたり，事業優先度や経費等の必要性を勘案し，本省にて査定等をしている。</t>
    <rPh sb="0" eb="3">
      <t>カクジギョウ</t>
    </rPh>
    <rPh sb="4" eb="6">
      <t>ジッシ</t>
    </rPh>
    <rPh sb="11" eb="13">
      <t>ジギョウ</t>
    </rPh>
    <rPh sb="13" eb="16">
      <t>ユウセンド</t>
    </rPh>
    <rPh sb="17" eb="19">
      <t>ケイヒ</t>
    </rPh>
    <rPh sb="19" eb="20">
      <t>ナド</t>
    </rPh>
    <rPh sb="21" eb="24">
      <t>ヒツヨウセイ</t>
    </rPh>
    <rPh sb="25" eb="27">
      <t>カンアン</t>
    </rPh>
    <rPh sb="29" eb="31">
      <t>ホンショウ</t>
    </rPh>
    <rPh sb="30" eb="31">
      <t>キョウホン</t>
    </rPh>
    <rPh sb="33" eb="35">
      <t>サテイ</t>
    </rPh>
    <rPh sb="35" eb="36">
      <t>トウ</t>
    </rPh>
    <phoneticPr fontId="6"/>
  </si>
  <si>
    <t>各国国民の対日理解を促進し、また親日感の醸成を図るため、(1)外交活動の一環として在外公館が主催（又は共催）し、文化事業の実施による日本の魅力発信。(2)周年等外交上節目の機会の大型文化事業（周年事業）の実施。(3)文化、スポ-ツ、教育振興のための国際協力を行うことによって、各国の持続的発展へ寄与するために調査・フォロ-アップ等を通じて文化無償資金協力案件の効果・効率的かつ適正な実施を図る。(4)文化啓発品の活用等による日本文化の紹介等。</t>
    <rPh sb="0" eb="2">
      <t>カッコク</t>
    </rPh>
    <rPh sb="2" eb="4">
      <t>コクミン</t>
    </rPh>
    <rPh sb="5" eb="7">
      <t>タイニチ</t>
    </rPh>
    <rPh sb="7" eb="9">
      <t>リカイ</t>
    </rPh>
    <rPh sb="10" eb="12">
      <t>ソクシン</t>
    </rPh>
    <rPh sb="16" eb="18">
      <t>シンニチ</t>
    </rPh>
    <rPh sb="200" eb="202">
      <t>ブンカ</t>
    </rPh>
    <rPh sb="202" eb="204">
      <t>ケイハツ</t>
    </rPh>
    <rPh sb="204" eb="205">
      <t>ヒン</t>
    </rPh>
    <rPh sb="206" eb="208">
      <t>カツヨウ</t>
    </rPh>
    <rPh sb="208" eb="209">
      <t>トウ</t>
    </rPh>
    <phoneticPr fontId="6"/>
  </si>
  <si>
    <t>マドリッド日本文化週間（マドリッド国際観光展FITUR2015）（スペイン）</t>
    <phoneticPr fontId="26"/>
  </si>
  <si>
    <t>（４）国際文化事業実施費　　文化啓発用品の有効活用公館90％以上</t>
    <rPh sb="3" eb="5">
      <t>コクサイ</t>
    </rPh>
    <rPh sb="5" eb="7">
      <t>ブンカ</t>
    </rPh>
    <rPh sb="7" eb="9">
      <t>ジギョウ</t>
    </rPh>
    <rPh sb="9" eb="11">
      <t>ジッシ</t>
    </rPh>
    <rPh sb="11" eb="12">
      <t>ヒ</t>
    </rPh>
    <rPh sb="14" eb="16">
      <t>ブンカ</t>
    </rPh>
    <rPh sb="16" eb="18">
      <t>ケイハツ</t>
    </rPh>
    <rPh sb="18" eb="20">
      <t>ヨウヒン</t>
    </rPh>
    <rPh sb="21" eb="23">
      <t>ユウコウ</t>
    </rPh>
    <rPh sb="23" eb="25">
      <t>カツヨウ</t>
    </rPh>
    <rPh sb="25" eb="27">
      <t>コウカン</t>
    </rPh>
    <rPh sb="30" eb="32">
      <t>イジョウ</t>
    </rPh>
    <phoneticPr fontId="6"/>
  </si>
  <si>
    <t>（４）国際文化事業実施費　　文化啓発用品の利用状況は各公館毎に，毎年報告を義務づけており，啓発用品の活用要望公館数から十分に有効活用されている公館数を割り出し，成果指数とする。(文化啓発用品の有効活用公館数/文化啓発用品活用要望公館数)　　</t>
    <rPh sb="3" eb="5">
      <t>コクサイ</t>
    </rPh>
    <rPh sb="5" eb="7">
      <t>ブンカ</t>
    </rPh>
    <rPh sb="7" eb="9">
      <t>ジギョウ</t>
    </rPh>
    <rPh sb="9" eb="11">
      <t>ジッシ</t>
    </rPh>
    <rPh sb="11" eb="12">
      <t>ヒ</t>
    </rPh>
    <rPh sb="14" eb="16">
      <t>ブンカ</t>
    </rPh>
    <rPh sb="16" eb="18">
      <t>ケイハツ</t>
    </rPh>
    <rPh sb="18" eb="20">
      <t>ヨウヒン</t>
    </rPh>
    <rPh sb="21" eb="23">
      <t>リヨウ</t>
    </rPh>
    <rPh sb="23" eb="25">
      <t>ジョウキョウ</t>
    </rPh>
    <rPh sb="26" eb="27">
      <t>カク</t>
    </rPh>
    <rPh sb="27" eb="29">
      <t>コウカン</t>
    </rPh>
    <rPh sb="29" eb="30">
      <t>ゴト</t>
    </rPh>
    <rPh sb="32" eb="34">
      <t>マイトシ</t>
    </rPh>
    <rPh sb="34" eb="36">
      <t>ホウコク</t>
    </rPh>
    <rPh sb="37" eb="39">
      <t>ギム</t>
    </rPh>
    <rPh sb="45" eb="47">
      <t>ケイハツ</t>
    </rPh>
    <rPh sb="47" eb="49">
      <t>ヨウヒン</t>
    </rPh>
    <rPh sb="50" eb="52">
      <t>カツヨウ</t>
    </rPh>
    <rPh sb="52" eb="54">
      <t>ヨウボウ</t>
    </rPh>
    <rPh sb="54" eb="56">
      <t>コウカン</t>
    </rPh>
    <rPh sb="56" eb="57">
      <t>カズ</t>
    </rPh>
    <rPh sb="59" eb="61">
      <t>ジュウブン</t>
    </rPh>
    <rPh sb="62" eb="64">
      <t>ユウコウ</t>
    </rPh>
    <rPh sb="64" eb="66">
      <t>カツヨウ</t>
    </rPh>
    <rPh sb="71" eb="74">
      <t>コウカンスウ</t>
    </rPh>
    <rPh sb="75" eb="76">
      <t>ワ</t>
    </rPh>
    <rPh sb="77" eb="78">
      <t>ダ</t>
    </rPh>
    <rPh sb="80" eb="82">
      <t>セイカ</t>
    </rPh>
    <rPh sb="82" eb="84">
      <t>シスウ</t>
    </rPh>
    <rPh sb="104" eb="106">
      <t>ブンカ</t>
    </rPh>
    <rPh sb="106" eb="108">
      <t>ケイハツ</t>
    </rPh>
    <rPh sb="108" eb="110">
      <t>ヨウヒン</t>
    </rPh>
    <rPh sb="110" eb="112">
      <t>カツヨウ</t>
    </rPh>
    <phoneticPr fontId="6"/>
  </si>
  <si>
    <t>（４）国際文化事業実施費　　　　　　　　　　　　　　　　　　　　　　　　　　　　　　　　文化啓発用品活用要望公館数　　　　　　　　　　　　　　　　　　　　　　　　　　　　　　　　</t>
    <rPh sb="3" eb="5">
      <t>コクサイ</t>
    </rPh>
    <rPh sb="5" eb="7">
      <t>ブンカ</t>
    </rPh>
    <rPh sb="7" eb="9">
      <t>ジギョウ</t>
    </rPh>
    <rPh sb="9" eb="11">
      <t>ジッシ</t>
    </rPh>
    <rPh sb="11" eb="12">
      <t>ヒ</t>
    </rPh>
    <rPh sb="44" eb="46">
      <t>ブンカ</t>
    </rPh>
    <rPh sb="46" eb="48">
      <t>ケイハツ</t>
    </rPh>
    <rPh sb="48" eb="49">
      <t>ヨウ</t>
    </rPh>
    <rPh sb="49" eb="50">
      <t>ヒン</t>
    </rPh>
    <rPh sb="50" eb="52">
      <t>カツヨウ</t>
    </rPh>
    <rPh sb="52" eb="54">
      <t>ヨウボウ</t>
    </rPh>
    <rPh sb="54" eb="56">
      <t>コウカン</t>
    </rPh>
    <rPh sb="56" eb="57">
      <t>カズ</t>
    </rPh>
    <phoneticPr fontId="6"/>
  </si>
  <si>
    <t>４０百万円/13件</t>
    <rPh sb="2" eb="4">
      <t>ヒャクマン</t>
    </rPh>
    <rPh sb="4" eb="5">
      <t>エン</t>
    </rPh>
    <rPh sb="8" eb="9">
      <t>ケン</t>
    </rPh>
    <phoneticPr fontId="6"/>
  </si>
  <si>
    <t>-</t>
    <phoneticPr fontId="26"/>
  </si>
  <si>
    <t>-</t>
    <phoneticPr fontId="26"/>
  </si>
  <si>
    <t>日本音楽集団コンサート(業務委託経費）(ボリビア）</t>
    <phoneticPr fontId="26"/>
  </si>
  <si>
    <t>（３）文化無償事務費　　　　　　　　　　　　　　　　　　　　　　草の根文化無償事前調査結果の活用率90％以上</t>
    <rPh sb="3" eb="5">
      <t>ブンカ</t>
    </rPh>
    <rPh sb="5" eb="7">
      <t>ムショウ</t>
    </rPh>
    <rPh sb="7" eb="10">
      <t>ジムヒ</t>
    </rPh>
    <rPh sb="10" eb="11">
      <t>ジッピ</t>
    </rPh>
    <rPh sb="32" eb="33">
      <t>クサ</t>
    </rPh>
    <rPh sb="34" eb="35">
      <t>ネ</t>
    </rPh>
    <rPh sb="35" eb="37">
      <t>ブンカ</t>
    </rPh>
    <rPh sb="37" eb="39">
      <t>ムショウ</t>
    </rPh>
    <rPh sb="39" eb="41">
      <t>ジゼン</t>
    </rPh>
    <rPh sb="41" eb="43">
      <t>チョウサ</t>
    </rPh>
    <rPh sb="43" eb="45">
      <t>ケッカ</t>
    </rPh>
    <rPh sb="46" eb="48">
      <t>カツヨウ</t>
    </rPh>
    <rPh sb="48" eb="49">
      <t>リツ</t>
    </rPh>
    <rPh sb="52" eb="54">
      <t>イジョウ</t>
    </rPh>
    <phoneticPr fontId="6"/>
  </si>
  <si>
    <t>（３）文化無償事務費　　　　　　　　　　　　　　　　　　　　　　　　　　　　　　　草の根文化無償の調査（解析）実施件数</t>
    <rPh sb="3" eb="5">
      <t>ブンカ</t>
    </rPh>
    <rPh sb="5" eb="7">
      <t>ムショウ</t>
    </rPh>
    <rPh sb="7" eb="10">
      <t>ジムヒ</t>
    </rPh>
    <rPh sb="41" eb="42">
      <t>クサ</t>
    </rPh>
    <rPh sb="43" eb="44">
      <t>ネ</t>
    </rPh>
    <rPh sb="44" eb="46">
      <t>ブンカ</t>
    </rPh>
    <rPh sb="46" eb="48">
      <t>ムショウ</t>
    </rPh>
    <rPh sb="49" eb="51">
      <t>チョウサ</t>
    </rPh>
    <rPh sb="52" eb="54">
      <t>カイセキ</t>
    </rPh>
    <rPh sb="55" eb="57">
      <t>ジッシ</t>
    </rPh>
    <rPh sb="57" eb="59">
      <t>ケンスウ</t>
    </rPh>
    <phoneticPr fontId="6"/>
  </si>
  <si>
    <t>（３）文化無償事務費　　　　　　　　　　　　　　　　　　　　草の根文化無償調査（解析）1回あたりの平均金額（総額／回数）　　　　　　　　　　　　　　</t>
    <rPh sb="3" eb="5">
      <t>ブンカ</t>
    </rPh>
    <rPh sb="5" eb="7">
      <t>ムショウ</t>
    </rPh>
    <rPh sb="7" eb="10">
      <t>ジムヒ</t>
    </rPh>
    <rPh sb="30" eb="31">
      <t>クサ</t>
    </rPh>
    <rPh sb="32" eb="33">
      <t>ネ</t>
    </rPh>
    <rPh sb="33" eb="35">
      <t>ブンカ</t>
    </rPh>
    <rPh sb="35" eb="37">
      <t>ムショウ</t>
    </rPh>
    <rPh sb="37" eb="39">
      <t>チョウサ</t>
    </rPh>
    <rPh sb="40" eb="42">
      <t>カイセキ</t>
    </rPh>
    <rPh sb="44" eb="45">
      <t>カイ</t>
    </rPh>
    <rPh sb="49" eb="51">
      <t>ヘイキン</t>
    </rPh>
    <rPh sb="51" eb="53">
      <t>キンガク</t>
    </rPh>
    <rPh sb="54" eb="56">
      <t>ソウガク</t>
    </rPh>
    <rPh sb="57" eb="59">
      <t>カイスウ</t>
    </rPh>
    <phoneticPr fontId="6"/>
  </si>
  <si>
    <t xml:space="preserve">平成２５年秋の行政事業レビュ-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具体的には，平成２５年度にＰＤＣＡモデル案を作成し，平成２６年度には，モデル公館について実地調査及びアンケートを実施し，同モデル案を修正した。なお，平成２７年度には，同モデル案を試験的に運用すべく，東南アジア及び中東欧の一部公館に実際にＰＤＣＡサイクルを運用予定であり，また，平成２７年度よりＰＤＣＡサイクル実現のために修正した事業計画フォーマット，報告書フォーマットを使用予定。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●少ない予算の中で在外文化事業を効率的に実施する上で必要な項目に予算を集中すると共に、外交ニ-ズ、現地ニ-ズにあわせた予算の効果的配分に努めたい。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
</t>
    <rPh sb="1408" eb="1409">
      <t>オコナ</t>
    </rPh>
    <rPh sb="1449" eb="1451">
      <t>ケッカ</t>
    </rPh>
    <rPh sb="1455" eb="1457">
      <t>ヨサン</t>
    </rPh>
    <rPh sb="1458" eb="1460">
      <t>サクゲン</t>
    </rPh>
    <rPh sb="1460" eb="1461">
      <t>ズ</t>
    </rPh>
    <phoneticPr fontId="6"/>
  </si>
  <si>
    <t>人件費等</t>
    <rPh sb="0" eb="3">
      <t>ジンケンヒ</t>
    </rPh>
    <rPh sb="3" eb="4">
      <t>トウ</t>
    </rPh>
    <phoneticPr fontId="6"/>
  </si>
  <si>
    <t>-</t>
    <phoneticPr fontId="26"/>
  </si>
  <si>
    <t>-</t>
    <phoneticPr fontId="26"/>
  </si>
  <si>
    <t>-</t>
    <phoneticPr fontId="26"/>
  </si>
  <si>
    <t>（１）在外公館文化事業費　　　　　　　　　　　　　　　　　　　　在外公館文化事業1件あたり　　　　　　　　　　　　　　</t>
    <rPh sb="3" eb="5">
      <t>ザイガイ</t>
    </rPh>
    <rPh sb="5" eb="7">
      <t>コウカン</t>
    </rPh>
    <rPh sb="7" eb="9">
      <t>ブンカ</t>
    </rPh>
    <rPh sb="9" eb="11">
      <t>ジギョウ</t>
    </rPh>
    <rPh sb="11" eb="12">
      <t>ヒ</t>
    </rPh>
    <rPh sb="32" eb="34">
      <t>ザイガイ</t>
    </rPh>
    <rPh sb="34" eb="36">
      <t>コウカン</t>
    </rPh>
    <rPh sb="36" eb="38">
      <t>ブンカ</t>
    </rPh>
    <rPh sb="38" eb="40">
      <t>ジギョウ</t>
    </rPh>
    <rPh sb="41" eb="42">
      <t>ケン</t>
    </rPh>
    <phoneticPr fontId="6"/>
  </si>
  <si>
    <t>（２）大型文化事業費                                                                          3.1百万円／大型文化事業1件あたり　　　　　　　　　　　　　　</t>
    <rPh sb="3" eb="5">
      <t>オオガタ</t>
    </rPh>
    <rPh sb="5" eb="7">
      <t>ブンカ</t>
    </rPh>
    <rPh sb="7" eb="9">
      <t>ジギョウ</t>
    </rPh>
    <rPh sb="87" eb="88">
      <t>ヒャク</t>
    </rPh>
    <rPh sb="88" eb="90">
      <t>マンエン</t>
    </rPh>
    <rPh sb="91" eb="93">
      <t>オオガタ</t>
    </rPh>
    <rPh sb="93" eb="95">
      <t>ブンカ</t>
    </rPh>
    <rPh sb="95" eb="97">
      <t>ジギョウ</t>
    </rPh>
    <rPh sb="98" eb="99">
      <t>ケン</t>
    </rPh>
    <phoneticPr fontId="6"/>
  </si>
  <si>
    <t>集計中</t>
    <rPh sb="0" eb="3">
      <t>シュウケイチュウ</t>
    </rPh>
    <phoneticPr fontId="26"/>
  </si>
  <si>
    <t>事業に応じて受益者にも負担を求める等，負担関係は妥当なものとなっている。</t>
    <rPh sb="0" eb="2">
      <t>ジギョウ</t>
    </rPh>
    <rPh sb="3" eb="4">
      <t>オウ</t>
    </rPh>
    <rPh sb="6" eb="9">
      <t>ジュエキシャ</t>
    </rPh>
    <rPh sb="11" eb="13">
      <t>フタン</t>
    </rPh>
    <rPh sb="14" eb="15">
      <t>モト</t>
    </rPh>
    <rPh sb="17" eb="18">
      <t>トウ</t>
    </rPh>
    <rPh sb="19" eb="21">
      <t>フタン</t>
    </rPh>
    <rPh sb="21" eb="23">
      <t>カンケイ</t>
    </rPh>
    <rPh sb="24" eb="26">
      <t>ダトウ</t>
    </rPh>
    <phoneticPr fontId="6"/>
  </si>
  <si>
    <t>全米桜祭りに係る費用（米国）</t>
    <rPh sb="0" eb="2">
      <t>ゼンベイ</t>
    </rPh>
    <rPh sb="2" eb="4">
      <t>サクラマツ</t>
    </rPh>
    <rPh sb="6" eb="7">
      <t>カカ</t>
    </rPh>
    <rPh sb="8" eb="10">
      <t>ヒヨウ</t>
    </rPh>
    <rPh sb="11" eb="13">
      <t>ベイコク</t>
    </rPh>
    <phoneticPr fontId="26"/>
  </si>
  <si>
    <t>全米桜祭りに係る費用（米国）</t>
    <rPh sb="6" eb="7">
      <t>カカ</t>
    </rPh>
    <phoneticPr fontId="26"/>
  </si>
  <si>
    <t>成果物のあるものについては，その有効活用に努めている。</t>
    <rPh sb="0" eb="3">
      <t>セイカブツ</t>
    </rPh>
    <rPh sb="16" eb="18">
      <t>ユウコウ</t>
    </rPh>
    <rPh sb="18" eb="20">
      <t>カツヨウ</t>
    </rPh>
    <rPh sb="21" eb="22">
      <t>ツト</t>
    </rPh>
    <phoneticPr fontId="6"/>
  </si>
  <si>
    <t>在外で行う事業において，現地における共催団体を募り，経費節減に努めている。</t>
    <rPh sb="0" eb="2">
      <t>ザイガイ</t>
    </rPh>
    <rPh sb="3" eb="4">
      <t>オコナ</t>
    </rPh>
    <rPh sb="5" eb="7">
      <t>ジギョウ</t>
    </rPh>
    <rPh sb="12" eb="14">
      <t>ゲンチ</t>
    </rPh>
    <rPh sb="18" eb="20">
      <t>キョウサイ</t>
    </rPh>
    <rPh sb="20" eb="22">
      <t>ダンタイ</t>
    </rPh>
    <rPh sb="23" eb="24">
      <t>ツノ</t>
    </rPh>
    <rPh sb="26" eb="28">
      <t>ケイヒ</t>
    </rPh>
    <rPh sb="28" eb="30">
      <t>セツゲン</t>
    </rPh>
    <rPh sb="31" eb="32">
      <t>ツト</t>
    </rPh>
    <phoneticPr fontId="6"/>
  </si>
  <si>
    <t>各公館に年間事業計画を提出せしめ，優先順位の高い事業を選定するなどにより，事前に立てた見込みに見合った事業を実施している。</t>
    <rPh sb="0" eb="1">
      <t>カク</t>
    </rPh>
    <rPh sb="1" eb="3">
      <t>コウカン</t>
    </rPh>
    <rPh sb="4" eb="6">
      <t>ネンカン</t>
    </rPh>
    <rPh sb="6" eb="8">
      <t>ジギョウ</t>
    </rPh>
    <rPh sb="8" eb="10">
      <t>ケイカク</t>
    </rPh>
    <rPh sb="11" eb="13">
      <t>テイシュツ</t>
    </rPh>
    <rPh sb="17" eb="19">
      <t>ユウセン</t>
    </rPh>
    <rPh sb="19" eb="21">
      <t>ジュンイ</t>
    </rPh>
    <rPh sb="22" eb="23">
      <t>タカ</t>
    </rPh>
    <rPh sb="24" eb="26">
      <t>ジギョウ</t>
    </rPh>
    <rPh sb="27" eb="29">
      <t>センテイ</t>
    </rPh>
    <rPh sb="37" eb="39">
      <t>ジゼン</t>
    </rPh>
    <rPh sb="40" eb="41">
      <t>タ</t>
    </rPh>
    <rPh sb="43" eb="45">
      <t>ミコ</t>
    </rPh>
    <rPh sb="47" eb="49">
      <t>ミア</t>
    </rPh>
    <rPh sb="51" eb="53">
      <t>ジギョウ</t>
    </rPh>
    <rPh sb="54" eb="56">
      <t>ジッシ</t>
    </rPh>
    <phoneticPr fontId="26"/>
  </si>
  <si>
    <t>我が国の文化外交を積極的に推進するとの社会のニーズを反映させる観点から事業を実施している。</t>
    <rPh sb="0" eb="1">
      <t>ワ</t>
    </rPh>
    <rPh sb="2" eb="3">
      <t>クニ</t>
    </rPh>
    <rPh sb="4" eb="6">
      <t>ブンカ</t>
    </rPh>
    <rPh sb="6" eb="8">
      <t>ガイコウ</t>
    </rPh>
    <rPh sb="9" eb="12">
      <t>セッキョクテキ</t>
    </rPh>
    <rPh sb="13" eb="15">
      <t>スイシン</t>
    </rPh>
    <rPh sb="19" eb="21">
      <t>シャカイ</t>
    </rPh>
    <rPh sb="26" eb="28">
      <t>ハンエイ</t>
    </rPh>
    <rPh sb="31" eb="33">
      <t>カンテン</t>
    </rPh>
    <rPh sb="35" eb="37">
      <t>ジギョウ</t>
    </rPh>
    <rPh sb="38" eb="40">
      <t>ジッシ</t>
    </rPh>
    <phoneticPr fontId="6"/>
  </si>
  <si>
    <t>特定の都市を対象とする姉妹都市交流や，営利を追求する民間による活動だけでは広範な相手国に対し外交基盤を築くために必要な事業の実施は困難。</t>
    <rPh sb="0" eb="2">
      <t>トクテイ</t>
    </rPh>
    <rPh sb="3" eb="5">
      <t>トシ</t>
    </rPh>
    <rPh sb="6" eb="8">
      <t>タイショウ</t>
    </rPh>
    <rPh sb="11" eb="13">
      <t>シマイ</t>
    </rPh>
    <rPh sb="13" eb="15">
      <t>トシ</t>
    </rPh>
    <rPh sb="15" eb="17">
      <t>コウリュウ</t>
    </rPh>
    <rPh sb="19" eb="21">
      <t>エイリ</t>
    </rPh>
    <rPh sb="22" eb="24">
      <t>ツイキュウ</t>
    </rPh>
    <rPh sb="26" eb="28">
      <t>ミンカン</t>
    </rPh>
    <rPh sb="31" eb="33">
      <t>カツドウ</t>
    </rPh>
    <rPh sb="37" eb="39">
      <t>コウハン</t>
    </rPh>
    <rPh sb="40" eb="42">
      <t>アイテ</t>
    </rPh>
    <rPh sb="42" eb="43">
      <t>クニ</t>
    </rPh>
    <rPh sb="44" eb="45">
      <t>タイ</t>
    </rPh>
    <rPh sb="46" eb="48">
      <t>ガイコウ</t>
    </rPh>
    <rPh sb="48" eb="50">
      <t>キバン</t>
    </rPh>
    <rPh sb="51" eb="52">
      <t>キヅ</t>
    </rPh>
    <rPh sb="56" eb="58">
      <t>ヒツヨウ</t>
    </rPh>
    <rPh sb="59" eb="61">
      <t>ジギョウ</t>
    </rPh>
    <rPh sb="62" eb="64">
      <t>ジッシ</t>
    </rPh>
    <rPh sb="65" eb="67">
      <t>コンナン</t>
    </rPh>
    <phoneticPr fontId="6"/>
  </si>
  <si>
    <t>可能な限り競争入札あるいは随意契約の場合は見積もり合わせを実施する等により，支出額の削減，支出先の選定に努めている。</t>
    <rPh sb="0" eb="2">
      <t>カノウ</t>
    </rPh>
    <rPh sb="3" eb="4">
      <t>カギ</t>
    </rPh>
    <rPh sb="5" eb="7">
      <t>キョウソウ</t>
    </rPh>
    <rPh sb="7" eb="9">
      <t>ニュウサツ</t>
    </rPh>
    <rPh sb="13" eb="15">
      <t>ズイイ</t>
    </rPh>
    <rPh sb="15" eb="17">
      <t>ケイヤク</t>
    </rPh>
    <rPh sb="18" eb="20">
      <t>バアイ</t>
    </rPh>
    <rPh sb="21" eb="23">
      <t>ミツ</t>
    </rPh>
    <rPh sb="25" eb="26">
      <t>ア</t>
    </rPh>
    <rPh sb="29" eb="31">
      <t>ジッシ</t>
    </rPh>
    <rPh sb="33" eb="34">
      <t>トウ</t>
    </rPh>
    <rPh sb="38" eb="41">
      <t>シシュツガク</t>
    </rPh>
    <rPh sb="42" eb="44">
      <t>サクゲン</t>
    </rPh>
    <rPh sb="45" eb="48">
      <t>シシュツサキ</t>
    </rPh>
    <rPh sb="49" eb="51">
      <t>センテイ</t>
    </rPh>
    <rPh sb="52" eb="53">
      <t>ツト</t>
    </rPh>
    <phoneticPr fontId="6"/>
  </si>
  <si>
    <t>①在外公館文化事業　　　　　　　　　　　　　　　　　　　　　　　　　　　　　　　　　　　　　　　　　　　　　　　　　　　　　　　　　　　　　　　　　　　　　　　　　　　適切なPDCAサイクルの実施，外交ニーズに基づいた重要分野の指定等により，効率的かつ効果的な事業実施に努めた。右取組を通じ，執行率はここ数年高い水準で安定し，効率的に実施している。　　　　　　　　　　　　　　　　　　　　　　　　　　　　　　　　　　　　　　　　　　　　　　　　　　　　　②国際文化事業実施費　　　　　　　　　　　　　　　　　　　　　　　　　　　　　　　　　　　　　　　　　　　　　　　　　　　　　　　　　　　　　　　　　　　　　　　　　　　　　　　　　　　　　　　
・国際漫画賞（委託案件）についても，効率的かつ効果的な事業実施に努め，応募作品数が61件の増（256件から317件）となるなど，海外における更なる漫画文化普及に貢献した。また，実施前に契約書を締結し，事後に必ず報告書を提出させ，適切な案件管理を行った。
・在外公館が活用する文化啓発用品購入について，一般競争入札を実施した。
・消耗品等の経費についても事前に見積もり合わせを行う等の措置を講じた。　　　　　　　　　　　　　　　　　　　　　　　　　　　　　　　　　　　　　　　　　　　　　　③大型文化事業費　　　　　　　　　　　　　　　　　　　　　　　　　　　　　　　　　　　　　　　　　　　　　　　　　　　　　　　　　　　　　　　　　　　　　　　　　　　　　　　　　　　　　　　　　・スイス，ボリビア，カリブ等において，大型文化事業の企画実施において，より現地ニーズに応じたプログラムとすることで，対日理解の促進と日本好感度のさらなる増進につなげることができた。日カリブ交流年においては，ジャマイカ，ハイチ，ベリーズにて，津軽三味線公演を行い，現地政府高官や駐在外交団の出席を得て，我が国の文化外交の推進に寄与するとともに，一般市民に対し日本とカリブ諸国との友好関係をアピールし，対日理解促進に貢献した。日ボリビア外交関係樹立１００周年においては，日本の伝統楽器オーケストラによる音楽公演等をクロージングイベントとして実施し，両国の文化交流を活性化させた。日スイス外交関係樹立１５０周年においては，辻井伸行氏のピアノコンサート，五嶋龍氏のヴァイオリンコンサート等を行い，日本文化の質の高さをアピールすることができた。　　　　　　　　　　　　　　　　　　　　　　　　　　　　　　　　　　　　　　　　　　　　　　　　　　　　　　　　　　　　　　　　　　　　　　　　　　　　　　　　　　　　　　　　　　　　　　　　　　　　　　　　　　　　　　　　　　　　　　　　　　　　　　　　　　　　　　　　　　　　　　④文化無償事務費　　　　　　　　　　　　　　　　　　　　　　　　　　　　　　　　　　　　　　　　　　　　　　　　　　　　　　　　　　　　　　　　　　　　　　　　　　　　　　　　　　　　　　　　　　　
文化無償個別案件の実施にあたっては，開発協力の理念や重点分野等を踏まえ精査して実施すべく，調査，フォロ-アップ等について十分に精査して実施するとともに，一般競争入札により経費削減に努めている。　　　　　　　　　　　　　　　　　　　　　　　　　　　　　　　　　　　　　　　　　　　</t>
    <rPh sb="1" eb="3">
      <t>ザイガイ</t>
    </rPh>
    <rPh sb="3" eb="5">
      <t>コウカン</t>
    </rPh>
    <rPh sb="5" eb="7">
      <t>ブンカ</t>
    </rPh>
    <rPh sb="7" eb="9">
      <t>ジギョウ</t>
    </rPh>
    <rPh sb="84" eb="86">
      <t>テキセツ</t>
    </rPh>
    <rPh sb="96" eb="98">
      <t>ジッシ</t>
    </rPh>
    <rPh sb="99" eb="101">
      <t>ガイコウ</t>
    </rPh>
    <rPh sb="105" eb="106">
      <t>モト</t>
    </rPh>
    <rPh sb="109" eb="111">
      <t>ジュウヨウ</t>
    </rPh>
    <rPh sb="111" eb="113">
      <t>ブンヤ</t>
    </rPh>
    <rPh sb="114" eb="116">
      <t>シテイ</t>
    </rPh>
    <rPh sb="116" eb="117">
      <t>トウ</t>
    </rPh>
    <rPh sb="121" eb="124">
      <t>コウリツテキ</t>
    </rPh>
    <rPh sb="126" eb="129">
      <t>コウカテキ</t>
    </rPh>
    <rPh sb="130" eb="132">
      <t>ジギョウ</t>
    </rPh>
    <rPh sb="132" eb="134">
      <t>ジッシ</t>
    </rPh>
    <rPh sb="135" eb="136">
      <t>ツト</t>
    </rPh>
    <rPh sb="139" eb="140">
      <t>ミギ</t>
    </rPh>
    <rPh sb="140" eb="142">
      <t>トリクミ</t>
    </rPh>
    <rPh sb="143" eb="144">
      <t>ツウ</t>
    </rPh>
    <rPh sb="146" eb="149">
      <t>シッコウリツ</t>
    </rPh>
    <rPh sb="152" eb="154">
      <t>スウネン</t>
    </rPh>
    <rPh sb="154" eb="155">
      <t>タカ</t>
    </rPh>
    <rPh sb="156" eb="158">
      <t>スイジュン</t>
    </rPh>
    <rPh sb="159" eb="161">
      <t>アンテイ</t>
    </rPh>
    <rPh sb="163" eb="166">
      <t>コウリツテキ</t>
    </rPh>
    <rPh sb="167" eb="169">
      <t>ジッシ</t>
    </rPh>
    <rPh sb="343" eb="346">
      <t>コウリツテキ</t>
    </rPh>
    <rPh sb="348" eb="351">
      <t>コウカテキ</t>
    </rPh>
    <rPh sb="352" eb="354">
      <t>ジギョウ</t>
    </rPh>
    <rPh sb="354" eb="356">
      <t>ジッシ</t>
    </rPh>
    <rPh sb="357" eb="358">
      <t>ツト</t>
    </rPh>
    <rPh sb="360" eb="362">
      <t>オウボ</t>
    </rPh>
    <rPh sb="362" eb="365">
      <t>サクヒンスウ</t>
    </rPh>
    <rPh sb="368" eb="369">
      <t>ケン</t>
    </rPh>
    <rPh sb="370" eb="371">
      <t>フ</t>
    </rPh>
    <rPh sb="375" eb="376">
      <t>ケン</t>
    </rPh>
    <rPh sb="381" eb="382">
      <t>ケン</t>
    </rPh>
    <rPh sb="466" eb="467">
      <t>ヨウ</t>
    </rPh>
    <rPh sb="692" eb="694">
      <t>キカク</t>
    </rPh>
    <rPh sb="703" eb="705">
      <t>ゲンチ</t>
    </rPh>
    <rPh sb="709" eb="710">
      <t>オウ</t>
    </rPh>
    <rPh sb="1005" eb="1006">
      <t>トウ</t>
    </rPh>
    <phoneticPr fontId="6"/>
  </si>
  <si>
    <t>文化交流・海外広報課
人物交流室
国際文化協力室</t>
    <rPh sb="0" eb="2">
      <t>ブンカ</t>
    </rPh>
    <rPh sb="2" eb="4">
      <t>コウリュウ</t>
    </rPh>
    <rPh sb="5" eb="7">
      <t>カイガイ</t>
    </rPh>
    <rPh sb="7" eb="10">
      <t>コウホウカ</t>
    </rPh>
    <rPh sb="11" eb="13">
      <t>ジンブツ</t>
    </rPh>
    <rPh sb="13" eb="16">
      <t>コウリュウシツ</t>
    </rPh>
    <rPh sb="17" eb="19">
      <t>コクサイ</t>
    </rPh>
    <rPh sb="19" eb="21">
      <t>ブンカ</t>
    </rPh>
    <rPh sb="21" eb="23">
      <t>キョウリョク</t>
    </rPh>
    <rPh sb="23" eb="24">
      <t>シツ</t>
    </rPh>
    <phoneticPr fontId="6"/>
  </si>
  <si>
    <t>件</t>
    <rPh sb="0" eb="1">
      <t>ケン</t>
    </rPh>
    <phoneticPr fontId="26"/>
  </si>
  <si>
    <t>公館</t>
    <rPh sb="0" eb="2">
      <t>コウカン</t>
    </rPh>
    <phoneticPr fontId="26"/>
  </si>
  <si>
    <t>件</t>
    <rPh sb="0" eb="1">
      <t>ケン</t>
    </rPh>
    <phoneticPr fontId="26"/>
  </si>
  <si>
    <t>公館</t>
    <rPh sb="0" eb="2">
      <t>コウカン</t>
    </rPh>
    <phoneticPr fontId="26"/>
  </si>
  <si>
    <t>-</t>
    <phoneticPr fontId="26"/>
  </si>
  <si>
    <t>（３）文化無償事務費　　　　　草の根文化無償事前調査件数から調査結果を活用した件数を成果指標とする。（調査結果活用件数/草の根文化無償事前調査件数）</t>
    <rPh sb="7" eb="9">
      <t>ジム</t>
    </rPh>
    <rPh sb="22" eb="24">
      <t>ジゼン</t>
    </rPh>
    <rPh sb="24" eb="26">
      <t>チョウサ</t>
    </rPh>
    <rPh sb="26" eb="28">
      <t>ケンスウ</t>
    </rPh>
    <rPh sb="30" eb="32">
      <t>チョウサ</t>
    </rPh>
    <rPh sb="32" eb="34">
      <t>ケッカ</t>
    </rPh>
    <rPh sb="35" eb="37">
      <t>カツヨウ</t>
    </rPh>
    <rPh sb="39" eb="41">
      <t>ケンスウ</t>
    </rPh>
    <rPh sb="42" eb="44">
      <t>セイカ</t>
    </rPh>
    <rPh sb="44" eb="46">
      <t>シヒョウ</t>
    </rPh>
    <rPh sb="51" eb="53">
      <t>チョウサ</t>
    </rPh>
    <rPh sb="53" eb="55">
      <t>ケッカ</t>
    </rPh>
    <rPh sb="55" eb="57">
      <t>カツヨウ</t>
    </rPh>
    <rPh sb="57" eb="59">
      <t>ケンスウ</t>
    </rPh>
    <rPh sb="60" eb="61">
      <t>クサ</t>
    </rPh>
    <rPh sb="62" eb="63">
      <t>ネ</t>
    </rPh>
    <rPh sb="63" eb="65">
      <t>ブンカ</t>
    </rPh>
    <rPh sb="65" eb="67">
      <t>ムショウ</t>
    </rPh>
    <rPh sb="67" eb="69">
      <t>ジゼン</t>
    </rPh>
    <rPh sb="69" eb="71">
      <t>チョウサ</t>
    </rPh>
    <rPh sb="71" eb="73">
      <t>ケンスウ</t>
    </rPh>
    <phoneticPr fontId="6"/>
  </si>
  <si>
    <t>文化の分野における国際協力（啓発宣伝費）</t>
    <rPh sb="0" eb="2">
      <t>ブンカ</t>
    </rPh>
    <rPh sb="3" eb="5">
      <t>ブンヤ</t>
    </rPh>
    <rPh sb="9" eb="11">
      <t>コクサイ</t>
    </rPh>
    <rPh sb="11" eb="13">
      <t>キョウリョク</t>
    </rPh>
    <rPh sb="14" eb="16">
      <t>ケイハツ</t>
    </rPh>
    <rPh sb="16" eb="19">
      <t>センデンヒ</t>
    </rPh>
    <phoneticPr fontId="6"/>
  </si>
  <si>
    <t>文化の分野における国際協力（庁費）</t>
    <rPh sb="0" eb="2">
      <t>ブンカ</t>
    </rPh>
    <rPh sb="3" eb="5">
      <t>ブンヤ</t>
    </rPh>
    <rPh sb="9" eb="11">
      <t>コクサイ</t>
    </rPh>
    <rPh sb="11" eb="13">
      <t>キョウリョク</t>
    </rPh>
    <rPh sb="14" eb="16">
      <t>チョウヒ</t>
    </rPh>
    <phoneticPr fontId="6"/>
  </si>
  <si>
    <t>国際文化交流の促進（啓発宣伝費）</t>
    <rPh sb="0" eb="2">
      <t>コクサイ</t>
    </rPh>
    <rPh sb="2" eb="4">
      <t>ブンカ</t>
    </rPh>
    <rPh sb="4" eb="6">
      <t>コウリュウ</t>
    </rPh>
    <rPh sb="7" eb="9">
      <t>ソクシン</t>
    </rPh>
    <rPh sb="10" eb="12">
      <t>ケイハツ</t>
    </rPh>
    <rPh sb="12" eb="15">
      <t>センデンヒ</t>
    </rPh>
    <phoneticPr fontId="6"/>
  </si>
  <si>
    <t>国際文化交流の促進（庁費）</t>
    <rPh sb="0" eb="2">
      <t>コクサイ</t>
    </rPh>
    <rPh sb="2" eb="4">
      <t>ブンカ</t>
    </rPh>
    <rPh sb="4" eb="6">
      <t>コウリュウ</t>
    </rPh>
    <rPh sb="7" eb="9">
      <t>ソクシン</t>
    </rPh>
    <rPh sb="10" eb="12">
      <t>チョウヒ</t>
    </rPh>
    <phoneticPr fontId="6"/>
  </si>
  <si>
    <t>国際文化交流の促進（文化人等派遣旅費）</t>
    <rPh sb="0" eb="2">
      <t>コクサイ</t>
    </rPh>
    <rPh sb="2" eb="4">
      <t>ブンカ</t>
    </rPh>
    <rPh sb="4" eb="6">
      <t>コウリュウ</t>
    </rPh>
    <rPh sb="7" eb="9">
      <t>ソクシン</t>
    </rPh>
    <rPh sb="10" eb="12">
      <t>ブンカ</t>
    </rPh>
    <rPh sb="12" eb="14">
      <t>ジントウ</t>
    </rPh>
    <rPh sb="14" eb="16">
      <t>ハケン</t>
    </rPh>
    <rPh sb="16" eb="18">
      <t>リョヒ</t>
    </rPh>
    <phoneticPr fontId="6"/>
  </si>
  <si>
    <t>国際文化交流の促進（委員等旅費）</t>
    <rPh sb="0" eb="2">
      <t>コクサイ</t>
    </rPh>
    <rPh sb="2" eb="4">
      <t>ブンカ</t>
    </rPh>
    <rPh sb="4" eb="6">
      <t>コウリュウ</t>
    </rPh>
    <rPh sb="7" eb="9">
      <t>ソクシン</t>
    </rPh>
    <rPh sb="10" eb="12">
      <t>イイン</t>
    </rPh>
    <rPh sb="12" eb="13">
      <t>トウ</t>
    </rPh>
    <rPh sb="13" eb="15">
      <t>リョヒ</t>
    </rPh>
    <phoneticPr fontId="6"/>
  </si>
  <si>
    <t>国際文化交流の促進（職員旅費）</t>
    <rPh sb="0" eb="2">
      <t>コクサイ</t>
    </rPh>
    <rPh sb="2" eb="4">
      <t>ブンカ</t>
    </rPh>
    <rPh sb="4" eb="6">
      <t>コウリュウ</t>
    </rPh>
    <rPh sb="7" eb="9">
      <t>ソクシン</t>
    </rPh>
    <rPh sb="10" eb="12">
      <t>ショクイン</t>
    </rPh>
    <rPh sb="12" eb="14">
      <t>リョヒ</t>
    </rPh>
    <phoneticPr fontId="6"/>
  </si>
  <si>
    <t>国際文化交流の促進（諸謝金）</t>
    <rPh sb="0" eb="2">
      <t>コクサイ</t>
    </rPh>
    <rPh sb="2" eb="4">
      <t>ブンカ</t>
    </rPh>
    <rPh sb="4" eb="6">
      <t>コウリュウ</t>
    </rPh>
    <rPh sb="7" eb="9">
      <t>ソクシン</t>
    </rPh>
    <rPh sb="10" eb="11">
      <t>ショ</t>
    </rPh>
    <rPh sb="11" eb="13">
      <t>シャキン</t>
    </rPh>
    <phoneticPr fontId="6"/>
  </si>
  <si>
    <t>外務本省共通費（庁費）</t>
    <rPh sb="0" eb="2">
      <t>ガイム</t>
    </rPh>
    <rPh sb="2" eb="4">
      <t>ホンショウ</t>
    </rPh>
    <rPh sb="4" eb="6">
      <t>キョウツウ</t>
    </rPh>
    <rPh sb="6" eb="7">
      <t>ヒ</t>
    </rPh>
    <rPh sb="8" eb="10">
      <t>チョウヒ</t>
    </rPh>
    <phoneticPr fontId="6"/>
  </si>
  <si>
    <t>外務本省共通費（職員旅費）</t>
    <rPh sb="0" eb="2">
      <t>ガイム</t>
    </rPh>
    <rPh sb="2" eb="4">
      <t>ホンショウ</t>
    </rPh>
    <rPh sb="4" eb="6">
      <t>キョウツウ</t>
    </rPh>
    <rPh sb="6" eb="7">
      <t>ヒ</t>
    </rPh>
    <rPh sb="8" eb="10">
      <t>ショクイン</t>
    </rPh>
    <rPh sb="10" eb="12">
      <t>リョヒ</t>
    </rPh>
    <phoneticPr fontId="6"/>
  </si>
  <si>
    <t>28年度要求</t>
    <rPh sb="2" eb="4">
      <t>ネンド</t>
    </rPh>
    <rPh sb="4" eb="6">
      <t>ヨウキュウ</t>
    </rPh>
    <phoneticPr fontId="6"/>
  </si>
  <si>
    <t>平成27・28年度予算内訳      （単位：百万円）</t>
    <rPh sb="0" eb="2">
      <t>ヘイセイ</t>
    </rPh>
    <rPh sb="7" eb="9">
      <t>ネンド</t>
    </rPh>
    <rPh sb="9" eb="11">
      <t>ヨサン</t>
    </rPh>
    <rPh sb="11" eb="13">
      <t>ウチワケ</t>
    </rPh>
    <phoneticPr fontId="6"/>
  </si>
  <si>
    <t>27年度</t>
    <rPh sb="2" eb="4">
      <t>ネンド</t>
    </rPh>
    <phoneticPr fontId="6"/>
  </si>
  <si>
    <t>26年度</t>
    <rPh sb="2" eb="4">
      <t>ネンド</t>
    </rPh>
    <phoneticPr fontId="6"/>
  </si>
  <si>
    <t>25年度</t>
    <rPh sb="2" eb="4">
      <t>ネンド</t>
    </rPh>
    <phoneticPr fontId="6"/>
  </si>
  <si>
    <t>24年度</t>
    <rPh sb="2" eb="4">
      <t>ネンド</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</si>
  <si>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</si>
  <si>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国際文化事業にかかる旅費，人件費，文化啓発品経費等</t>
    <rPh sb="0" eb="2">
      <t>コクサイ</t>
    </rPh>
    <rPh sb="2" eb="4">
      <t>ブンカ</t>
    </rPh>
    <rPh sb="4" eb="6">
      <t>ジギョウ</t>
    </rPh>
    <rPh sb="10" eb="12">
      <t>リョヒ</t>
    </rPh>
    <rPh sb="13" eb="16">
      <t>ジンケンヒ</t>
    </rPh>
    <rPh sb="17" eb="19">
      <t>ブンカ</t>
    </rPh>
    <rPh sb="19" eb="21">
      <t>ケイハツ</t>
    </rPh>
    <rPh sb="21" eb="22">
      <t>ヒン</t>
    </rPh>
    <rPh sb="22" eb="24">
      <t>ケイヒ</t>
    </rPh>
    <rPh sb="24" eb="25">
      <t>トウ</t>
    </rPh>
    <phoneticPr fontId="26"/>
  </si>
  <si>
    <r>
      <t xml:space="preserve">事業概要
</t>
    </r>
    <r>
      <rPr>
        <sz val="6"/>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</si>
  <si>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国際文化事業を展開，促進，支援するための経費</t>
    <rPh sb="0" eb="2">
      <t>コクサイ</t>
    </rPh>
    <rPh sb="2" eb="4">
      <t>ブンカ</t>
    </rPh>
    <rPh sb="4" eb="6">
      <t>ジギョウ</t>
    </rPh>
    <rPh sb="7" eb="9">
      <t>テンカイ</t>
    </rPh>
    <rPh sb="10" eb="12">
      <t>ソクシン</t>
    </rPh>
    <rPh sb="13" eb="15">
      <t>シエン</t>
    </rPh>
    <rPh sb="20" eb="22">
      <t>ケイヒ</t>
    </rPh>
    <phoneticPr fontId="26"/>
  </si>
  <si>
    <r>
      <t xml:space="preserve">事業の目的
</t>
    </r>
    <r>
      <rPr>
        <sz val="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</si>
  <si>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関係する計画、通知等</t>
    <phoneticPr fontId="6"/>
  </si>
  <si>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26"/>
  </si>
  <si>
    <r>
      <t xml:space="preserve">根拠法令
</t>
    </r>
    <r>
      <rPr>
        <sz val="8"/>
        <rFont val="ＭＳ Ｐゴシック"/>
        <family val="3"/>
        <charset val="128"/>
      </rPr>
      <t>（具体的な条項も記載）</t>
    </r>
    <rPh sb="0" eb="2">
      <t>コンキョ</t>
    </rPh>
    <rPh sb="2" eb="4">
      <t>ホウレイ</t>
    </rPh>
    <rPh sb="6" eb="9">
      <t>グタイテキ</t>
    </rPh>
    <rPh sb="10" eb="12">
      <t>ジョウコウ</t>
    </rPh>
    <rPh sb="13" eb="15">
      <t>キサイ</t>
    </rPh>
    <phoneticPr fontId="6"/>
  </si>
  <si>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コクサイ</t>
    </rPh>
    <rPh sb="34" eb="36">
      <t>ブンカ</t>
    </rPh>
    <rPh sb="36" eb="38">
      <t>コウリュウ</t>
    </rPh>
    <rPh sb="39" eb="41">
      <t>ソクシン</t>
    </rPh>
    <rPh sb="48" eb="50">
      <t>ブンカ</t>
    </rPh>
    <rPh sb="51" eb="53">
      <t>ブンヤ</t>
    </rPh>
    <rPh sb="57" eb="59">
      <t>コクサイ</t>
    </rPh>
    <rPh sb="59" eb="61">
      <t>キョウリョク</t>
    </rPh>
    <rPh sb="62" eb="64">
      <t>ジッシ</t>
    </rPh>
    <phoneticPr fontId="6"/>
  </si>
  <si>
    <t>文化交流・海外広報課
人物交流室
国際文化交流室</t>
    <rPh sb="0" eb="2">
      <t>ブンカ</t>
    </rPh>
    <rPh sb="2" eb="4">
      <t>コウリュウ</t>
    </rPh>
    <rPh sb="5" eb="7">
      <t>カイガイ</t>
    </rPh>
    <rPh sb="7" eb="10">
      <t>コウホウカ</t>
    </rPh>
    <rPh sb="11" eb="13">
      <t>ジンブツ</t>
    </rPh>
    <rPh sb="13" eb="16">
      <t>コウリュウシツ</t>
    </rPh>
    <rPh sb="17" eb="19">
      <t>コクサイ</t>
    </rPh>
    <rPh sb="19" eb="21">
      <t>ブンカ</t>
    </rPh>
    <rPh sb="21" eb="24">
      <t>コウリュウシツ</t>
    </rPh>
    <phoneticPr fontId="6"/>
  </si>
  <si>
    <t>事業開始・
終了(予定）年度</t>
    <rPh sb="6" eb="8">
      <t>シュウリョウ</t>
    </rPh>
    <rPh sb="9" eb="11">
      <t>ヨテイ</t>
    </rPh>
    <phoneticPr fontId="6"/>
  </si>
  <si>
    <t>外務報道官・広報文化組織</t>
    <rPh sb="0" eb="2">
      <t>ガイム</t>
    </rPh>
    <rPh sb="2" eb="5">
      <t>ホウドウカン</t>
    </rPh>
    <rPh sb="6" eb="8">
      <t>コウホウ</t>
    </rPh>
    <rPh sb="8" eb="10">
      <t>ブンカ</t>
    </rPh>
    <rPh sb="10" eb="12">
      <t>ソシキ</t>
    </rPh>
    <phoneticPr fontId="6"/>
  </si>
  <si>
    <t>担当部局庁</t>
    <phoneticPr fontId="6"/>
  </si>
  <si>
    <t>国際文化事業実施費（Ｔ．～ＡＥ．ブロック）</t>
    <rPh sb="0" eb="9">
      <t>コクサイブンカジギョウジッシヒ</t>
    </rPh>
    <phoneticPr fontId="6"/>
  </si>
  <si>
    <t>個別事業名</t>
    <rPh sb="0" eb="2">
      <t>コベツ</t>
    </rPh>
    <rPh sb="2" eb="4">
      <t>ジギョウ</t>
    </rPh>
    <rPh sb="4" eb="5">
      <t>メイ</t>
    </rPh>
    <phoneticPr fontId="6"/>
  </si>
  <si>
    <t>別紙</t>
    <rPh sb="0" eb="2">
      <t>ベッシ</t>
    </rPh>
    <phoneticPr fontId="6"/>
  </si>
  <si>
    <t>その他</t>
    <rPh sb="2" eb="3">
      <t>ホカ</t>
    </rPh>
    <phoneticPr fontId="6"/>
  </si>
  <si>
    <t>業務委嘱謝金</t>
    <rPh sb="0" eb="2">
      <t>ギョウム</t>
    </rPh>
    <rPh sb="2" eb="4">
      <t>イショク</t>
    </rPh>
    <rPh sb="4" eb="6">
      <t>シャキン</t>
    </rPh>
    <phoneticPr fontId="6"/>
  </si>
  <si>
    <t>フォ-ロアップ等経費</t>
    <rPh sb="7" eb="8">
      <t>トウ</t>
    </rPh>
    <rPh sb="8" eb="10">
      <t>ケイヒ</t>
    </rPh>
    <phoneticPr fontId="6"/>
  </si>
  <si>
    <t>評価等調査費</t>
    <rPh sb="0" eb="2">
      <t>ヒョウカ</t>
    </rPh>
    <rPh sb="2" eb="3">
      <t>トウ</t>
    </rPh>
    <rPh sb="3" eb="6">
      <t>チョウサヒ</t>
    </rPh>
    <phoneticPr fontId="6"/>
  </si>
  <si>
    <t>案件実施事前調査費</t>
    <rPh sb="0" eb="2">
      <t>アンケン</t>
    </rPh>
    <rPh sb="2" eb="4">
      <t>ジッシ</t>
    </rPh>
    <rPh sb="4" eb="6">
      <t>ジゼン</t>
    </rPh>
    <rPh sb="6" eb="9">
      <t>チョウサヒ</t>
    </rPh>
    <phoneticPr fontId="6"/>
  </si>
  <si>
    <t>文化無償資金協力を効果・効率的かつ適正な実施を図るための調査，フォロ-アップ等修繕事業を実施する。</t>
    <rPh sb="0" eb="2">
      <t>ブンカ</t>
    </rPh>
    <rPh sb="2" eb="4">
      <t>ムショウ</t>
    </rPh>
    <rPh sb="4" eb="6">
      <t>シキン</t>
    </rPh>
    <rPh sb="6" eb="8">
      <t>キョウリョク</t>
    </rPh>
    <rPh sb="9" eb="11">
      <t>コウカ</t>
    </rPh>
    <rPh sb="12" eb="15">
      <t>コウリツテキ</t>
    </rPh>
    <rPh sb="17" eb="19">
      <t>テキセイ</t>
    </rPh>
    <rPh sb="20" eb="22">
      <t>ジッシ</t>
    </rPh>
    <rPh sb="23" eb="24">
      <t>ハカ</t>
    </rPh>
    <rPh sb="28" eb="30">
      <t>チョウサ</t>
    </rPh>
    <rPh sb="38" eb="39">
      <t>トウ</t>
    </rPh>
    <rPh sb="39" eb="41">
      <t>シュウゼン</t>
    </rPh>
    <rPh sb="41" eb="43">
      <t>ジギョウ</t>
    </rPh>
    <rPh sb="44" eb="46">
      <t>ジッシ</t>
    </rPh>
    <phoneticPr fontId="26"/>
  </si>
  <si>
    <t>開発途上国の文化・スポ-ツ・高等教育振興を目的とした文化無償資金協力を効果・効率的かつ適正な実施を図る。</t>
    <rPh sb="0" eb="2">
      <t>カイハツ</t>
    </rPh>
    <rPh sb="2" eb="5">
      <t>トジョウコク</t>
    </rPh>
    <rPh sb="6" eb="8">
      <t>ブンカ</t>
    </rPh>
    <rPh sb="14" eb="16">
      <t>コウトウ</t>
    </rPh>
    <rPh sb="16" eb="18">
      <t>キョウイク</t>
    </rPh>
    <rPh sb="18" eb="20">
      <t>シンコウ</t>
    </rPh>
    <rPh sb="21" eb="23">
      <t>モクテキ</t>
    </rPh>
    <rPh sb="26" eb="28">
      <t>ブンカ</t>
    </rPh>
    <rPh sb="28" eb="30">
      <t>ムショウ</t>
    </rPh>
    <rPh sb="30" eb="32">
      <t>シキン</t>
    </rPh>
    <rPh sb="32" eb="34">
      <t>キョウリョク</t>
    </rPh>
    <rPh sb="35" eb="37">
      <t>コウカ</t>
    </rPh>
    <rPh sb="38" eb="41">
      <t>コウリツテキ</t>
    </rPh>
    <rPh sb="43" eb="45">
      <t>テキセイ</t>
    </rPh>
    <rPh sb="46" eb="48">
      <t>ジッシ</t>
    </rPh>
    <rPh sb="49" eb="50">
      <t>ハカ</t>
    </rPh>
    <phoneticPr fontId="26"/>
  </si>
  <si>
    <t>関係する計画、通知等</t>
    <phoneticPr fontId="6"/>
  </si>
  <si>
    <t>基本目標Ⅲ：広報、文化交流及び報道対策　　　　　　　　　　　
具体的施策：Ⅲ-１-５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31" eb="34">
      <t>グタイテキ</t>
    </rPh>
    <rPh sb="34" eb="36">
      <t>セサク</t>
    </rPh>
    <rPh sb="43" eb="45">
      <t>ブンカ</t>
    </rPh>
    <rPh sb="46" eb="48">
      <t>ブンヤ</t>
    </rPh>
    <rPh sb="52" eb="54">
      <t>コクサイ</t>
    </rPh>
    <rPh sb="54" eb="56">
      <t>キョウリョク</t>
    </rPh>
    <rPh sb="57" eb="59">
      <t>ジッシ</t>
    </rPh>
    <phoneticPr fontId="6"/>
  </si>
  <si>
    <t>髙田真里</t>
    <rPh sb="0" eb="2">
      <t>タカタ</t>
    </rPh>
    <rPh sb="2" eb="4">
      <t>マリ</t>
    </rPh>
    <phoneticPr fontId="26"/>
  </si>
  <si>
    <t>文化交流・海外広報課</t>
    <rPh sb="0" eb="2">
      <t>ブンカ</t>
    </rPh>
    <rPh sb="2" eb="4">
      <t>コウリュウ</t>
    </rPh>
    <rPh sb="5" eb="7">
      <t>カイガイ</t>
    </rPh>
    <rPh sb="7" eb="10">
      <t>コウホウカ</t>
    </rPh>
    <phoneticPr fontId="6"/>
  </si>
  <si>
    <t>文化無償事務費（Ｋ．～Ｓ．ブロック）</t>
    <rPh sb="0" eb="2">
      <t>ブンカ</t>
    </rPh>
    <rPh sb="2" eb="4">
      <t>ムショウ</t>
    </rPh>
    <rPh sb="4" eb="7">
      <t>ジムヒ</t>
    </rPh>
    <phoneticPr fontId="6"/>
  </si>
  <si>
    <t>文化活動啓発費（周年事業）</t>
    <rPh sb="0" eb="2">
      <t>ブンカ</t>
    </rPh>
    <rPh sb="2" eb="4">
      <t>カツドウ</t>
    </rPh>
    <rPh sb="4" eb="6">
      <t>ケイハツ</t>
    </rPh>
    <rPh sb="6" eb="7">
      <t>ヒ</t>
    </rPh>
    <rPh sb="8" eb="10">
      <t>シュウネン</t>
    </rPh>
    <rPh sb="10" eb="12">
      <t>ジギョウ</t>
    </rPh>
    <phoneticPr fontId="6"/>
  </si>
  <si>
    <t>啓発宣伝事業謝金</t>
    <rPh sb="0" eb="2">
      <t>ケイハツ</t>
    </rPh>
    <rPh sb="2" eb="4">
      <t>センデン</t>
    </rPh>
    <rPh sb="4" eb="6">
      <t>ジギョウ</t>
    </rPh>
    <rPh sb="6" eb="8">
      <t>シャキン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</si>
  <si>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</si>
  <si>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政府として内容，規模の充実した文化交流事業を実施する。</t>
    <rPh sb="0" eb="2">
      <t>セイフ</t>
    </rPh>
    <rPh sb="5" eb="7">
      <t>ナイヨウ</t>
    </rPh>
    <rPh sb="8" eb="10">
      <t>キボ</t>
    </rPh>
    <rPh sb="11" eb="13">
      <t>ジュウジツ</t>
    </rPh>
    <rPh sb="15" eb="17">
      <t>ブンカ</t>
    </rPh>
    <rPh sb="17" eb="19">
      <t>コウリュウ</t>
    </rPh>
    <rPh sb="19" eb="21">
      <t>ジギョウ</t>
    </rPh>
    <rPh sb="22" eb="24">
      <t>ジッシ</t>
    </rPh>
    <phoneticPr fontId="26"/>
  </si>
  <si>
    <t>外交関係上の節目を迎える国との交流年に際して，当該国（地域）との相互理解，当該国（地域）における日本好感度の増進を図ることを目的とする。</t>
    <rPh sb="0" eb="2">
      <t>ガイコウ</t>
    </rPh>
    <rPh sb="2" eb="5">
      <t>カンケイジョウ</t>
    </rPh>
    <rPh sb="6" eb="8">
      <t>フシメ</t>
    </rPh>
    <rPh sb="9" eb="10">
      <t>ムカ</t>
    </rPh>
    <rPh sb="12" eb="13">
      <t>クニ</t>
    </rPh>
    <rPh sb="15" eb="17">
      <t>コウリュウ</t>
    </rPh>
    <rPh sb="17" eb="18">
      <t>ネン</t>
    </rPh>
    <rPh sb="19" eb="20">
      <t>サイ</t>
    </rPh>
    <rPh sb="23" eb="26">
      <t>トウガイコク</t>
    </rPh>
    <rPh sb="27" eb="29">
      <t>チイキ</t>
    </rPh>
    <rPh sb="32" eb="34">
      <t>ソウゴ</t>
    </rPh>
    <rPh sb="34" eb="36">
      <t>リカイ</t>
    </rPh>
    <rPh sb="37" eb="39">
      <t>トウガイ</t>
    </rPh>
    <rPh sb="39" eb="40">
      <t>クニ</t>
    </rPh>
    <rPh sb="41" eb="43">
      <t>チイキ</t>
    </rPh>
    <rPh sb="48" eb="50">
      <t>ニホン</t>
    </rPh>
    <rPh sb="50" eb="53">
      <t>コウカンド</t>
    </rPh>
    <rPh sb="54" eb="56">
      <t>ゾウシン</t>
    </rPh>
    <rPh sb="57" eb="58">
      <t>ハカ</t>
    </rPh>
    <rPh sb="62" eb="64">
      <t>モクテキ</t>
    </rPh>
    <phoneticPr fontId="26"/>
  </si>
  <si>
    <t>基本目標Ⅲ：広報、文化交流及び報道対策　　　　　　　　　　　具体的施策：Ⅲ-1-4　国際文化交流の促進</t>
    <rPh sb="0" eb="2">
      <t>キホン</t>
    </rPh>
    <rPh sb="2" eb="4">
      <t>モクヒョウ</t>
    </rPh>
    <rPh sb="6" eb="8">
      <t>コウホウ</t>
    </rPh>
    <rPh sb="9" eb="11">
      <t>ブンカ</t>
    </rPh>
    <rPh sb="11" eb="13">
      <t>コウリュウ</t>
    </rPh>
    <rPh sb="13" eb="14">
      <t>オヨ</t>
    </rPh>
    <rPh sb="15" eb="17">
      <t>ホウドウ</t>
    </rPh>
    <rPh sb="17" eb="19">
      <t>タイサク</t>
    </rPh>
    <rPh sb="30" eb="33">
      <t>グタイテキ</t>
    </rPh>
    <rPh sb="33" eb="35">
      <t>セサク</t>
    </rPh>
    <rPh sb="42" eb="44">
      <t>コクサイ</t>
    </rPh>
    <rPh sb="44" eb="46">
      <t>ブンカ</t>
    </rPh>
    <rPh sb="46" eb="48">
      <t>コウリュウ</t>
    </rPh>
    <rPh sb="49" eb="51">
      <t>ソクシン</t>
    </rPh>
    <phoneticPr fontId="6"/>
  </si>
  <si>
    <t>一般会計</t>
    <rPh sb="0" eb="2">
      <t>イッパン</t>
    </rPh>
    <rPh sb="2" eb="4">
      <t>カイケイ</t>
    </rPh>
    <phoneticPr fontId="26"/>
  </si>
  <si>
    <t>大型文化事業費（Ｈ．～Ｊ．ブロック）</t>
    <rPh sb="0" eb="2">
      <t>オオガタ</t>
    </rPh>
    <rPh sb="2" eb="4">
      <t>ブンカ</t>
    </rPh>
    <rPh sb="4" eb="6">
      <t>ジギョウ</t>
    </rPh>
    <rPh sb="6" eb="7">
      <t>ヒ</t>
    </rPh>
    <phoneticPr fontId="6"/>
  </si>
  <si>
    <t>在外公館文化事業（地方）</t>
    <rPh sb="0" eb="2">
      <t>ザイガイ</t>
    </rPh>
    <rPh sb="2" eb="4">
      <t>コウカン</t>
    </rPh>
    <rPh sb="4" eb="6">
      <t>ブンカ</t>
    </rPh>
    <rPh sb="6" eb="8">
      <t>ジギョウ</t>
    </rPh>
    <rPh sb="9" eb="11">
      <t>チホウ</t>
    </rPh>
    <phoneticPr fontId="6"/>
  </si>
  <si>
    <t>日本の魅力発信事業</t>
    <rPh sb="0" eb="2">
      <t>ニホン</t>
    </rPh>
    <rPh sb="3" eb="5">
      <t>ミリョク</t>
    </rPh>
    <rPh sb="5" eb="7">
      <t>ハッシン</t>
    </rPh>
    <rPh sb="7" eb="9">
      <t>ジギョウ</t>
    </rPh>
    <phoneticPr fontId="26"/>
  </si>
  <si>
    <t>パリ大学都市協同管理謝金</t>
    <rPh sb="2" eb="4">
      <t>ダイガク</t>
    </rPh>
    <rPh sb="4" eb="6">
      <t>トシ</t>
    </rPh>
    <rPh sb="6" eb="8">
      <t>キョウドウ</t>
    </rPh>
    <rPh sb="8" eb="10">
      <t>カンリ</t>
    </rPh>
    <rPh sb="10" eb="12">
      <t>シャキン</t>
    </rPh>
    <phoneticPr fontId="6"/>
  </si>
  <si>
    <t>在外公館文化事業（備品費）</t>
    <rPh sb="0" eb="2">
      <t>ザイガイ</t>
    </rPh>
    <rPh sb="2" eb="4">
      <t>コウカン</t>
    </rPh>
    <rPh sb="4" eb="6">
      <t>ブンカ</t>
    </rPh>
    <rPh sb="6" eb="8">
      <t>ジギョウ</t>
    </rPh>
    <rPh sb="9" eb="12">
      <t>ビヒンヒ</t>
    </rPh>
    <phoneticPr fontId="6"/>
  </si>
  <si>
    <t>在外公館文化事業（その他）</t>
    <rPh sb="0" eb="2">
      <t>ザイガイ</t>
    </rPh>
    <rPh sb="2" eb="4">
      <t>コウカン</t>
    </rPh>
    <rPh sb="4" eb="6">
      <t>ブンカ</t>
    </rPh>
    <rPh sb="6" eb="8">
      <t>ジギョウ</t>
    </rPh>
    <rPh sb="11" eb="12">
      <t>ホカ</t>
    </rPh>
    <phoneticPr fontId="6"/>
  </si>
  <si>
    <t>在外公館文化事業（基金）</t>
    <rPh sb="0" eb="2">
      <t>ザイガイ</t>
    </rPh>
    <rPh sb="2" eb="4">
      <t>コウカン</t>
    </rPh>
    <rPh sb="4" eb="6">
      <t>ブンカ</t>
    </rPh>
    <rPh sb="6" eb="8">
      <t>ジギョウ</t>
    </rPh>
    <rPh sb="9" eb="11">
      <t>キキン</t>
    </rPh>
    <phoneticPr fontId="6"/>
  </si>
  <si>
    <t>在外公館文化事業（特別）</t>
    <rPh sb="0" eb="2">
      <t>ザイガイ</t>
    </rPh>
    <rPh sb="2" eb="4">
      <t>コウカン</t>
    </rPh>
    <rPh sb="4" eb="6">
      <t>ブンカ</t>
    </rPh>
    <rPh sb="6" eb="8">
      <t>ジギョウ</t>
    </rPh>
    <rPh sb="9" eb="11">
      <t>トクベツ</t>
    </rPh>
    <phoneticPr fontId="6"/>
  </si>
  <si>
    <t>在外公館文化事業（一般）</t>
    <rPh sb="0" eb="2">
      <t>ザイガイ</t>
    </rPh>
    <rPh sb="2" eb="4">
      <t>コウカン</t>
    </rPh>
    <rPh sb="4" eb="6">
      <t>ブンカ</t>
    </rPh>
    <rPh sb="6" eb="8">
      <t>ジギョウ</t>
    </rPh>
    <rPh sb="9" eb="11">
      <t>イッパン</t>
    </rPh>
    <phoneticPr fontId="6"/>
  </si>
  <si>
    <t>在外職員等旅費</t>
    <rPh sb="0" eb="2">
      <t>ザイガイ</t>
    </rPh>
    <rPh sb="2" eb="4">
      <t>ショクイン</t>
    </rPh>
    <rPh sb="4" eb="5">
      <t>トウ</t>
    </rPh>
    <rPh sb="5" eb="7">
      <t>リョヒ</t>
    </rPh>
    <phoneticPr fontId="6"/>
  </si>
  <si>
    <t>平成27・28年度予算内訳   （単位：百万円）</t>
    <rPh sb="0" eb="2">
      <t>ヘイセイ</t>
    </rPh>
    <rPh sb="7" eb="9">
      <t>ネンド</t>
    </rPh>
    <rPh sb="9" eb="11">
      <t>ヨサン</t>
    </rPh>
    <rPh sb="11" eb="13">
      <t>ウチワケ</t>
    </rPh>
    <phoneticPr fontId="6"/>
  </si>
  <si>
    <t>伝統文化からアニメ・漫画等のポップカルチャ-まで我が国文化が有する豊かな魅力を発信するため，公演・展示事業を含む日本文化紹介事業を各国の特性を踏まえ実施。</t>
    <rPh sb="0" eb="2">
      <t>デントウ</t>
    </rPh>
    <rPh sb="2" eb="4">
      <t>ブンカ</t>
    </rPh>
    <rPh sb="10" eb="12">
      <t>マンガ</t>
    </rPh>
    <rPh sb="12" eb="13">
      <t>トウ</t>
    </rPh>
    <rPh sb="24" eb="25">
      <t>ワ</t>
    </rPh>
    <rPh sb="26" eb="27">
      <t>クニ</t>
    </rPh>
    <rPh sb="27" eb="29">
      <t>ブンカ</t>
    </rPh>
    <rPh sb="30" eb="31">
      <t>ユウ</t>
    </rPh>
    <rPh sb="33" eb="34">
      <t>ユタ</t>
    </rPh>
    <rPh sb="36" eb="38">
      <t>ミリョク</t>
    </rPh>
    <rPh sb="39" eb="41">
      <t>ハッシン</t>
    </rPh>
    <rPh sb="46" eb="48">
      <t>コウエン</t>
    </rPh>
    <rPh sb="49" eb="51">
      <t>テンジ</t>
    </rPh>
    <rPh sb="51" eb="53">
      <t>ジギョウ</t>
    </rPh>
    <rPh sb="54" eb="55">
      <t>フク</t>
    </rPh>
    <rPh sb="56" eb="60">
      <t>ニホンブンカ</t>
    </rPh>
    <rPh sb="60" eb="62">
      <t>ショウカイ</t>
    </rPh>
    <rPh sb="62" eb="64">
      <t>ジギョウ</t>
    </rPh>
    <rPh sb="65" eb="67">
      <t>カッコク</t>
    </rPh>
    <rPh sb="68" eb="70">
      <t>トクセイ</t>
    </rPh>
    <rPh sb="71" eb="72">
      <t>フ</t>
    </rPh>
    <rPh sb="74" eb="76">
      <t>ジッシ</t>
    </rPh>
    <phoneticPr fontId="26"/>
  </si>
  <si>
    <t>在外公館が管轄地域における対日理解の促進や親日層の形成を企画・立案し，外交活動の一環として実施する。</t>
    <rPh sb="0" eb="2">
      <t>ザイガイ</t>
    </rPh>
    <rPh sb="2" eb="4">
      <t>コウカン</t>
    </rPh>
    <rPh sb="5" eb="7">
      <t>カンカツ</t>
    </rPh>
    <rPh sb="7" eb="9">
      <t>チイキ</t>
    </rPh>
    <rPh sb="13" eb="15">
      <t>タイニチ</t>
    </rPh>
    <rPh sb="15" eb="17">
      <t>リカイ</t>
    </rPh>
    <rPh sb="18" eb="20">
      <t>ソクシン</t>
    </rPh>
    <rPh sb="21" eb="23">
      <t>シンニチ</t>
    </rPh>
    <rPh sb="23" eb="24">
      <t>ソウ</t>
    </rPh>
    <rPh sb="25" eb="27">
      <t>ケイセイ</t>
    </rPh>
    <rPh sb="28" eb="30">
      <t>キカク</t>
    </rPh>
    <rPh sb="31" eb="33">
      <t>リツアン</t>
    </rPh>
    <rPh sb="35" eb="37">
      <t>ガイコウ</t>
    </rPh>
    <rPh sb="37" eb="39">
      <t>カツドウ</t>
    </rPh>
    <rPh sb="40" eb="42">
      <t>イッカン</t>
    </rPh>
    <rPh sb="45" eb="47">
      <t>ジッシ</t>
    </rPh>
    <phoneticPr fontId="26"/>
  </si>
  <si>
    <t>-</t>
    <phoneticPr fontId="26"/>
  </si>
  <si>
    <t>在外公館文化事業費（Ａ．～Ｇ．ブロック）</t>
    <rPh sb="0" eb="2">
      <t>ザイガイ</t>
    </rPh>
    <rPh sb="2" eb="4">
      <t>コウカン</t>
    </rPh>
    <rPh sb="4" eb="6">
      <t>ブンカ</t>
    </rPh>
    <rPh sb="6" eb="8">
      <t>ジギョウ</t>
    </rPh>
    <rPh sb="8" eb="9">
      <t>ヒ</t>
    </rPh>
    <phoneticPr fontId="6"/>
  </si>
  <si>
    <t>赤坂棲外棲飯店</t>
    <rPh sb="0" eb="2">
      <t>アカサカ</t>
    </rPh>
    <phoneticPr fontId="6"/>
  </si>
  <si>
    <t>外務省設置法第4条並びに外務組織令第3条及び第26条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</si>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</sst>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6"/>
      <name val="ＭＳ ゴシック"/>
      <family val="3"/>
      <charset val="128"/>
    </font>
    <font>
      <sz val="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hair">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9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Fill="1">
      <alignment vertical="center"/>
    </xf>
    <xf numFmtId="0" fontId="4" fillId="0" borderId="0" xfId="4" applyFont="1" applyFill="1" applyBorder="1">
      <alignment vertical="center"/>
    </xf>
    <xf numFmtId="0" fontId="4" fillId="0" borderId="0"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2"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2" xfId="0" applyFont="1" applyBorder="1" applyAlignment="1">
      <alignment horizontal="center" vertical="center"/>
    </xf>
    <xf numFmtId="177" fontId="0" fillId="0" borderId="137"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25" xfId="0" applyNumberFormat="1" applyFont="1" applyFill="1" applyBorder="1" applyAlignment="1" applyProtection="1">
      <alignment horizontal="left" vertical="center"/>
      <protection locked="0"/>
    </xf>
    <xf numFmtId="0" fontId="4"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31" fillId="0" borderId="34" xfId="1" applyFont="1" applyFill="1" applyBorder="1" applyAlignment="1" applyProtection="1">
      <alignment vertical="top" wrapText="1"/>
      <protection locked="0"/>
    </xf>
    <xf numFmtId="0" fontId="17" fillId="0" borderId="26" xfId="1" applyFont="1" applyFill="1" applyBorder="1" applyAlignment="1" applyProtection="1">
      <alignment vertical="top" wrapText="1"/>
      <protection locked="0"/>
    </xf>
    <xf numFmtId="0" fontId="17"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5" xfId="0" applyFont="1" applyFill="1" applyBorder="1" applyAlignment="1" applyProtection="1">
      <alignment horizontal="center" vertical="center" wrapText="1" shrinkToFit="1"/>
      <protection locked="0"/>
    </xf>
    <xf numFmtId="0" fontId="17" fillId="0" borderId="26" xfId="0" applyFont="1" applyFill="1" applyBorder="1" applyAlignment="1" applyProtection="1">
      <alignment horizontal="center" vertical="center" wrapText="1" shrinkToFit="1"/>
      <protection locked="0"/>
    </xf>
    <xf numFmtId="0" fontId="17" fillId="0" borderId="27" xfId="0" applyFont="1" applyFill="1" applyBorder="1" applyAlignment="1" applyProtection="1">
      <alignment horizontal="center" vertical="center" wrapText="1" shrinkToFit="1"/>
      <protection locked="0"/>
    </xf>
    <xf numFmtId="0" fontId="15" fillId="0" borderId="25" xfId="2" applyFont="1" applyFill="1" applyBorder="1" applyAlignment="1" applyProtection="1">
      <alignment horizontal="center" vertical="center" wrapText="1" shrinkToFit="1"/>
      <protection locked="0"/>
    </xf>
    <xf numFmtId="0" fontId="15" fillId="0" borderId="26" xfId="2" applyFont="1" applyFill="1" applyBorder="1" applyAlignment="1" applyProtection="1">
      <alignment horizontal="center" vertical="center" wrapText="1" shrinkToFit="1"/>
      <protection locked="0"/>
    </xf>
    <xf numFmtId="0" fontId="15" fillId="0" borderId="35" xfId="2" applyFont="1" applyFill="1" applyBorder="1" applyAlignment="1" applyProtection="1">
      <alignment horizontal="center"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4" fillId="0" borderId="107" xfId="4" applyFont="1" applyFill="1" applyBorder="1" applyAlignment="1" applyProtection="1">
      <alignment vertical="center" wrapText="1"/>
      <protection locked="0"/>
    </xf>
    <xf numFmtId="0" fontId="4" fillId="0" borderId="77" xfId="4" applyFont="1" applyFill="1" applyBorder="1" applyAlignment="1" applyProtection="1">
      <alignment vertical="center" wrapText="1"/>
      <protection locked="0"/>
    </xf>
    <xf numFmtId="0" fontId="4" fillId="0" borderId="106" xfId="4" applyFont="1" applyFill="1" applyBorder="1" applyAlignment="1" applyProtection="1">
      <alignment vertical="center" wrapText="1"/>
      <protection locked="0"/>
    </xf>
    <xf numFmtId="0" fontId="4" fillId="0" borderId="107" xfId="4" applyFont="1" applyFill="1" applyBorder="1" applyAlignment="1" applyProtection="1">
      <alignment vertical="center" wrapText="1"/>
      <protection locked="0"/>
    </xf>
    <xf numFmtId="0" fontId="14" fillId="0" borderId="76" xfId="4" applyFont="1" applyFill="1" applyBorder="1" applyAlignment="1" applyProtection="1">
      <alignmen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0" xfId="0" applyFont="1" applyFill="1" applyBorder="1" applyAlignment="1">
      <alignment vertical="center" wrapText="1"/>
    </xf>
    <xf numFmtId="0" fontId="4"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33" fillId="0" borderId="76" xfId="0" applyFont="1" applyFill="1" applyBorder="1" applyAlignment="1" applyProtection="1">
      <alignment horizontal="left" vertical="center" wrapText="1"/>
      <protection locked="0"/>
    </xf>
    <xf numFmtId="0" fontId="12" fillId="0" borderId="77" xfId="0" applyFont="1" applyFill="1" applyBorder="1" applyAlignment="1" applyProtection="1">
      <alignment horizontal="left" vertical="center"/>
      <protection locked="0"/>
    </xf>
    <xf numFmtId="0" fontId="12" fillId="0" borderId="106" xfId="0" applyFont="1" applyFill="1" applyBorder="1" applyAlignment="1" applyProtection="1">
      <alignment horizontal="left" vertical="center"/>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4" fillId="5" borderId="96"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7" fillId="0" borderId="34"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4" fillId="0" borderId="34" xfId="1" applyFont="1" applyFill="1" applyBorder="1" applyAlignment="1" applyProtection="1">
      <alignment vertical="top" wrapText="1"/>
    </xf>
    <xf numFmtId="0" fontId="4" fillId="0" borderId="26" xfId="1" applyFont="1" applyFill="1" applyBorder="1" applyAlignment="1" applyProtection="1">
      <alignment vertical="top" wrapText="1"/>
    </xf>
    <xf numFmtId="0" fontId="4" fillId="0" borderId="35" xfId="1" applyFont="1" applyFill="1" applyBorder="1" applyAlignment="1" applyProtection="1">
      <alignment vertical="top" wrapText="1"/>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13" fillId="0" borderId="34" xfId="1" applyFont="1" applyFill="1" applyBorder="1" applyAlignment="1" applyProtection="1">
      <alignment horizontal="center" vertical="center" wrapText="1" shrinkToFit="1"/>
    </xf>
    <xf numFmtId="0" fontId="34" fillId="0" borderId="26" xfId="7" applyFont="1" applyBorder="1" applyAlignment="1">
      <alignment horizontal="center" vertical="center"/>
    </xf>
    <xf numFmtId="0" fontId="13" fillId="0" borderId="26" xfId="2" applyFont="1" applyFill="1" applyBorder="1" applyAlignment="1" applyProtection="1">
      <alignment horizontal="center" vertical="center" wrapText="1"/>
    </xf>
    <xf numFmtId="0" fontId="34" fillId="0" borderId="26" xfId="7" applyFont="1" applyFill="1" applyBorder="1" applyAlignment="1">
      <alignment horizontal="center" vertical="center"/>
    </xf>
    <xf numFmtId="0" fontId="34" fillId="0" borderId="35" xfId="7" applyFont="1" applyFill="1" applyBorder="1" applyAlignment="1">
      <alignment horizontal="center" vertical="center"/>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4" fillId="0" borderId="26" xfId="7" applyFont="1" applyBorder="1" applyAlignment="1">
      <alignment horizontal="center" vertical="center" shrinkToFit="1"/>
    </xf>
    <xf numFmtId="0" fontId="34" fillId="0" borderId="27" xfId="7" applyFont="1" applyBorder="1" applyAlignment="1">
      <alignment horizontal="center" vertical="center" shrinkToFit="1"/>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wrapText="1" shrinkToFit="1"/>
    </xf>
    <xf numFmtId="0" fontId="12" fillId="0" borderId="26" xfId="3" applyFont="1" applyFill="1" applyBorder="1" applyAlignment="1" applyProtection="1">
      <alignment horizontal="center" vertical="center" wrapText="1" shrinkToFit="1"/>
    </xf>
    <xf numFmtId="0" fontId="12"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4" fillId="0" borderId="120"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177" fontId="4" fillId="0" borderId="20" xfId="4" applyNumberFormat="1" applyFont="1" applyFill="1" applyBorder="1" applyAlignment="1">
      <alignment horizontal="center" vertical="center"/>
    </xf>
    <xf numFmtId="0" fontId="4" fillId="0" borderId="21" xfId="4" applyFont="1" applyFill="1" applyBorder="1" applyAlignment="1">
      <alignment horizontal="center" vertical="center"/>
    </xf>
    <xf numFmtId="0" fontId="4" fillId="0" borderId="67" xfId="4" applyFont="1" applyFill="1" applyBorder="1" applyAlignment="1">
      <alignment horizontal="center" vertical="center"/>
    </xf>
    <xf numFmtId="0" fontId="4" fillId="0" borderId="20" xfId="4" applyFont="1" applyFill="1" applyBorder="1" applyAlignment="1">
      <alignment horizontal="center" vertical="center"/>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177" fontId="34" fillId="0" borderId="144" xfId="7" applyNumberFormat="1" applyFont="1" applyFill="1" applyBorder="1" applyAlignment="1">
      <alignment horizontal="center" vertical="center"/>
    </xf>
    <xf numFmtId="177" fontId="4" fillId="0" borderId="144" xfId="7" applyNumberFormat="1"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177" fontId="4" fillId="0" borderId="11" xfId="7" applyNumberFormat="1" applyFont="1" applyFill="1" applyBorder="1" applyAlignment="1">
      <alignment horizontal="center" vertical="center"/>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34" fillId="0" borderId="68" xfId="7" applyFont="1" applyFill="1" applyBorder="1" applyAlignment="1">
      <alignment horizontal="left" vertical="center" shrinkToFit="1"/>
    </xf>
    <xf numFmtId="0" fontId="34" fillId="0" borderId="21" xfId="7" applyFont="1" applyFill="1" applyBorder="1" applyAlignment="1">
      <alignment horizontal="left" vertical="center" shrinkToFit="1"/>
    </xf>
    <xf numFmtId="0" fontId="34" fillId="0" borderId="67" xfId="7" applyFont="1" applyFill="1" applyBorder="1" applyAlignment="1">
      <alignment horizontal="left" vertical="center" shrinkToFit="1"/>
    </xf>
    <xf numFmtId="0" fontId="4" fillId="0" borderId="0" xfId="4" applyFont="1" applyBorder="1" applyAlignment="1">
      <alignment horizontal="center" vertical="center"/>
    </xf>
    <xf numFmtId="0" fontId="10" fillId="2" borderId="143" xfId="3" applyFont="1" applyFill="1" applyBorder="1" applyAlignment="1" applyProtection="1">
      <alignment horizontal="center" vertical="center"/>
    </xf>
    <xf numFmtId="0" fontId="10" fillId="0" borderId="85" xfId="1" applyFont="1" applyFill="1" applyBorder="1" applyAlignment="1" applyProtection="1">
      <alignment horizontal="center" vertical="center" wrapText="1" shrinkToFit="1"/>
    </xf>
    <xf numFmtId="0" fontId="4" fillId="0" borderId="51" xfId="7" applyFont="1" applyFill="1" applyBorder="1" applyAlignment="1">
      <alignment horizontal="center" vertical="center"/>
    </xf>
    <xf numFmtId="0" fontId="10" fillId="2" borderId="51" xfId="1" applyFont="1" applyFill="1" applyBorder="1" applyAlignment="1" applyProtection="1">
      <alignment horizontal="center" vertical="center" wrapText="1" shrinkToFit="1"/>
    </xf>
    <xf numFmtId="0" fontId="10" fillId="2" borderId="86" xfId="1" applyFont="1" applyFill="1" applyBorder="1" applyAlignment="1" applyProtection="1">
      <alignment horizontal="center" vertical="center" wrapText="1" shrinkToFit="1"/>
    </xf>
    <xf numFmtId="0" fontId="34" fillId="0" borderId="51" xfId="7" applyFont="1" applyBorder="1" applyAlignment="1">
      <alignment horizontal="center" vertical="center"/>
    </xf>
    <xf numFmtId="0" fontId="34" fillId="0" borderId="86" xfId="7"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44" xfId="3" applyFont="1" applyFill="1" applyBorder="1" applyAlignment="1" applyProtection="1">
      <alignment horizontal="center" vertical="center"/>
    </xf>
    <xf numFmtId="0" fontId="4" fillId="2" borderId="35" xfId="4" applyFont="1" applyFill="1" applyBorder="1" applyAlignment="1">
      <alignment horizontal="center" vertical="center"/>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4" fillId="0" borderId="71" xfId="4" applyFont="1" applyFill="1" applyBorder="1" applyAlignment="1">
      <alignment horizontal="center" vertical="center"/>
    </xf>
    <xf numFmtId="0" fontId="4" fillId="0" borderId="72" xfId="4" applyFont="1" applyFill="1" applyBorder="1" applyAlignment="1">
      <alignment horizontal="center" vertical="center"/>
    </xf>
    <xf numFmtId="0" fontId="4" fillId="0" borderId="96" xfId="4" applyFont="1" applyFill="1" applyBorder="1" applyAlignment="1">
      <alignment horizontal="center" vertical="center"/>
    </xf>
    <xf numFmtId="0" fontId="4" fillId="0" borderId="100"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31" xfId="4" applyFont="1" applyFill="1" applyBorder="1" applyAlignment="1">
      <alignment horizontal="center" vertical="center"/>
    </xf>
    <xf numFmtId="0" fontId="4" fillId="0" borderId="22"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0" xfId="3" applyFont="1" applyFill="1" applyBorder="1" applyAlignment="1" applyProtection="1">
      <alignment horizontal="center" vertical="center" wrapText="1"/>
    </xf>
    <xf numFmtId="0" fontId="13" fillId="2" borderId="66" xfId="3" applyFont="1" applyFill="1" applyBorder="1" applyAlignment="1" applyProtection="1">
      <alignment horizontal="center" vertical="center" wrapText="1"/>
    </xf>
    <xf numFmtId="0" fontId="13" fillId="2" borderId="71"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96" xfId="3" applyFont="1" applyFill="1" applyBorder="1" applyAlignment="1" applyProtection="1">
      <alignment horizontal="center" vertical="center" wrapText="1"/>
    </xf>
    <xf numFmtId="177" fontId="4" fillId="0" borderId="97" xfId="7" applyNumberFormat="1" applyFont="1" applyFill="1" applyBorder="1" applyAlignment="1">
      <alignment horizontal="center" vertical="center"/>
    </xf>
    <xf numFmtId="0" fontId="4" fillId="0" borderId="41" xfId="4" applyFont="1" applyFill="1" applyBorder="1" applyAlignment="1">
      <alignment horizontal="left" vertical="top"/>
    </xf>
    <xf numFmtId="0" fontId="4" fillId="0" borderId="42" xfId="4" applyFont="1" applyFill="1" applyBorder="1" applyAlignment="1">
      <alignment horizontal="left" vertical="top"/>
    </xf>
    <xf numFmtId="0" fontId="4" fillId="0" borderId="62" xfId="4" applyFont="1" applyFill="1" applyBorder="1" applyAlignment="1">
      <alignment horizontal="left" vertical="top"/>
    </xf>
    <xf numFmtId="0" fontId="34" fillId="0" borderId="98" xfId="7" applyFont="1" applyFill="1" applyBorder="1" applyAlignment="1">
      <alignment horizontal="left" vertical="center" shrinkToFit="1"/>
    </xf>
    <xf numFmtId="0" fontId="34" fillId="0" borderId="15" xfId="7" applyFont="1" applyFill="1" applyBorder="1" applyAlignment="1">
      <alignment horizontal="left" vertical="center" shrinkToFit="1"/>
    </xf>
    <xf numFmtId="0" fontId="34" fillId="0" borderId="16" xfId="7" applyFont="1" applyFill="1" applyBorder="1" applyAlignment="1">
      <alignment horizontal="left" vertical="center" shrinkToFit="1"/>
    </xf>
    <xf numFmtId="0" fontId="10" fillId="0" borderId="51" xfId="1" applyFont="1" applyFill="1" applyBorder="1" applyAlignment="1" applyProtection="1">
      <alignment horizontal="center" vertical="center" wrapText="1" shrinkToFit="1"/>
    </xf>
    <xf numFmtId="0" fontId="10" fillId="0" borderId="86" xfId="1" applyFont="1" applyFill="1" applyBorder="1" applyAlignment="1" applyProtection="1">
      <alignment horizontal="center" vertical="center" wrapText="1" shrinkToFit="1"/>
    </xf>
    <xf numFmtId="0" fontId="34" fillId="0" borderId="87" xfId="7" applyFont="1" applyBorder="1" applyAlignment="1">
      <alignment horizontal="center" vertical="center"/>
    </xf>
    <xf numFmtId="0" fontId="4" fillId="0" borderId="63"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14"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71" xfId="4" applyFont="1" applyFill="1" applyBorder="1" applyAlignment="1">
      <alignment horizontal="center" vertical="top"/>
    </xf>
    <xf numFmtId="0" fontId="4" fillId="0" borderId="72" xfId="4" applyFont="1" applyFill="1" applyBorder="1" applyAlignment="1">
      <alignment horizontal="center" vertical="top"/>
    </xf>
    <xf numFmtId="0" fontId="4" fillId="0" borderId="96"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2"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69"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0" borderId="104" xfId="4" applyFont="1" applyFill="1" applyBorder="1" applyAlignment="1">
      <alignment horizontal="center" vertical="top"/>
    </xf>
    <xf numFmtId="0" fontId="4" fillId="0" borderId="77" xfId="4" applyFont="1" applyFill="1" applyBorder="1" applyAlignment="1">
      <alignment horizontal="center" vertical="top"/>
    </xf>
    <xf numFmtId="0" fontId="4" fillId="0" borderId="105" xfId="4" applyFont="1" applyFill="1" applyBorder="1" applyAlignment="1">
      <alignment horizontal="center" vertical="top"/>
    </xf>
    <xf numFmtId="0" fontId="4" fillId="0" borderId="114"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32" fillId="0" borderId="15" xfId="7" applyFont="1" applyFill="1" applyBorder="1" applyAlignment="1">
      <alignment horizontal="left" vertical="center" shrinkToFit="1"/>
    </xf>
    <xf numFmtId="0" fontId="32" fillId="0" borderId="16" xfId="7" applyFont="1" applyFill="1" applyBorder="1" applyAlignment="1">
      <alignment horizontal="left" vertical="center" shrinkToFit="1"/>
    </xf>
    <xf numFmtId="0" fontId="34" fillId="0" borderId="25" xfId="7" applyFont="1" applyBorder="1" applyAlignment="1">
      <alignment horizontal="center" vertical="center" shrinkToFit="1"/>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13" fillId="0" borderId="25" xfId="2" applyFont="1" applyFill="1" applyBorder="1" applyAlignment="1" applyProtection="1">
      <alignment horizontal="center" vertical="center" wrapText="1"/>
    </xf>
    <xf numFmtId="0" fontId="13" fillId="0" borderId="35" xfId="2" applyFont="1" applyFill="1" applyBorder="1" applyAlignment="1" applyProtection="1">
      <alignment horizontal="center" vertical="center"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4" fillId="0" borderId="95" xfId="7" applyFont="1" applyFill="1" applyBorder="1" applyAlignment="1">
      <alignment horizontal="left" vertical="center" shrinkToFit="1"/>
    </xf>
    <xf numFmtId="0" fontId="34" fillId="0" borderId="72" xfId="7" applyFont="1" applyFill="1" applyBorder="1" applyAlignment="1">
      <alignment horizontal="left" vertical="center" shrinkToFit="1"/>
    </xf>
    <xf numFmtId="0" fontId="34" fillId="0" borderId="96" xfId="7" applyFont="1" applyFill="1" applyBorder="1" applyAlignment="1">
      <alignment horizontal="left" vertical="center" shrinkToFit="1"/>
    </xf>
    <xf numFmtId="0" fontId="4" fillId="0" borderId="20" xfId="4" applyFont="1" applyFill="1" applyBorder="1" applyAlignment="1">
      <alignment horizontal="center" vertical="top"/>
    </xf>
    <xf numFmtId="0" fontId="4" fillId="0" borderId="21" xfId="4" applyFont="1" applyFill="1" applyBorder="1" applyAlignment="1">
      <alignment horizontal="center" vertical="top"/>
    </xf>
    <xf numFmtId="0" fontId="4" fillId="0" borderId="67" xfId="4" applyFont="1" applyFill="1" applyBorder="1" applyAlignment="1">
      <alignment horizontal="center" vertical="top"/>
    </xf>
    <xf numFmtId="0" fontId="4" fillId="0" borderId="76"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105" xfId="4" applyFont="1" applyFill="1" applyBorder="1" applyAlignment="1">
      <alignment horizontal="center" vertical="center"/>
    </xf>
    <xf numFmtId="177" fontId="4" fillId="0" borderId="20" xfId="7" applyNumberFormat="1" applyFont="1" applyFill="1" applyBorder="1" applyAlignment="1">
      <alignment horizontal="center" vertical="center"/>
    </xf>
    <xf numFmtId="177" fontId="4" fillId="0" borderId="21" xfId="7" applyNumberFormat="1" applyFont="1" applyFill="1" applyBorder="1" applyAlignment="1">
      <alignment horizontal="center" vertical="center"/>
    </xf>
    <xf numFmtId="177" fontId="4" fillId="0" borderId="67" xfId="7" applyNumberFormat="1" applyFont="1" applyFill="1" applyBorder="1" applyAlignment="1">
      <alignment horizontal="center" vertical="center"/>
    </xf>
    <xf numFmtId="177" fontId="4" fillId="0" borderId="71" xfId="7" applyNumberFormat="1" applyFont="1" applyFill="1" applyBorder="1" applyAlignment="1">
      <alignment horizontal="center" vertical="center"/>
    </xf>
    <xf numFmtId="177" fontId="4" fillId="0" borderId="72" xfId="7" applyNumberFormat="1" applyFont="1" applyFill="1" applyBorder="1" applyAlignment="1">
      <alignment horizontal="center" vertical="center"/>
    </xf>
    <xf numFmtId="177" fontId="4" fillId="0" borderId="96" xfId="7" applyNumberFormat="1" applyFont="1" applyFill="1" applyBorder="1" applyAlignment="1">
      <alignment horizontal="center" vertical="center"/>
    </xf>
    <xf numFmtId="177" fontId="4" fillId="0" borderId="25" xfId="7" applyNumberFormat="1" applyFont="1" applyFill="1" applyBorder="1" applyAlignment="1">
      <alignment horizontal="center" vertical="center"/>
    </xf>
    <xf numFmtId="177" fontId="4" fillId="0" borderId="26" xfId="7" applyNumberFormat="1" applyFont="1" applyFill="1" applyBorder="1" applyAlignment="1">
      <alignment horizontal="center" vertical="center"/>
    </xf>
    <xf numFmtId="177" fontId="4" fillId="0" borderId="27" xfId="7" applyNumberFormat="1" applyFont="1" applyFill="1" applyBorder="1" applyAlignment="1">
      <alignment horizontal="center" vertical="center"/>
    </xf>
    <xf numFmtId="177" fontId="34" fillId="5" borderId="25" xfId="7" applyNumberFormat="1" applyFont="1" applyFill="1" applyBorder="1" applyAlignment="1">
      <alignment horizontal="center" vertical="center"/>
    </xf>
    <xf numFmtId="177" fontId="34" fillId="5" borderId="26" xfId="7" applyNumberFormat="1" applyFont="1" applyFill="1" applyBorder="1" applyAlignment="1">
      <alignment horizontal="center" vertical="center"/>
    </xf>
    <xf numFmtId="177" fontId="34" fillId="5" borderId="27" xfId="7" applyNumberFormat="1" applyFont="1" applyFill="1" applyBorder="1" applyAlignment="1">
      <alignment horizontal="center" vertical="center"/>
    </xf>
    <xf numFmtId="177" fontId="34" fillId="0" borderId="14" xfId="7" applyNumberFormat="1" applyFont="1" applyFill="1" applyBorder="1" applyAlignment="1">
      <alignment horizontal="center" vertical="center"/>
    </xf>
    <xf numFmtId="177" fontId="34" fillId="0" borderId="15" xfId="7" applyNumberFormat="1" applyFont="1" applyFill="1" applyBorder="1" applyAlignment="1">
      <alignment horizontal="center" vertical="center"/>
    </xf>
    <xf numFmtId="177" fontId="34" fillId="0" borderId="16" xfId="7" applyNumberFormat="1" applyFont="1" applyFill="1" applyBorder="1" applyAlignment="1">
      <alignment horizontal="center" vertical="center"/>
    </xf>
    <xf numFmtId="0" fontId="4" fillId="0" borderId="98" xfId="4" applyFont="1" applyFill="1" applyBorder="1" applyAlignment="1">
      <alignment horizontal="center" vertical="top"/>
    </xf>
    <xf numFmtId="0" fontId="4" fillId="0" borderId="68" xfId="4" applyFont="1" applyFill="1" applyBorder="1" applyAlignment="1">
      <alignment horizontal="center" vertical="top"/>
    </xf>
    <xf numFmtId="0" fontId="34" fillId="0" borderId="15" xfId="7" applyFont="1" applyBorder="1" applyAlignment="1">
      <alignment horizontal="left" vertical="center" shrinkToFit="1"/>
    </xf>
    <xf numFmtId="0" fontId="34" fillId="0" borderId="16" xfId="7" applyFont="1" applyBorder="1" applyAlignment="1">
      <alignment horizontal="left" vertical="center" shrinkToFit="1"/>
    </xf>
    <xf numFmtId="0" fontId="34" fillId="0" borderId="95" xfId="7" applyFont="1" applyFill="1" applyBorder="1" applyAlignment="1">
      <alignment horizontal="left" vertical="center" wrapText="1"/>
    </xf>
    <xf numFmtId="0" fontId="34" fillId="0" borderId="72" xfId="7" applyFont="1" applyBorder="1" applyAlignment="1">
      <alignment horizontal="left" vertical="center"/>
    </xf>
    <xf numFmtId="0" fontId="34" fillId="0" borderId="96" xfId="7" applyFont="1" applyBorder="1" applyAlignment="1">
      <alignment horizontal="left" vertical="center"/>
    </xf>
    <xf numFmtId="0" fontId="34" fillId="5" borderId="51" xfId="7" applyFont="1" applyFill="1" applyBorder="1" applyAlignment="1">
      <alignment horizontal="center" vertical="center"/>
    </xf>
    <xf numFmtId="0" fontId="34" fillId="5" borderId="86" xfId="7" applyFont="1" applyFill="1" applyBorder="1" applyAlignment="1">
      <alignment horizontal="center" vertical="center"/>
    </xf>
    <xf numFmtId="0" fontId="34" fillId="5" borderId="26" xfId="7" applyFont="1" applyFill="1" applyBorder="1" applyAlignment="1">
      <alignment horizontal="center" vertical="center" shrinkToFit="1"/>
    </xf>
    <xf numFmtId="0" fontId="34" fillId="5" borderId="27" xfId="7" applyFont="1" applyFill="1" applyBorder="1" applyAlignment="1">
      <alignment horizontal="center" vertical="center" shrinkToFit="1"/>
    </xf>
    <xf numFmtId="0" fontId="15" fillId="0" borderId="25" xfId="2" applyFont="1" applyFill="1" applyBorder="1" applyAlignment="1" applyProtection="1">
      <alignment horizontal="center" vertical="center" wrapText="1"/>
    </xf>
    <xf numFmtId="0" fontId="15" fillId="0" borderId="26" xfId="2" applyFont="1" applyFill="1" applyBorder="1" applyAlignment="1" applyProtection="1">
      <alignment horizontal="center" vertical="center" wrapText="1"/>
    </xf>
    <xf numFmtId="0" fontId="31" fillId="0" borderId="26" xfId="7" applyFont="1" applyFill="1" applyBorder="1" applyAlignment="1">
      <alignment horizontal="center" vertical="center"/>
    </xf>
    <xf numFmtId="0" fontId="31" fillId="0" borderId="35" xfId="7" applyFont="1" applyFill="1" applyBorder="1" applyAlignment="1">
      <alignment horizontal="center" vertical="center"/>
    </xf>
    <xf numFmtId="0" fontId="4" fillId="0" borderId="0" xfId="4" applyFont="1" applyFill="1" applyBorder="1" applyAlignment="1">
      <alignment horizontal="center" vertical="center"/>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2" xfId="4" applyFont="1" applyFill="1" applyBorder="1" applyAlignment="1">
      <alignment horizontal="center" vertical="top"/>
    </xf>
    <xf numFmtId="0" fontId="34" fillId="0" borderId="98" xfId="7" applyFont="1" applyFill="1" applyBorder="1" applyAlignment="1">
      <alignment horizontal="left" vertical="center" wrapText="1"/>
    </xf>
    <xf numFmtId="0" fontId="34" fillId="0" borderId="15" xfId="7" applyFont="1" applyFill="1" applyBorder="1" applyAlignment="1">
      <alignment horizontal="left" vertical="center" wrapText="1"/>
    </xf>
    <xf numFmtId="0" fontId="34" fillId="0" borderId="16" xfId="7" applyFont="1" applyFill="1" applyBorder="1" applyAlignment="1">
      <alignment horizontal="left" vertical="center" wrapText="1"/>
    </xf>
    <xf numFmtId="0" fontId="34" fillId="0" borderId="72" xfId="7" applyFont="1" applyFill="1" applyBorder="1" applyAlignment="1">
      <alignment horizontal="left" vertical="center" wrapText="1"/>
    </xf>
    <xf numFmtId="0" fontId="34" fillId="0" borderId="96" xfId="7" applyFont="1" applyFill="1" applyBorder="1" applyAlignment="1">
      <alignment horizontal="left" vertical="center" wrapText="1"/>
    </xf>
    <xf numFmtId="0" fontId="31" fillId="0" borderId="25" xfId="7" applyFont="1" applyFill="1" applyBorder="1" applyAlignment="1">
      <alignment horizontal="center" vertical="center" wrapText="1" shrinkToFit="1"/>
    </xf>
    <xf numFmtId="0" fontId="17" fillId="0" borderId="26" xfId="7" applyFont="1" applyFill="1" applyBorder="1" applyAlignment="1">
      <alignment horizontal="center" vertical="center" wrapText="1" shrinkToFit="1"/>
    </xf>
    <xf numFmtId="0" fontId="17" fillId="0" borderId="27" xfId="7" applyFont="1" applyFill="1" applyBorder="1" applyAlignment="1">
      <alignment horizontal="center" vertical="center" wrapText="1" shrinkToFit="1"/>
    </xf>
    <xf numFmtId="177" fontId="4" fillId="0" borderId="141" xfId="7" applyNumberFormat="1" applyFont="1" applyFill="1" applyBorder="1" applyAlignment="1">
      <alignment horizontal="center" vertical="center"/>
    </xf>
    <xf numFmtId="177" fontId="34" fillId="0" borderId="11" xfId="7" applyNumberFormat="1" applyFont="1" applyFill="1" applyBorder="1" applyAlignment="1">
      <alignment horizontal="center" vertical="center"/>
    </xf>
    <xf numFmtId="181" fontId="4" fillId="0" borderId="104" xfId="4" applyNumberFormat="1" applyFont="1" applyFill="1" applyBorder="1" applyAlignment="1">
      <alignment horizontal="center" vertical="top"/>
    </xf>
    <xf numFmtId="181" fontId="4" fillId="0" borderId="77" xfId="4" applyNumberFormat="1" applyFont="1" applyFill="1" applyBorder="1" applyAlignment="1">
      <alignment horizontal="center" vertical="top"/>
    </xf>
    <xf numFmtId="181" fontId="4" fillId="0" borderId="105" xfId="4" applyNumberFormat="1" applyFont="1" applyFill="1" applyBorder="1" applyAlignment="1">
      <alignment horizontal="center" vertical="top"/>
    </xf>
    <xf numFmtId="0" fontId="34" fillId="0" borderId="140" xfId="7" applyFont="1" applyFill="1" applyBorder="1" applyAlignment="1">
      <alignment horizontal="left" vertical="center" shrinkToFit="1"/>
    </xf>
    <xf numFmtId="0" fontId="34" fillId="0" borderId="60" xfId="7" applyFont="1" applyFill="1" applyBorder="1" applyAlignment="1">
      <alignment horizontal="left" vertical="center" shrinkToFit="1"/>
    </xf>
    <xf numFmtId="0" fontId="34" fillId="0" borderId="65" xfId="7" applyFont="1" applyFill="1" applyBorder="1" applyAlignment="1">
      <alignment horizontal="left" vertical="center" shrinkToFit="1"/>
    </xf>
    <xf numFmtId="0" fontId="12" fillId="0" borderId="68" xfId="7" applyFont="1" applyFill="1" applyBorder="1" applyAlignment="1">
      <alignment horizontal="left" vertical="center" shrinkToFit="1"/>
    </xf>
    <xf numFmtId="0" fontId="12" fillId="0" borderId="21" xfId="7" applyFont="1" applyFill="1" applyBorder="1" applyAlignment="1">
      <alignment horizontal="left" vertical="center" shrinkToFit="1"/>
    </xf>
    <xf numFmtId="0" fontId="12" fillId="0" borderId="67" xfId="7" applyFont="1" applyFill="1" applyBorder="1" applyAlignment="1">
      <alignment horizontal="left" vertical="center" shrinkToFit="1"/>
    </xf>
    <xf numFmtId="0" fontId="0" fillId="0" borderId="11" xfId="0" applyFont="1" applyBorder="1" applyAlignment="1">
      <alignment horizontal="center" vertical="center"/>
    </xf>
    <xf numFmtId="0" fontId="4" fillId="0" borderId="11" xfId="0" applyFont="1" applyBorder="1" applyAlignment="1">
      <alignment horizontal="center" vertical="center"/>
    </xf>
  </cellXfs>
  <cellStyles count="10">
    <cellStyle name="パーセント 2" xfId="8"/>
    <cellStyle name="桁区切り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00">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173</xdr:row>
      <xdr:rowOff>0</xdr:rowOff>
    </xdr:from>
    <xdr:to>
      <xdr:col>50</xdr:col>
      <xdr:colOff>0</xdr:colOff>
      <xdr:row>175</xdr:row>
      <xdr:rowOff>4953000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81505425"/>
          <a:ext cx="8086725" cy="1082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139</xdr:row>
      <xdr:rowOff>0</xdr:rowOff>
    </xdr:from>
    <xdr:to>
      <xdr:col>50</xdr:col>
      <xdr:colOff>0</xdr:colOff>
      <xdr:row>159</xdr:row>
      <xdr:rowOff>333375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62026800"/>
          <a:ext cx="808672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160</xdr:row>
      <xdr:rowOff>0</xdr:rowOff>
    </xdr:from>
    <xdr:to>
      <xdr:col>50</xdr:col>
      <xdr:colOff>0</xdr:colOff>
      <xdr:row>172</xdr:row>
      <xdr:rowOff>257175</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69427725"/>
          <a:ext cx="8086725" cy="1166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95250</xdr:colOff>
      <xdr:row>0</xdr:row>
      <xdr:rowOff>0</xdr:rowOff>
    </xdr:from>
    <xdr:ext cx="184731" cy="264560"/>
    <xdr:sp macro="" textlink="">
      <xdr:nvSpPr>
        <xdr:cNvPr id="2" name="テキスト ボックス 1"/>
        <xdr:cNvSpPr txBox="1"/>
      </xdr:nvSpPr>
      <xdr:spPr>
        <a:xfrm>
          <a:off x="12439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9" t="s">
        <v>422</v>
      </c>
      <c r="AR2" s="109"/>
      <c r="AS2" s="68" t="str">
        <f>IF(OR(AQ2="　", AQ2=""), "", "-")</f>
        <v/>
      </c>
      <c r="AT2" s="110">
        <v>74</v>
      </c>
      <c r="AU2" s="110"/>
      <c r="AV2" s="69" t="str">
        <f>IF(AW2="", "", "-")</f>
        <v/>
      </c>
      <c r="AW2" s="114"/>
      <c r="AX2" s="114"/>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431</v>
      </c>
      <c r="AK3" s="304"/>
      <c r="AL3" s="304"/>
      <c r="AM3" s="304"/>
      <c r="AN3" s="304"/>
      <c r="AO3" s="304"/>
      <c r="AP3" s="304"/>
      <c r="AQ3" s="304"/>
      <c r="AR3" s="304"/>
      <c r="AS3" s="304"/>
      <c r="AT3" s="304"/>
      <c r="AU3" s="304"/>
      <c r="AV3" s="304"/>
      <c r="AW3" s="304"/>
      <c r="AX3" s="36" t="s">
        <v>91</v>
      </c>
    </row>
    <row r="4" spans="1:50" ht="24.75" customHeight="1" x14ac:dyDescent="0.15">
      <c r="A4" s="518" t="s">
        <v>30</v>
      </c>
      <c r="B4" s="519"/>
      <c r="C4" s="519"/>
      <c r="D4" s="519"/>
      <c r="E4" s="519"/>
      <c r="F4" s="519"/>
      <c r="G4" s="492" t="s">
        <v>427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428</v>
      </c>
      <c r="AF4" s="498"/>
      <c r="AG4" s="498"/>
      <c r="AH4" s="498"/>
      <c r="AI4" s="498"/>
      <c r="AJ4" s="498"/>
      <c r="AK4" s="498"/>
      <c r="AL4" s="498"/>
      <c r="AM4" s="498"/>
      <c r="AN4" s="498"/>
      <c r="AO4" s="498"/>
      <c r="AP4" s="499"/>
      <c r="AQ4" s="500" t="s">
        <v>2</v>
      </c>
      <c r="AR4" s="495"/>
      <c r="AS4" s="495"/>
      <c r="AT4" s="495"/>
      <c r="AU4" s="495"/>
      <c r="AV4" s="495"/>
      <c r="AW4" s="495"/>
      <c r="AX4" s="501"/>
    </row>
    <row r="5" spans="1:50" ht="38.25" customHeight="1" x14ac:dyDescent="0.15">
      <c r="A5" s="502" t="s">
        <v>93</v>
      </c>
      <c r="B5" s="503"/>
      <c r="C5" s="503"/>
      <c r="D5" s="503"/>
      <c r="E5" s="503"/>
      <c r="F5" s="504"/>
      <c r="G5" s="323" t="s">
        <v>94</v>
      </c>
      <c r="H5" s="324"/>
      <c r="I5" s="324"/>
      <c r="J5" s="324"/>
      <c r="K5" s="324"/>
      <c r="L5" s="324"/>
      <c r="M5" s="325" t="s">
        <v>92</v>
      </c>
      <c r="N5" s="326"/>
      <c r="O5" s="326"/>
      <c r="P5" s="326"/>
      <c r="Q5" s="326"/>
      <c r="R5" s="327"/>
      <c r="S5" s="328" t="s">
        <v>157</v>
      </c>
      <c r="T5" s="324"/>
      <c r="U5" s="324"/>
      <c r="V5" s="324"/>
      <c r="W5" s="324"/>
      <c r="X5" s="329"/>
      <c r="Y5" s="509" t="s">
        <v>3</v>
      </c>
      <c r="Z5" s="510"/>
      <c r="AA5" s="510"/>
      <c r="AB5" s="510"/>
      <c r="AC5" s="510"/>
      <c r="AD5" s="511"/>
      <c r="AE5" s="512" t="s">
        <v>791</v>
      </c>
      <c r="AF5" s="513"/>
      <c r="AG5" s="513"/>
      <c r="AH5" s="513"/>
      <c r="AI5" s="513"/>
      <c r="AJ5" s="513"/>
      <c r="AK5" s="513"/>
      <c r="AL5" s="513"/>
      <c r="AM5" s="513"/>
      <c r="AN5" s="513"/>
      <c r="AO5" s="513"/>
      <c r="AP5" s="514"/>
      <c r="AQ5" s="515" t="s">
        <v>453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430</v>
      </c>
      <c r="AF6" s="527"/>
      <c r="AG6" s="527"/>
      <c r="AH6" s="527"/>
      <c r="AI6" s="527"/>
      <c r="AJ6" s="527"/>
      <c r="AK6" s="527"/>
      <c r="AL6" s="527"/>
      <c r="AM6" s="527"/>
      <c r="AN6" s="527"/>
      <c r="AO6" s="527"/>
      <c r="AP6" s="527"/>
      <c r="AQ6" s="127"/>
      <c r="AR6" s="127"/>
      <c r="AS6" s="127"/>
      <c r="AT6" s="127"/>
      <c r="AU6" s="127"/>
      <c r="AV6" s="127"/>
      <c r="AW6" s="127"/>
      <c r="AX6" s="528"/>
    </row>
    <row r="7" spans="1:50" ht="37.5" customHeight="1" x14ac:dyDescent="0.15">
      <c r="A7" s="449" t="s">
        <v>25</v>
      </c>
      <c r="B7" s="450"/>
      <c r="C7" s="450"/>
      <c r="D7" s="450"/>
      <c r="E7" s="450"/>
      <c r="F7" s="450"/>
      <c r="G7" s="451" t="s">
        <v>865</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866</v>
      </c>
      <c r="AF7" s="456"/>
      <c r="AG7" s="456"/>
      <c r="AH7" s="456"/>
      <c r="AI7" s="456"/>
      <c r="AJ7" s="456"/>
      <c r="AK7" s="456"/>
      <c r="AL7" s="456"/>
      <c r="AM7" s="456"/>
      <c r="AN7" s="456"/>
      <c r="AO7" s="456"/>
      <c r="AP7" s="456"/>
      <c r="AQ7" s="456"/>
      <c r="AR7" s="456"/>
      <c r="AS7" s="456"/>
      <c r="AT7" s="456"/>
      <c r="AU7" s="456"/>
      <c r="AV7" s="456"/>
      <c r="AW7" s="456"/>
      <c r="AX7" s="457"/>
    </row>
    <row r="8" spans="1:50" ht="23.25" customHeight="1" x14ac:dyDescent="0.15">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9" t="s">
        <v>79</v>
      </c>
      <c r="Z8" s="529"/>
      <c r="AA8" s="529"/>
      <c r="AB8" s="529"/>
      <c r="AC8" s="529"/>
      <c r="AD8" s="529"/>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47.25" customHeight="1" x14ac:dyDescent="0.15">
      <c r="A9" s="458" t="s">
        <v>26</v>
      </c>
      <c r="B9" s="459"/>
      <c r="C9" s="459"/>
      <c r="D9" s="459"/>
      <c r="E9" s="459"/>
      <c r="F9" s="459"/>
      <c r="G9" s="487" t="s">
        <v>432</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47.25" customHeight="1" x14ac:dyDescent="0.15">
      <c r="A10" s="458" t="s">
        <v>36</v>
      </c>
      <c r="B10" s="459"/>
      <c r="C10" s="459"/>
      <c r="D10" s="459"/>
      <c r="E10" s="459"/>
      <c r="F10" s="459"/>
      <c r="G10" s="666" t="s">
        <v>761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22.5" customHeight="1" x14ac:dyDescent="0.15">
      <c r="A11" s="458" t="s">
        <v>6</v>
      </c>
      <c r="B11" s="459"/>
      <c r="C11" s="459"/>
      <c r="D11" s="459"/>
      <c r="E11" s="459"/>
      <c r="F11" s="460"/>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1" t="s">
        <v>27</v>
      </c>
      <c r="B12" s="462"/>
      <c r="C12" s="462"/>
      <c r="D12" s="462"/>
      <c r="E12" s="462"/>
      <c r="F12" s="463"/>
      <c r="G12" s="470"/>
      <c r="H12" s="471"/>
      <c r="I12" s="471"/>
      <c r="J12" s="471"/>
      <c r="K12" s="471"/>
      <c r="L12" s="471"/>
      <c r="M12" s="471"/>
      <c r="N12" s="471"/>
      <c r="O12" s="471"/>
      <c r="P12" s="181" t="s">
        <v>69</v>
      </c>
      <c r="Q12" s="124"/>
      <c r="R12" s="124"/>
      <c r="S12" s="124"/>
      <c r="T12" s="124"/>
      <c r="U12" s="124"/>
      <c r="V12" s="177"/>
      <c r="W12" s="181" t="s">
        <v>70</v>
      </c>
      <c r="X12" s="124"/>
      <c r="Y12" s="124"/>
      <c r="Z12" s="124"/>
      <c r="AA12" s="124"/>
      <c r="AB12" s="124"/>
      <c r="AC12" s="177"/>
      <c r="AD12" s="181" t="s">
        <v>71</v>
      </c>
      <c r="AE12" s="124"/>
      <c r="AF12" s="124"/>
      <c r="AG12" s="124"/>
      <c r="AH12" s="124"/>
      <c r="AI12" s="124"/>
      <c r="AJ12" s="177"/>
      <c r="AK12" s="181" t="s">
        <v>72</v>
      </c>
      <c r="AL12" s="124"/>
      <c r="AM12" s="124"/>
      <c r="AN12" s="124"/>
      <c r="AO12" s="124"/>
      <c r="AP12" s="124"/>
      <c r="AQ12" s="177"/>
      <c r="AR12" s="181" t="s">
        <v>73</v>
      </c>
      <c r="AS12" s="124"/>
      <c r="AT12" s="124"/>
      <c r="AU12" s="124"/>
      <c r="AV12" s="124"/>
      <c r="AW12" s="124"/>
      <c r="AX12" s="474"/>
    </row>
    <row r="13" spans="1:50" ht="21" customHeight="1" x14ac:dyDescent="0.15">
      <c r="A13" s="464"/>
      <c r="B13" s="465"/>
      <c r="C13" s="465"/>
      <c r="D13" s="465"/>
      <c r="E13" s="465"/>
      <c r="F13" s="466"/>
      <c r="G13" s="475" t="s">
        <v>7</v>
      </c>
      <c r="H13" s="476"/>
      <c r="I13" s="481" t="s">
        <v>8</v>
      </c>
      <c r="J13" s="482"/>
      <c r="K13" s="482"/>
      <c r="L13" s="482"/>
      <c r="M13" s="482"/>
      <c r="N13" s="482"/>
      <c r="O13" s="483"/>
      <c r="P13" s="74">
        <v>421</v>
      </c>
      <c r="Q13" s="75"/>
      <c r="R13" s="75"/>
      <c r="S13" s="75"/>
      <c r="T13" s="75"/>
      <c r="U13" s="75"/>
      <c r="V13" s="76"/>
      <c r="W13" s="74">
        <v>402</v>
      </c>
      <c r="X13" s="75"/>
      <c r="Y13" s="75"/>
      <c r="Z13" s="75"/>
      <c r="AA13" s="75"/>
      <c r="AB13" s="75"/>
      <c r="AC13" s="76"/>
      <c r="AD13" s="74">
        <v>396</v>
      </c>
      <c r="AE13" s="75"/>
      <c r="AF13" s="75"/>
      <c r="AG13" s="75"/>
      <c r="AH13" s="75"/>
      <c r="AI13" s="75"/>
      <c r="AJ13" s="76"/>
      <c r="AK13" s="74">
        <v>611</v>
      </c>
      <c r="AL13" s="75"/>
      <c r="AM13" s="75"/>
      <c r="AN13" s="75"/>
      <c r="AO13" s="75"/>
      <c r="AP13" s="75"/>
      <c r="AQ13" s="76"/>
      <c r="AR13" s="667" t="s">
        <v>775</v>
      </c>
      <c r="AS13" s="668"/>
      <c r="AT13" s="668"/>
      <c r="AU13" s="668"/>
      <c r="AV13" s="668"/>
      <c r="AW13" s="668"/>
      <c r="AX13" s="669"/>
    </row>
    <row r="14" spans="1:50" ht="21" customHeight="1" x14ac:dyDescent="0.15">
      <c r="A14" s="464"/>
      <c r="B14" s="465"/>
      <c r="C14" s="465"/>
      <c r="D14" s="465"/>
      <c r="E14" s="465"/>
      <c r="F14" s="466"/>
      <c r="G14" s="477"/>
      <c r="H14" s="478"/>
      <c r="I14" s="339" t="s">
        <v>9</v>
      </c>
      <c r="J14" s="472"/>
      <c r="K14" s="472"/>
      <c r="L14" s="472"/>
      <c r="M14" s="472"/>
      <c r="N14" s="472"/>
      <c r="O14" s="473"/>
      <c r="P14" s="74" t="s">
        <v>433</v>
      </c>
      <c r="Q14" s="75"/>
      <c r="R14" s="75"/>
      <c r="S14" s="75"/>
      <c r="T14" s="75"/>
      <c r="U14" s="75"/>
      <c r="V14" s="76"/>
      <c r="W14" s="74" t="s">
        <v>433</v>
      </c>
      <c r="X14" s="75"/>
      <c r="Y14" s="75"/>
      <c r="Z14" s="75"/>
      <c r="AA14" s="75"/>
      <c r="AB14" s="75"/>
      <c r="AC14" s="76"/>
      <c r="AD14" s="74" t="s">
        <v>433</v>
      </c>
      <c r="AE14" s="75"/>
      <c r="AF14" s="75"/>
      <c r="AG14" s="75"/>
      <c r="AH14" s="75"/>
      <c r="AI14" s="75"/>
      <c r="AJ14" s="76"/>
      <c r="AK14" s="74" t="s">
        <v>435</v>
      </c>
      <c r="AL14" s="75"/>
      <c r="AM14" s="75"/>
      <c r="AN14" s="75"/>
      <c r="AO14" s="75"/>
      <c r="AP14" s="75"/>
      <c r="AQ14" s="76"/>
      <c r="AR14" s="664"/>
      <c r="AS14" s="664"/>
      <c r="AT14" s="664"/>
      <c r="AU14" s="664"/>
      <c r="AV14" s="664"/>
      <c r="AW14" s="664"/>
      <c r="AX14" s="665"/>
    </row>
    <row r="15" spans="1:50" ht="21" customHeight="1" x14ac:dyDescent="0.15">
      <c r="A15" s="464"/>
      <c r="B15" s="465"/>
      <c r="C15" s="465"/>
      <c r="D15" s="465"/>
      <c r="E15" s="465"/>
      <c r="F15" s="466"/>
      <c r="G15" s="477"/>
      <c r="H15" s="478"/>
      <c r="I15" s="339" t="s">
        <v>62</v>
      </c>
      <c r="J15" s="340"/>
      <c r="K15" s="340"/>
      <c r="L15" s="340"/>
      <c r="M15" s="340"/>
      <c r="N15" s="340"/>
      <c r="O15" s="341"/>
      <c r="P15" s="74" t="s">
        <v>433</v>
      </c>
      <c r="Q15" s="75"/>
      <c r="R15" s="75"/>
      <c r="S15" s="75"/>
      <c r="T15" s="75"/>
      <c r="U15" s="75"/>
      <c r="V15" s="76"/>
      <c r="W15" s="74" t="s">
        <v>434</v>
      </c>
      <c r="X15" s="75"/>
      <c r="Y15" s="75"/>
      <c r="Z15" s="75"/>
      <c r="AA15" s="75"/>
      <c r="AB15" s="75"/>
      <c r="AC15" s="76"/>
      <c r="AD15" s="74" t="s">
        <v>433</v>
      </c>
      <c r="AE15" s="75"/>
      <c r="AF15" s="75"/>
      <c r="AG15" s="75"/>
      <c r="AH15" s="75"/>
      <c r="AI15" s="75"/>
      <c r="AJ15" s="76"/>
      <c r="AK15" s="74" t="s">
        <v>434</v>
      </c>
      <c r="AL15" s="75"/>
      <c r="AM15" s="75"/>
      <c r="AN15" s="75"/>
      <c r="AO15" s="75"/>
      <c r="AP15" s="75"/>
      <c r="AQ15" s="76"/>
      <c r="AR15" s="74"/>
      <c r="AS15" s="75"/>
      <c r="AT15" s="75"/>
      <c r="AU15" s="75"/>
      <c r="AV15" s="75"/>
      <c r="AW15" s="75"/>
      <c r="AX15" s="663"/>
    </row>
    <row r="16" spans="1:50" ht="21" customHeight="1" x14ac:dyDescent="0.15">
      <c r="A16" s="464"/>
      <c r="B16" s="465"/>
      <c r="C16" s="465"/>
      <c r="D16" s="465"/>
      <c r="E16" s="465"/>
      <c r="F16" s="466"/>
      <c r="G16" s="477"/>
      <c r="H16" s="478"/>
      <c r="I16" s="339" t="s">
        <v>63</v>
      </c>
      <c r="J16" s="340"/>
      <c r="K16" s="340"/>
      <c r="L16" s="340"/>
      <c r="M16" s="340"/>
      <c r="N16" s="340"/>
      <c r="O16" s="341"/>
      <c r="P16" s="74" t="s">
        <v>433</v>
      </c>
      <c r="Q16" s="75"/>
      <c r="R16" s="75"/>
      <c r="S16" s="75"/>
      <c r="T16" s="75"/>
      <c r="U16" s="75"/>
      <c r="V16" s="76"/>
      <c r="W16" s="74" t="s">
        <v>434</v>
      </c>
      <c r="X16" s="75"/>
      <c r="Y16" s="75"/>
      <c r="Z16" s="75"/>
      <c r="AA16" s="75"/>
      <c r="AB16" s="75"/>
      <c r="AC16" s="76"/>
      <c r="AD16" s="74" t="s">
        <v>433</v>
      </c>
      <c r="AE16" s="75"/>
      <c r="AF16" s="75"/>
      <c r="AG16" s="75"/>
      <c r="AH16" s="75"/>
      <c r="AI16" s="75"/>
      <c r="AJ16" s="76"/>
      <c r="AK16" s="74" t="s">
        <v>434</v>
      </c>
      <c r="AL16" s="75"/>
      <c r="AM16" s="75"/>
      <c r="AN16" s="75"/>
      <c r="AO16" s="75"/>
      <c r="AP16" s="75"/>
      <c r="AQ16" s="76"/>
      <c r="AR16" s="444"/>
      <c r="AS16" s="445"/>
      <c r="AT16" s="445"/>
      <c r="AU16" s="445"/>
      <c r="AV16" s="445"/>
      <c r="AW16" s="445"/>
      <c r="AX16" s="446"/>
    </row>
    <row r="17" spans="1:50" ht="24.75" customHeight="1" x14ac:dyDescent="0.15">
      <c r="A17" s="464"/>
      <c r="B17" s="465"/>
      <c r="C17" s="465"/>
      <c r="D17" s="465"/>
      <c r="E17" s="465"/>
      <c r="F17" s="466"/>
      <c r="G17" s="477"/>
      <c r="H17" s="478"/>
      <c r="I17" s="339" t="s">
        <v>61</v>
      </c>
      <c r="J17" s="472"/>
      <c r="K17" s="472"/>
      <c r="L17" s="472"/>
      <c r="M17" s="472"/>
      <c r="N17" s="472"/>
      <c r="O17" s="473"/>
      <c r="P17" s="74" t="s">
        <v>433</v>
      </c>
      <c r="Q17" s="75"/>
      <c r="R17" s="75"/>
      <c r="S17" s="75"/>
      <c r="T17" s="75"/>
      <c r="U17" s="75"/>
      <c r="V17" s="76"/>
      <c r="W17" s="74" t="s">
        <v>434</v>
      </c>
      <c r="X17" s="75"/>
      <c r="Y17" s="75"/>
      <c r="Z17" s="75"/>
      <c r="AA17" s="75"/>
      <c r="AB17" s="75"/>
      <c r="AC17" s="76"/>
      <c r="AD17" s="74" t="s">
        <v>433</v>
      </c>
      <c r="AE17" s="75"/>
      <c r="AF17" s="75"/>
      <c r="AG17" s="75"/>
      <c r="AH17" s="75"/>
      <c r="AI17" s="75"/>
      <c r="AJ17" s="76"/>
      <c r="AK17" s="74" t="s">
        <v>433</v>
      </c>
      <c r="AL17" s="75"/>
      <c r="AM17" s="75"/>
      <c r="AN17" s="75"/>
      <c r="AO17" s="75"/>
      <c r="AP17" s="75"/>
      <c r="AQ17" s="76"/>
      <c r="AR17" s="447"/>
      <c r="AS17" s="447"/>
      <c r="AT17" s="447"/>
      <c r="AU17" s="447"/>
      <c r="AV17" s="447"/>
      <c r="AW17" s="447"/>
      <c r="AX17" s="448"/>
    </row>
    <row r="18" spans="1:50" ht="24.75" customHeight="1" x14ac:dyDescent="0.15">
      <c r="A18" s="464"/>
      <c r="B18" s="465"/>
      <c r="C18" s="465"/>
      <c r="D18" s="465"/>
      <c r="E18" s="465"/>
      <c r="F18" s="466"/>
      <c r="G18" s="479"/>
      <c r="H18" s="480"/>
      <c r="I18" s="342" t="s">
        <v>22</v>
      </c>
      <c r="J18" s="343"/>
      <c r="K18" s="343"/>
      <c r="L18" s="343"/>
      <c r="M18" s="343"/>
      <c r="N18" s="343"/>
      <c r="O18" s="344"/>
      <c r="P18" s="317">
        <f>SUM(P13:V17)</f>
        <v>421</v>
      </c>
      <c r="Q18" s="318"/>
      <c r="R18" s="318"/>
      <c r="S18" s="318"/>
      <c r="T18" s="318"/>
      <c r="U18" s="318"/>
      <c r="V18" s="319"/>
      <c r="W18" s="317">
        <f>SUM(W13:AC17)</f>
        <v>402</v>
      </c>
      <c r="X18" s="318"/>
      <c r="Y18" s="318"/>
      <c r="Z18" s="318"/>
      <c r="AA18" s="318"/>
      <c r="AB18" s="318"/>
      <c r="AC18" s="319"/>
      <c r="AD18" s="317">
        <f>SUM(AD13:AJ17)</f>
        <v>396</v>
      </c>
      <c r="AE18" s="318"/>
      <c r="AF18" s="318"/>
      <c r="AG18" s="318"/>
      <c r="AH18" s="318"/>
      <c r="AI18" s="318"/>
      <c r="AJ18" s="319"/>
      <c r="AK18" s="317">
        <f>SUM(AK13:AQ17)</f>
        <v>611</v>
      </c>
      <c r="AL18" s="318"/>
      <c r="AM18" s="318"/>
      <c r="AN18" s="318"/>
      <c r="AO18" s="318"/>
      <c r="AP18" s="318"/>
      <c r="AQ18" s="319"/>
      <c r="AR18" s="317">
        <f>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4">
        <v>362</v>
      </c>
      <c r="Q19" s="75"/>
      <c r="R19" s="75"/>
      <c r="S19" s="75"/>
      <c r="T19" s="75"/>
      <c r="U19" s="75"/>
      <c r="V19" s="76"/>
      <c r="W19" s="74">
        <v>352</v>
      </c>
      <c r="X19" s="75"/>
      <c r="Y19" s="75"/>
      <c r="Z19" s="75"/>
      <c r="AA19" s="75"/>
      <c r="AB19" s="75"/>
      <c r="AC19" s="76"/>
      <c r="AD19" s="74">
        <v>361</v>
      </c>
      <c r="AE19" s="75"/>
      <c r="AF19" s="75"/>
      <c r="AG19" s="75"/>
      <c r="AH19" s="75"/>
      <c r="AI19" s="75"/>
      <c r="AJ19" s="76"/>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0.85985748218527314</v>
      </c>
      <c r="Q20" s="322"/>
      <c r="R20" s="322"/>
      <c r="S20" s="322"/>
      <c r="T20" s="322"/>
      <c r="U20" s="322"/>
      <c r="V20" s="322"/>
      <c r="W20" s="322">
        <f>IF(W18=0, "-", W19/W18)</f>
        <v>0.87562189054726369</v>
      </c>
      <c r="X20" s="322"/>
      <c r="Y20" s="322"/>
      <c r="Z20" s="322"/>
      <c r="AA20" s="322"/>
      <c r="AB20" s="322"/>
      <c r="AC20" s="322"/>
      <c r="AD20" s="322">
        <f>IF(AD18=0, "-", AD19/AD18)</f>
        <v>0.91161616161616166</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7" t="s">
        <v>13</v>
      </c>
      <c r="B21" s="218"/>
      <c r="C21" s="218"/>
      <c r="D21" s="218"/>
      <c r="E21" s="218"/>
      <c r="F21" s="219"/>
      <c r="G21" s="224" t="s">
        <v>318</v>
      </c>
      <c r="H21" s="225"/>
      <c r="I21" s="225"/>
      <c r="J21" s="225"/>
      <c r="K21" s="225"/>
      <c r="L21" s="225"/>
      <c r="M21" s="225"/>
      <c r="N21" s="225"/>
      <c r="O21" s="226"/>
      <c r="P21" s="244" t="s">
        <v>83</v>
      </c>
      <c r="Q21" s="225"/>
      <c r="R21" s="225"/>
      <c r="S21" s="225"/>
      <c r="T21" s="225"/>
      <c r="U21" s="225"/>
      <c r="V21" s="225"/>
      <c r="W21" s="225"/>
      <c r="X21" s="226"/>
      <c r="Y21" s="196"/>
      <c r="Z21" s="89"/>
      <c r="AA21" s="90"/>
      <c r="AB21" s="268" t="s">
        <v>12</v>
      </c>
      <c r="AC21" s="269"/>
      <c r="AD21" s="270"/>
      <c r="AE21" s="291" t="s">
        <v>69</v>
      </c>
      <c r="AF21" s="292"/>
      <c r="AG21" s="292"/>
      <c r="AH21" s="292"/>
      <c r="AI21" s="293"/>
      <c r="AJ21" s="291" t="s">
        <v>70</v>
      </c>
      <c r="AK21" s="292"/>
      <c r="AL21" s="292"/>
      <c r="AM21" s="292"/>
      <c r="AN21" s="293"/>
      <c r="AO21" s="291" t="s">
        <v>71</v>
      </c>
      <c r="AP21" s="292"/>
      <c r="AQ21" s="292"/>
      <c r="AR21" s="292"/>
      <c r="AS21" s="293"/>
      <c r="AT21" s="274" t="s">
        <v>303</v>
      </c>
      <c r="AU21" s="275"/>
      <c r="AV21" s="275"/>
      <c r="AW21" s="275"/>
      <c r="AX21" s="276"/>
    </row>
    <row r="22" spans="1:50" ht="18.75" customHeight="1" x14ac:dyDescent="0.15">
      <c r="A22" s="217"/>
      <c r="B22" s="218"/>
      <c r="C22" s="218"/>
      <c r="D22" s="218"/>
      <c r="E22" s="218"/>
      <c r="F22" s="219"/>
      <c r="G22" s="227"/>
      <c r="H22" s="111"/>
      <c r="I22" s="111"/>
      <c r="J22" s="111"/>
      <c r="K22" s="111"/>
      <c r="L22" s="111"/>
      <c r="M22" s="111"/>
      <c r="N22" s="111"/>
      <c r="O22" s="228"/>
      <c r="P22" s="245"/>
      <c r="Q22" s="111"/>
      <c r="R22" s="111"/>
      <c r="S22" s="111"/>
      <c r="T22" s="111"/>
      <c r="U22" s="111"/>
      <c r="V22" s="111"/>
      <c r="W22" s="111"/>
      <c r="X22" s="228"/>
      <c r="Y22" s="288"/>
      <c r="Z22" s="289"/>
      <c r="AA22" s="290"/>
      <c r="AB22" s="145"/>
      <c r="AC22" s="140"/>
      <c r="AD22" s="141"/>
      <c r="AE22" s="146"/>
      <c r="AF22" s="139"/>
      <c r="AG22" s="139"/>
      <c r="AH22" s="139"/>
      <c r="AI22" s="294"/>
      <c r="AJ22" s="146"/>
      <c r="AK22" s="139"/>
      <c r="AL22" s="139"/>
      <c r="AM22" s="139"/>
      <c r="AN22" s="294"/>
      <c r="AO22" s="146"/>
      <c r="AP22" s="139"/>
      <c r="AQ22" s="139"/>
      <c r="AR22" s="139"/>
      <c r="AS22" s="294"/>
      <c r="AT22" s="67"/>
      <c r="AU22" s="113">
        <v>27</v>
      </c>
      <c r="AV22" s="113"/>
      <c r="AW22" s="111" t="s">
        <v>358</v>
      </c>
      <c r="AX22" s="112"/>
    </row>
    <row r="23" spans="1:50" ht="22.5" customHeight="1" x14ac:dyDescent="0.15">
      <c r="A23" s="220"/>
      <c r="B23" s="218"/>
      <c r="C23" s="218"/>
      <c r="D23" s="218"/>
      <c r="E23" s="218"/>
      <c r="F23" s="219"/>
      <c r="G23" s="277" t="s">
        <v>636</v>
      </c>
      <c r="H23" s="278"/>
      <c r="I23" s="278"/>
      <c r="J23" s="278"/>
      <c r="K23" s="278"/>
      <c r="L23" s="278"/>
      <c r="M23" s="278"/>
      <c r="N23" s="278"/>
      <c r="O23" s="279"/>
      <c r="P23" s="198" t="s">
        <v>640</v>
      </c>
      <c r="Q23" s="199"/>
      <c r="R23" s="199"/>
      <c r="S23" s="199"/>
      <c r="T23" s="199"/>
      <c r="U23" s="199"/>
      <c r="V23" s="199"/>
      <c r="W23" s="199"/>
      <c r="X23" s="200"/>
      <c r="Y23" s="297" t="s">
        <v>14</v>
      </c>
      <c r="Z23" s="298"/>
      <c r="AA23" s="299"/>
      <c r="AB23" s="300" t="s">
        <v>436</v>
      </c>
      <c r="AC23" s="301"/>
      <c r="AD23" s="301"/>
      <c r="AE23" s="96">
        <v>2319</v>
      </c>
      <c r="AF23" s="97"/>
      <c r="AG23" s="97"/>
      <c r="AH23" s="97"/>
      <c r="AI23" s="98"/>
      <c r="AJ23" s="96">
        <v>2285</v>
      </c>
      <c r="AK23" s="97"/>
      <c r="AL23" s="97"/>
      <c r="AM23" s="97"/>
      <c r="AN23" s="98"/>
      <c r="AO23" s="96"/>
      <c r="AP23" s="97"/>
      <c r="AQ23" s="97"/>
      <c r="AR23" s="97"/>
      <c r="AS23" s="98"/>
      <c r="AT23" s="230"/>
      <c r="AU23" s="230"/>
      <c r="AV23" s="230"/>
      <c r="AW23" s="230"/>
      <c r="AX23" s="231"/>
    </row>
    <row r="24" spans="1:50" ht="22.5" customHeight="1" x14ac:dyDescent="0.15">
      <c r="A24" s="221"/>
      <c r="B24" s="222"/>
      <c r="C24" s="222"/>
      <c r="D24" s="222"/>
      <c r="E24" s="222"/>
      <c r="F24" s="223"/>
      <c r="G24" s="280"/>
      <c r="H24" s="281"/>
      <c r="I24" s="281"/>
      <c r="J24" s="281"/>
      <c r="K24" s="281"/>
      <c r="L24" s="281"/>
      <c r="M24" s="281"/>
      <c r="N24" s="281"/>
      <c r="O24" s="282"/>
      <c r="P24" s="286"/>
      <c r="Q24" s="286"/>
      <c r="R24" s="286"/>
      <c r="S24" s="286"/>
      <c r="T24" s="286"/>
      <c r="U24" s="286"/>
      <c r="V24" s="286"/>
      <c r="W24" s="286"/>
      <c r="X24" s="287"/>
      <c r="Y24" s="181" t="s">
        <v>65</v>
      </c>
      <c r="Z24" s="124"/>
      <c r="AA24" s="177"/>
      <c r="AB24" s="295" t="s">
        <v>792</v>
      </c>
      <c r="AC24" s="296"/>
      <c r="AD24" s="296"/>
      <c r="AE24" s="96">
        <v>2303</v>
      </c>
      <c r="AF24" s="97"/>
      <c r="AG24" s="97"/>
      <c r="AH24" s="97"/>
      <c r="AI24" s="98"/>
      <c r="AJ24" s="96">
        <v>2270</v>
      </c>
      <c r="AK24" s="97"/>
      <c r="AL24" s="97"/>
      <c r="AM24" s="97"/>
      <c r="AN24" s="98"/>
      <c r="AO24" s="96"/>
      <c r="AP24" s="97"/>
      <c r="AQ24" s="97"/>
      <c r="AR24" s="97"/>
      <c r="AS24" s="98"/>
      <c r="AT24" s="96" t="s">
        <v>775</v>
      </c>
      <c r="AU24" s="97"/>
      <c r="AV24" s="97"/>
      <c r="AW24" s="97"/>
      <c r="AX24" s="99"/>
    </row>
    <row r="25" spans="1:50" ht="106.5" customHeight="1" x14ac:dyDescent="0.15">
      <c r="A25" s="670"/>
      <c r="B25" s="671"/>
      <c r="C25" s="671"/>
      <c r="D25" s="671"/>
      <c r="E25" s="671"/>
      <c r="F25" s="672"/>
      <c r="G25" s="283"/>
      <c r="H25" s="284"/>
      <c r="I25" s="284"/>
      <c r="J25" s="284"/>
      <c r="K25" s="284"/>
      <c r="L25" s="284"/>
      <c r="M25" s="284"/>
      <c r="N25" s="284"/>
      <c r="O25" s="285"/>
      <c r="P25" s="201"/>
      <c r="Q25" s="201"/>
      <c r="R25" s="201"/>
      <c r="S25" s="201"/>
      <c r="T25" s="201"/>
      <c r="U25" s="201"/>
      <c r="V25" s="201"/>
      <c r="W25" s="201"/>
      <c r="X25" s="202"/>
      <c r="Y25" s="123" t="s">
        <v>15</v>
      </c>
      <c r="Z25" s="124"/>
      <c r="AA25" s="177"/>
      <c r="AB25" s="682" t="s">
        <v>361</v>
      </c>
      <c r="AC25" s="267"/>
      <c r="AD25" s="267"/>
      <c r="AE25" s="96">
        <v>100</v>
      </c>
      <c r="AF25" s="97"/>
      <c r="AG25" s="97"/>
      <c r="AH25" s="97"/>
      <c r="AI25" s="98"/>
      <c r="AJ25" s="96">
        <v>100</v>
      </c>
      <c r="AK25" s="97"/>
      <c r="AL25" s="97"/>
      <c r="AM25" s="97"/>
      <c r="AN25" s="98"/>
      <c r="AO25" s="96"/>
      <c r="AP25" s="97"/>
      <c r="AQ25" s="97"/>
      <c r="AR25" s="97"/>
      <c r="AS25" s="98"/>
      <c r="AT25" s="271"/>
      <c r="AU25" s="272"/>
      <c r="AV25" s="272"/>
      <c r="AW25" s="272"/>
      <c r="AX25" s="273"/>
    </row>
    <row r="26" spans="1:50" ht="18.75" customHeight="1" x14ac:dyDescent="0.15">
      <c r="A26" s="217" t="s">
        <v>13</v>
      </c>
      <c r="B26" s="218"/>
      <c r="C26" s="218"/>
      <c r="D26" s="218"/>
      <c r="E26" s="218"/>
      <c r="F26" s="219"/>
      <c r="G26" s="224" t="s">
        <v>318</v>
      </c>
      <c r="H26" s="225"/>
      <c r="I26" s="225"/>
      <c r="J26" s="225"/>
      <c r="K26" s="225"/>
      <c r="L26" s="225"/>
      <c r="M26" s="225"/>
      <c r="N26" s="225"/>
      <c r="O26" s="226"/>
      <c r="P26" s="244" t="s">
        <v>83</v>
      </c>
      <c r="Q26" s="225"/>
      <c r="R26" s="225"/>
      <c r="S26" s="225"/>
      <c r="T26" s="225"/>
      <c r="U26" s="225"/>
      <c r="V26" s="225"/>
      <c r="W26" s="225"/>
      <c r="X26" s="226"/>
      <c r="Y26" s="196"/>
      <c r="Z26" s="89"/>
      <c r="AA26" s="90"/>
      <c r="AB26" s="268" t="s">
        <v>12</v>
      </c>
      <c r="AC26" s="269"/>
      <c r="AD26" s="270"/>
      <c r="AE26" s="291" t="s">
        <v>69</v>
      </c>
      <c r="AF26" s="292"/>
      <c r="AG26" s="292"/>
      <c r="AH26" s="292"/>
      <c r="AI26" s="293"/>
      <c r="AJ26" s="291" t="s">
        <v>70</v>
      </c>
      <c r="AK26" s="292"/>
      <c r="AL26" s="292"/>
      <c r="AM26" s="292"/>
      <c r="AN26" s="293"/>
      <c r="AO26" s="291" t="s">
        <v>71</v>
      </c>
      <c r="AP26" s="292"/>
      <c r="AQ26" s="292"/>
      <c r="AR26" s="292"/>
      <c r="AS26" s="293"/>
      <c r="AT26" s="660" t="s">
        <v>303</v>
      </c>
      <c r="AU26" s="661"/>
      <c r="AV26" s="661"/>
      <c r="AW26" s="661"/>
      <c r="AX26" s="662"/>
    </row>
    <row r="27" spans="1:50" ht="18.75" customHeight="1" x14ac:dyDescent="0.15">
      <c r="A27" s="217"/>
      <c r="B27" s="218"/>
      <c r="C27" s="218"/>
      <c r="D27" s="218"/>
      <c r="E27" s="218"/>
      <c r="F27" s="219"/>
      <c r="G27" s="227"/>
      <c r="H27" s="111"/>
      <c r="I27" s="111"/>
      <c r="J27" s="111"/>
      <c r="K27" s="111"/>
      <c r="L27" s="111"/>
      <c r="M27" s="111"/>
      <c r="N27" s="111"/>
      <c r="O27" s="228"/>
      <c r="P27" s="245"/>
      <c r="Q27" s="111"/>
      <c r="R27" s="111"/>
      <c r="S27" s="111"/>
      <c r="T27" s="111"/>
      <c r="U27" s="111"/>
      <c r="V27" s="111"/>
      <c r="W27" s="111"/>
      <c r="X27" s="228"/>
      <c r="Y27" s="288"/>
      <c r="Z27" s="289"/>
      <c r="AA27" s="290"/>
      <c r="AB27" s="145"/>
      <c r="AC27" s="140"/>
      <c r="AD27" s="141"/>
      <c r="AE27" s="146"/>
      <c r="AF27" s="139"/>
      <c r="AG27" s="139"/>
      <c r="AH27" s="139"/>
      <c r="AI27" s="294"/>
      <c r="AJ27" s="146"/>
      <c r="AK27" s="139"/>
      <c r="AL27" s="139"/>
      <c r="AM27" s="139"/>
      <c r="AN27" s="294"/>
      <c r="AO27" s="146"/>
      <c r="AP27" s="139"/>
      <c r="AQ27" s="139"/>
      <c r="AR27" s="139"/>
      <c r="AS27" s="294"/>
      <c r="AT27" s="67"/>
      <c r="AU27" s="113">
        <v>27</v>
      </c>
      <c r="AV27" s="113"/>
      <c r="AW27" s="111" t="s">
        <v>358</v>
      </c>
      <c r="AX27" s="112"/>
    </row>
    <row r="28" spans="1:50" ht="22.5" customHeight="1" x14ac:dyDescent="0.15">
      <c r="A28" s="220"/>
      <c r="B28" s="218"/>
      <c r="C28" s="218"/>
      <c r="D28" s="218"/>
      <c r="E28" s="218"/>
      <c r="F28" s="219"/>
      <c r="G28" s="277" t="s">
        <v>636</v>
      </c>
      <c r="H28" s="278"/>
      <c r="I28" s="278"/>
      <c r="J28" s="278"/>
      <c r="K28" s="278"/>
      <c r="L28" s="278"/>
      <c r="M28" s="278"/>
      <c r="N28" s="278"/>
      <c r="O28" s="279"/>
      <c r="P28" s="198" t="s">
        <v>637</v>
      </c>
      <c r="Q28" s="199"/>
      <c r="R28" s="199"/>
      <c r="S28" s="199"/>
      <c r="T28" s="199"/>
      <c r="U28" s="199"/>
      <c r="V28" s="199"/>
      <c r="W28" s="199"/>
      <c r="X28" s="200"/>
      <c r="Y28" s="297" t="s">
        <v>14</v>
      </c>
      <c r="Z28" s="298"/>
      <c r="AA28" s="299"/>
      <c r="AB28" s="300" t="s">
        <v>454</v>
      </c>
      <c r="AC28" s="301"/>
      <c r="AD28" s="301"/>
      <c r="AE28" s="96">
        <v>15</v>
      </c>
      <c r="AF28" s="97"/>
      <c r="AG28" s="97"/>
      <c r="AH28" s="97"/>
      <c r="AI28" s="98"/>
      <c r="AJ28" s="96">
        <v>23</v>
      </c>
      <c r="AK28" s="97"/>
      <c r="AL28" s="97"/>
      <c r="AM28" s="97"/>
      <c r="AN28" s="98"/>
      <c r="AO28" s="96">
        <v>12</v>
      </c>
      <c r="AP28" s="97"/>
      <c r="AQ28" s="97"/>
      <c r="AR28" s="97"/>
      <c r="AS28" s="98"/>
      <c r="AT28" s="230"/>
      <c r="AU28" s="230"/>
      <c r="AV28" s="230"/>
      <c r="AW28" s="230"/>
      <c r="AX28" s="231"/>
    </row>
    <row r="29" spans="1:50" ht="22.5" customHeight="1" x14ac:dyDescent="0.15">
      <c r="A29" s="221"/>
      <c r="B29" s="222"/>
      <c r="C29" s="222"/>
      <c r="D29" s="222"/>
      <c r="E29" s="222"/>
      <c r="F29" s="223"/>
      <c r="G29" s="280"/>
      <c r="H29" s="281"/>
      <c r="I29" s="281"/>
      <c r="J29" s="281"/>
      <c r="K29" s="281"/>
      <c r="L29" s="281"/>
      <c r="M29" s="281"/>
      <c r="N29" s="281"/>
      <c r="O29" s="282"/>
      <c r="P29" s="286"/>
      <c r="Q29" s="286"/>
      <c r="R29" s="286"/>
      <c r="S29" s="286"/>
      <c r="T29" s="286"/>
      <c r="U29" s="286"/>
      <c r="V29" s="286"/>
      <c r="W29" s="286"/>
      <c r="X29" s="287"/>
      <c r="Y29" s="181" t="s">
        <v>65</v>
      </c>
      <c r="Z29" s="124"/>
      <c r="AA29" s="177"/>
      <c r="AB29" s="295" t="s">
        <v>792</v>
      </c>
      <c r="AC29" s="296"/>
      <c r="AD29" s="296"/>
      <c r="AE29" s="96">
        <v>14</v>
      </c>
      <c r="AF29" s="97"/>
      <c r="AG29" s="97"/>
      <c r="AH29" s="97"/>
      <c r="AI29" s="98"/>
      <c r="AJ29" s="96">
        <v>21</v>
      </c>
      <c r="AK29" s="97"/>
      <c r="AL29" s="97"/>
      <c r="AM29" s="97"/>
      <c r="AN29" s="98"/>
      <c r="AO29" s="96">
        <v>12</v>
      </c>
      <c r="AP29" s="97"/>
      <c r="AQ29" s="97"/>
      <c r="AR29" s="97"/>
      <c r="AS29" s="98"/>
      <c r="AT29" s="96" t="s">
        <v>776</v>
      </c>
      <c r="AU29" s="97"/>
      <c r="AV29" s="97"/>
      <c r="AW29" s="97"/>
      <c r="AX29" s="99"/>
    </row>
    <row r="30" spans="1:50" ht="76.5" customHeight="1" x14ac:dyDescent="0.15">
      <c r="A30" s="670"/>
      <c r="B30" s="671"/>
      <c r="C30" s="671"/>
      <c r="D30" s="671"/>
      <c r="E30" s="671"/>
      <c r="F30" s="672"/>
      <c r="G30" s="283"/>
      <c r="H30" s="284"/>
      <c r="I30" s="284"/>
      <c r="J30" s="284"/>
      <c r="K30" s="284"/>
      <c r="L30" s="284"/>
      <c r="M30" s="284"/>
      <c r="N30" s="284"/>
      <c r="O30" s="285"/>
      <c r="P30" s="201"/>
      <c r="Q30" s="201"/>
      <c r="R30" s="201"/>
      <c r="S30" s="201"/>
      <c r="T30" s="201"/>
      <c r="U30" s="201"/>
      <c r="V30" s="201"/>
      <c r="W30" s="201"/>
      <c r="X30" s="202"/>
      <c r="Y30" s="123" t="s">
        <v>15</v>
      </c>
      <c r="Z30" s="124"/>
      <c r="AA30" s="177"/>
      <c r="AB30" s="267" t="s">
        <v>16</v>
      </c>
      <c r="AC30" s="267"/>
      <c r="AD30" s="267"/>
      <c r="AE30" s="96">
        <v>100</v>
      </c>
      <c r="AF30" s="97"/>
      <c r="AG30" s="97"/>
      <c r="AH30" s="97"/>
      <c r="AI30" s="98"/>
      <c r="AJ30" s="96">
        <v>100</v>
      </c>
      <c r="AK30" s="97"/>
      <c r="AL30" s="97"/>
      <c r="AM30" s="97"/>
      <c r="AN30" s="98"/>
      <c r="AO30" s="96">
        <v>100</v>
      </c>
      <c r="AP30" s="97"/>
      <c r="AQ30" s="97"/>
      <c r="AR30" s="97"/>
      <c r="AS30" s="98"/>
      <c r="AT30" s="271"/>
      <c r="AU30" s="272"/>
      <c r="AV30" s="272"/>
      <c r="AW30" s="272"/>
      <c r="AX30" s="273"/>
    </row>
    <row r="31" spans="1:50" ht="18.75" customHeight="1" x14ac:dyDescent="0.15">
      <c r="A31" s="217" t="s">
        <v>13</v>
      </c>
      <c r="B31" s="218"/>
      <c r="C31" s="218"/>
      <c r="D31" s="218"/>
      <c r="E31" s="218"/>
      <c r="F31" s="219"/>
      <c r="G31" s="224" t="s">
        <v>318</v>
      </c>
      <c r="H31" s="225"/>
      <c r="I31" s="225"/>
      <c r="J31" s="225"/>
      <c r="K31" s="225"/>
      <c r="L31" s="225"/>
      <c r="M31" s="225"/>
      <c r="N31" s="225"/>
      <c r="O31" s="226"/>
      <c r="P31" s="244" t="s">
        <v>83</v>
      </c>
      <c r="Q31" s="225"/>
      <c r="R31" s="225"/>
      <c r="S31" s="225"/>
      <c r="T31" s="225"/>
      <c r="U31" s="225"/>
      <c r="V31" s="225"/>
      <c r="W31" s="225"/>
      <c r="X31" s="226"/>
      <c r="Y31" s="196"/>
      <c r="Z31" s="89"/>
      <c r="AA31" s="90"/>
      <c r="AB31" s="268" t="s">
        <v>12</v>
      </c>
      <c r="AC31" s="269"/>
      <c r="AD31" s="270"/>
      <c r="AE31" s="291" t="s">
        <v>69</v>
      </c>
      <c r="AF31" s="292"/>
      <c r="AG31" s="292"/>
      <c r="AH31" s="292"/>
      <c r="AI31" s="293"/>
      <c r="AJ31" s="291" t="s">
        <v>70</v>
      </c>
      <c r="AK31" s="292"/>
      <c r="AL31" s="292"/>
      <c r="AM31" s="292"/>
      <c r="AN31" s="293"/>
      <c r="AO31" s="291" t="s">
        <v>71</v>
      </c>
      <c r="AP31" s="292"/>
      <c r="AQ31" s="292"/>
      <c r="AR31" s="292"/>
      <c r="AS31" s="293"/>
      <c r="AT31" s="274" t="s">
        <v>303</v>
      </c>
      <c r="AU31" s="275"/>
      <c r="AV31" s="275"/>
      <c r="AW31" s="275"/>
      <c r="AX31" s="276"/>
    </row>
    <row r="32" spans="1:50" ht="18.75" customHeight="1" x14ac:dyDescent="0.15">
      <c r="A32" s="217"/>
      <c r="B32" s="218"/>
      <c r="C32" s="218"/>
      <c r="D32" s="218"/>
      <c r="E32" s="218"/>
      <c r="F32" s="219"/>
      <c r="G32" s="227"/>
      <c r="H32" s="111"/>
      <c r="I32" s="111"/>
      <c r="J32" s="111"/>
      <c r="K32" s="111"/>
      <c r="L32" s="111"/>
      <c r="M32" s="111"/>
      <c r="N32" s="111"/>
      <c r="O32" s="228"/>
      <c r="P32" s="245"/>
      <c r="Q32" s="111"/>
      <c r="R32" s="111"/>
      <c r="S32" s="111"/>
      <c r="T32" s="111"/>
      <c r="U32" s="111"/>
      <c r="V32" s="111"/>
      <c r="W32" s="111"/>
      <c r="X32" s="228"/>
      <c r="Y32" s="288"/>
      <c r="Z32" s="289"/>
      <c r="AA32" s="290"/>
      <c r="AB32" s="145"/>
      <c r="AC32" s="140"/>
      <c r="AD32" s="141"/>
      <c r="AE32" s="146"/>
      <c r="AF32" s="139"/>
      <c r="AG32" s="139"/>
      <c r="AH32" s="139"/>
      <c r="AI32" s="294"/>
      <c r="AJ32" s="146"/>
      <c r="AK32" s="139"/>
      <c r="AL32" s="139"/>
      <c r="AM32" s="139"/>
      <c r="AN32" s="294"/>
      <c r="AO32" s="146"/>
      <c r="AP32" s="139"/>
      <c r="AQ32" s="139"/>
      <c r="AR32" s="139"/>
      <c r="AS32" s="294"/>
      <c r="AT32" s="67"/>
      <c r="AU32" s="113">
        <v>27</v>
      </c>
      <c r="AV32" s="113"/>
      <c r="AW32" s="111" t="s">
        <v>358</v>
      </c>
      <c r="AX32" s="112"/>
    </row>
    <row r="33" spans="1:50" ht="22.5" customHeight="1" x14ac:dyDescent="0.15">
      <c r="A33" s="220"/>
      <c r="B33" s="218"/>
      <c r="C33" s="218"/>
      <c r="D33" s="218"/>
      <c r="E33" s="218"/>
      <c r="F33" s="219"/>
      <c r="G33" s="277" t="s">
        <v>770</v>
      </c>
      <c r="H33" s="278"/>
      <c r="I33" s="278"/>
      <c r="J33" s="278"/>
      <c r="K33" s="278"/>
      <c r="L33" s="278"/>
      <c r="M33" s="278"/>
      <c r="N33" s="278"/>
      <c r="O33" s="279"/>
      <c r="P33" s="198" t="s">
        <v>797</v>
      </c>
      <c r="Q33" s="199"/>
      <c r="R33" s="199"/>
      <c r="S33" s="199"/>
      <c r="T33" s="199"/>
      <c r="U33" s="199"/>
      <c r="V33" s="199"/>
      <c r="W33" s="199"/>
      <c r="X33" s="200"/>
      <c r="Y33" s="297" t="s">
        <v>14</v>
      </c>
      <c r="Z33" s="298"/>
      <c r="AA33" s="299"/>
      <c r="AB33" s="300" t="s">
        <v>455</v>
      </c>
      <c r="AC33" s="301"/>
      <c r="AD33" s="301"/>
      <c r="AE33" s="96">
        <v>24</v>
      </c>
      <c r="AF33" s="97"/>
      <c r="AG33" s="97"/>
      <c r="AH33" s="97"/>
      <c r="AI33" s="98"/>
      <c r="AJ33" s="96">
        <v>28</v>
      </c>
      <c r="AK33" s="97"/>
      <c r="AL33" s="97"/>
      <c r="AM33" s="97"/>
      <c r="AN33" s="98"/>
      <c r="AO33" s="96">
        <v>31</v>
      </c>
      <c r="AP33" s="97"/>
      <c r="AQ33" s="97"/>
      <c r="AR33" s="97"/>
      <c r="AS33" s="98"/>
      <c r="AT33" s="230"/>
      <c r="AU33" s="230"/>
      <c r="AV33" s="230"/>
      <c r="AW33" s="230"/>
      <c r="AX33" s="231"/>
    </row>
    <row r="34" spans="1:50" ht="22.5" customHeight="1" x14ac:dyDescent="0.15">
      <c r="A34" s="221"/>
      <c r="B34" s="222"/>
      <c r="C34" s="222"/>
      <c r="D34" s="222"/>
      <c r="E34" s="222"/>
      <c r="F34" s="223"/>
      <c r="G34" s="280"/>
      <c r="H34" s="281"/>
      <c r="I34" s="281"/>
      <c r="J34" s="281"/>
      <c r="K34" s="281"/>
      <c r="L34" s="281"/>
      <c r="M34" s="281"/>
      <c r="N34" s="281"/>
      <c r="O34" s="282"/>
      <c r="P34" s="286"/>
      <c r="Q34" s="286"/>
      <c r="R34" s="286"/>
      <c r="S34" s="286"/>
      <c r="T34" s="286"/>
      <c r="U34" s="286"/>
      <c r="V34" s="286"/>
      <c r="W34" s="286"/>
      <c r="X34" s="287"/>
      <c r="Y34" s="181" t="s">
        <v>65</v>
      </c>
      <c r="Z34" s="124"/>
      <c r="AA34" s="177"/>
      <c r="AB34" s="295" t="s">
        <v>792</v>
      </c>
      <c r="AC34" s="296"/>
      <c r="AD34" s="296"/>
      <c r="AE34" s="96">
        <v>24</v>
      </c>
      <c r="AF34" s="97"/>
      <c r="AG34" s="97"/>
      <c r="AH34" s="97"/>
      <c r="AI34" s="98"/>
      <c r="AJ34" s="96">
        <v>28</v>
      </c>
      <c r="AK34" s="97"/>
      <c r="AL34" s="97"/>
      <c r="AM34" s="97"/>
      <c r="AN34" s="98"/>
      <c r="AO34" s="96">
        <v>31</v>
      </c>
      <c r="AP34" s="97"/>
      <c r="AQ34" s="97"/>
      <c r="AR34" s="97"/>
      <c r="AS34" s="98"/>
      <c r="AT34" s="96" t="s">
        <v>776</v>
      </c>
      <c r="AU34" s="97"/>
      <c r="AV34" s="97"/>
      <c r="AW34" s="97"/>
      <c r="AX34" s="99"/>
    </row>
    <row r="35" spans="1:50" ht="69.75" customHeight="1" x14ac:dyDescent="0.15">
      <c r="A35" s="670"/>
      <c r="B35" s="671"/>
      <c r="C35" s="671"/>
      <c r="D35" s="671"/>
      <c r="E35" s="671"/>
      <c r="F35" s="672"/>
      <c r="G35" s="283"/>
      <c r="H35" s="284"/>
      <c r="I35" s="284"/>
      <c r="J35" s="284"/>
      <c r="K35" s="284"/>
      <c r="L35" s="284"/>
      <c r="M35" s="284"/>
      <c r="N35" s="284"/>
      <c r="O35" s="285"/>
      <c r="P35" s="201"/>
      <c r="Q35" s="201"/>
      <c r="R35" s="201"/>
      <c r="S35" s="201"/>
      <c r="T35" s="201"/>
      <c r="U35" s="201"/>
      <c r="V35" s="201"/>
      <c r="W35" s="201"/>
      <c r="X35" s="202"/>
      <c r="Y35" s="123" t="s">
        <v>15</v>
      </c>
      <c r="Z35" s="124"/>
      <c r="AA35" s="177"/>
      <c r="AB35" s="267" t="s">
        <v>16</v>
      </c>
      <c r="AC35" s="267"/>
      <c r="AD35" s="267"/>
      <c r="AE35" s="96">
        <v>100</v>
      </c>
      <c r="AF35" s="97"/>
      <c r="AG35" s="97"/>
      <c r="AH35" s="97"/>
      <c r="AI35" s="98"/>
      <c r="AJ35" s="96">
        <v>100</v>
      </c>
      <c r="AK35" s="97"/>
      <c r="AL35" s="97"/>
      <c r="AM35" s="97"/>
      <c r="AN35" s="98"/>
      <c r="AO35" s="96">
        <v>100</v>
      </c>
      <c r="AP35" s="97"/>
      <c r="AQ35" s="97"/>
      <c r="AR35" s="97"/>
      <c r="AS35" s="98"/>
      <c r="AT35" s="271"/>
      <c r="AU35" s="272"/>
      <c r="AV35" s="272"/>
      <c r="AW35" s="272"/>
      <c r="AX35" s="273"/>
    </row>
    <row r="36" spans="1:50" ht="18.75" customHeight="1" x14ac:dyDescent="0.15">
      <c r="A36" s="217" t="s">
        <v>13</v>
      </c>
      <c r="B36" s="218"/>
      <c r="C36" s="218"/>
      <c r="D36" s="218"/>
      <c r="E36" s="218"/>
      <c r="F36" s="219"/>
      <c r="G36" s="224" t="s">
        <v>318</v>
      </c>
      <c r="H36" s="225"/>
      <c r="I36" s="225"/>
      <c r="J36" s="225"/>
      <c r="K36" s="225"/>
      <c r="L36" s="225"/>
      <c r="M36" s="225"/>
      <c r="N36" s="225"/>
      <c r="O36" s="226"/>
      <c r="P36" s="244" t="s">
        <v>83</v>
      </c>
      <c r="Q36" s="225"/>
      <c r="R36" s="225"/>
      <c r="S36" s="225"/>
      <c r="T36" s="225"/>
      <c r="U36" s="225"/>
      <c r="V36" s="225"/>
      <c r="W36" s="225"/>
      <c r="X36" s="226"/>
      <c r="Y36" s="196"/>
      <c r="Z36" s="89"/>
      <c r="AA36" s="90"/>
      <c r="AB36" s="268" t="s">
        <v>12</v>
      </c>
      <c r="AC36" s="269"/>
      <c r="AD36" s="270"/>
      <c r="AE36" s="291" t="s">
        <v>69</v>
      </c>
      <c r="AF36" s="292"/>
      <c r="AG36" s="292"/>
      <c r="AH36" s="292"/>
      <c r="AI36" s="293"/>
      <c r="AJ36" s="291" t="s">
        <v>70</v>
      </c>
      <c r="AK36" s="292"/>
      <c r="AL36" s="292"/>
      <c r="AM36" s="292"/>
      <c r="AN36" s="293"/>
      <c r="AO36" s="291" t="s">
        <v>71</v>
      </c>
      <c r="AP36" s="292"/>
      <c r="AQ36" s="292"/>
      <c r="AR36" s="292"/>
      <c r="AS36" s="293"/>
      <c r="AT36" s="274" t="s">
        <v>303</v>
      </c>
      <c r="AU36" s="275"/>
      <c r="AV36" s="275"/>
      <c r="AW36" s="275"/>
      <c r="AX36" s="276"/>
    </row>
    <row r="37" spans="1:50" ht="18.75" customHeight="1" x14ac:dyDescent="0.15">
      <c r="A37" s="217"/>
      <c r="B37" s="218"/>
      <c r="C37" s="218"/>
      <c r="D37" s="218"/>
      <c r="E37" s="218"/>
      <c r="F37" s="219"/>
      <c r="G37" s="227"/>
      <c r="H37" s="111"/>
      <c r="I37" s="111"/>
      <c r="J37" s="111"/>
      <c r="K37" s="111"/>
      <c r="L37" s="111"/>
      <c r="M37" s="111"/>
      <c r="N37" s="111"/>
      <c r="O37" s="228"/>
      <c r="P37" s="245"/>
      <c r="Q37" s="111"/>
      <c r="R37" s="111"/>
      <c r="S37" s="111"/>
      <c r="T37" s="111"/>
      <c r="U37" s="111"/>
      <c r="V37" s="111"/>
      <c r="W37" s="111"/>
      <c r="X37" s="228"/>
      <c r="Y37" s="288"/>
      <c r="Z37" s="289"/>
      <c r="AA37" s="290"/>
      <c r="AB37" s="145"/>
      <c r="AC37" s="140"/>
      <c r="AD37" s="141"/>
      <c r="AE37" s="146"/>
      <c r="AF37" s="139"/>
      <c r="AG37" s="139"/>
      <c r="AH37" s="139"/>
      <c r="AI37" s="294"/>
      <c r="AJ37" s="146"/>
      <c r="AK37" s="139"/>
      <c r="AL37" s="139"/>
      <c r="AM37" s="139"/>
      <c r="AN37" s="294"/>
      <c r="AO37" s="146"/>
      <c r="AP37" s="139"/>
      <c r="AQ37" s="139"/>
      <c r="AR37" s="139"/>
      <c r="AS37" s="294"/>
      <c r="AT37" s="67"/>
      <c r="AU37" s="113">
        <v>27</v>
      </c>
      <c r="AV37" s="113"/>
      <c r="AW37" s="111" t="s">
        <v>358</v>
      </c>
      <c r="AX37" s="112"/>
    </row>
    <row r="38" spans="1:50" ht="22.5" customHeight="1" x14ac:dyDescent="0.15">
      <c r="A38" s="220"/>
      <c r="B38" s="218"/>
      <c r="C38" s="218"/>
      <c r="D38" s="218"/>
      <c r="E38" s="218"/>
      <c r="F38" s="219"/>
      <c r="G38" s="277" t="s">
        <v>763</v>
      </c>
      <c r="H38" s="278"/>
      <c r="I38" s="278"/>
      <c r="J38" s="278"/>
      <c r="K38" s="278"/>
      <c r="L38" s="278"/>
      <c r="M38" s="278"/>
      <c r="N38" s="278"/>
      <c r="O38" s="279"/>
      <c r="P38" s="198" t="s">
        <v>764</v>
      </c>
      <c r="Q38" s="199"/>
      <c r="R38" s="199"/>
      <c r="S38" s="199"/>
      <c r="T38" s="199"/>
      <c r="U38" s="199"/>
      <c r="V38" s="199"/>
      <c r="W38" s="199"/>
      <c r="X38" s="200"/>
      <c r="Y38" s="297" t="s">
        <v>14</v>
      </c>
      <c r="Z38" s="298"/>
      <c r="AA38" s="299"/>
      <c r="AB38" s="300" t="s">
        <v>638</v>
      </c>
      <c r="AC38" s="301"/>
      <c r="AD38" s="301"/>
      <c r="AE38" s="96">
        <v>141</v>
      </c>
      <c r="AF38" s="97"/>
      <c r="AG38" s="97"/>
      <c r="AH38" s="97"/>
      <c r="AI38" s="98"/>
      <c r="AJ38" s="96">
        <v>159</v>
      </c>
      <c r="AK38" s="97"/>
      <c r="AL38" s="97"/>
      <c r="AM38" s="97"/>
      <c r="AN38" s="98"/>
      <c r="AO38" s="96"/>
      <c r="AP38" s="97"/>
      <c r="AQ38" s="97"/>
      <c r="AR38" s="97"/>
      <c r="AS38" s="98"/>
      <c r="AT38" s="230"/>
      <c r="AU38" s="230"/>
      <c r="AV38" s="230"/>
      <c r="AW38" s="230"/>
      <c r="AX38" s="231"/>
    </row>
    <row r="39" spans="1:50" ht="17.25" customHeight="1" x14ac:dyDescent="0.15">
      <c r="A39" s="221"/>
      <c r="B39" s="222"/>
      <c r="C39" s="222"/>
      <c r="D39" s="222"/>
      <c r="E39" s="222"/>
      <c r="F39" s="223"/>
      <c r="G39" s="280"/>
      <c r="H39" s="281"/>
      <c r="I39" s="281"/>
      <c r="J39" s="281"/>
      <c r="K39" s="281"/>
      <c r="L39" s="281"/>
      <c r="M39" s="281"/>
      <c r="N39" s="281"/>
      <c r="O39" s="282"/>
      <c r="P39" s="286"/>
      <c r="Q39" s="286"/>
      <c r="R39" s="286"/>
      <c r="S39" s="286"/>
      <c r="T39" s="286"/>
      <c r="U39" s="286"/>
      <c r="V39" s="286"/>
      <c r="W39" s="286"/>
      <c r="X39" s="287"/>
      <c r="Y39" s="181" t="s">
        <v>65</v>
      </c>
      <c r="Z39" s="124"/>
      <c r="AA39" s="177"/>
      <c r="AB39" s="295" t="s">
        <v>793</v>
      </c>
      <c r="AC39" s="296"/>
      <c r="AD39" s="296"/>
      <c r="AE39" s="96">
        <v>144</v>
      </c>
      <c r="AF39" s="97"/>
      <c r="AG39" s="97"/>
      <c r="AH39" s="97"/>
      <c r="AI39" s="98"/>
      <c r="AJ39" s="96">
        <v>152</v>
      </c>
      <c r="AK39" s="97"/>
      <c r="AL39" s="97"/>
      <c r="AM39" s="97"/>
      <c r="AN39" s="98"/>
      <c r="AO39" s="96"/>
      <c r="AP39" s="97"/>
      <c r="AQ39" s="97"/>
      <c r="AR39" s="97"/>
      <c r="AS39" s="98"/>
      <c r="AT39" s="96" t="s">
        <v>775</v>
      </c>
      <c r="AU39" s="97"/>
      <c r="AV39" s="97"/>
      <c r="AW39" s="97"/>
      <c r="AX39" s="99"/>
    </row>
    <row r="40" spans="1:50" ht="110.25" customHeight="1" x14ac:dyDescent="0.15">
      <c r="A40" s="670"/>
      <c r="B40" s="671"/>
      <c r="C40" s="671"/>
      <c r="D40" s="671"/>
      <c r="E40" s="671"/>
      <c r="F40" s="672"/>
      <c r="G40" s="280"/>
      <c r="H40" s="281"/>
      <c r="I40" s="281"/>
      <c r="J40" s="281"/>
      <c r="K40" s="281"/>
      <c r="L40" s="281"/>
      <c r="M40" s="281"/>
      <c r="N40" s="281"/>
      <c r="O40" s="282"/>
      <c r="P40" s="286"/>
      <c r="Q40" s="286"/>
      <c r="R40" s="286"/>
      <c r="S40" s="286"/>
      <c r="T40" s="286"/>
      <c r="U40" s="286"/>
      <c r="V40" s="286"/>
      <c r="W40" s="286"/>
      <c r="X40" s="287"/>
      <c r="Y40" s="123" t="s">
        <v>15</v>
      </c>
      <c r="Z40" s="124"/>
      <c r="AA40" s="177"/>
      <c r="AB40" s="267" t="s">
        <v>16</v>
      </c>
      <c r="AC40" s="267"/>
      <c r="AD40" s="267"/>
      <c r="AE40" s="96">
        <v>97</v>
      </c>
      <c r="AF40" s="97"/>
      <c r="AG40" s="97"/>
      <c r="AH40" s="97"/>
      <c r="AI40" s="98"/>
      <c r="AJ40" s="96">
        <v>100</v>
      </c>
      <c r="AK40" s="97"/>
      <c r="AL40" s="97"/>
      <c r="AM40" s="97"/>
      <c r="AN40" s="98"/>
      <c r="AO40" s="96"/>
      <c r="AP40" s="97"/>
      <c r="AQ40" s="97"/>
      <c r="AR40" s="97"/>
      <c r="AS40" s="98"/>
      <c r="AT40" s="271"/>
      <c r="AU40" s="272"/>
      <c r="AV40" s="272"/>
      <c r="AW40" s="272"/>
      <c r="AX40" s="273"/>
    </row>
    <row r="41" spans="1:50" ht="18.75" hidden="1" customHeight="1" x14ac:dyDescent="0.15">
      <c r="A41" s="217" t="s">
        <v>13</v>
      </c>
      <c r="B41" s="218"/>
      <c r="C41" s="218"/>
      <c r="D41" s="218"/>
      <c r="E41" s="218"/>
      <c r="F41" s="219"/>
      <c r="G41" s="224" t="s">
        <v>318</v>
      </c>
      <c r="H41" s="225"/>
      <c r="I41" s="225"/>
      <c r="J41" s="225"/>
      <c r="K41" s="225"/>
      <c r="L41" s="225"/>
      <c r="M41" s="225"/>
      <c r="N41" s="225"/>
      <c r="O41" s="226"/>
      <c r="P41" s="244" t="s">
        <v>83</v>
      </c>
      <c r="Q41" s="225"/>
      <c r="R41" s="225"/>
      <c r="S41" s="225"/>
      <c r="T41" s="225"/>
      <c r="U41" s="225"/>
      <c r="V41" s="225"/>
      <c r="W41" s="225"/>
      <c r="X41" s="226"/>
      <c r="Y41" s="196"/>
      <c r="Z41" s="89"/>
      <c r="AA41" s="90"/>
      <c r="AB41" s="268" t="s">
        <v>12</v>
      </c>
      <c r="AC41" s="269"/>
      <c r="AD41" s="270"/>
      <c r="AE41" s="291" t="s">
        <v>69</v>
      </c>
      <c r="AF41" s="292"/>
      <c r="AG41" s="292"/>
      <c r="AH41" s="292"/>
      <c r="AI41" s="293"/>
      <c r="AJ41" s="291" t="s">
        <v>70</v>
      </c>
      <c r="AK41" s="292"/>
      <c r="AL41" s="292"/>
      <c r="AM41" s="292"/>
      <c r="AN41" s="293"/>
      <c r="AO41" s="291" t="s">
        <v>71</v>
      </c>
      <c r="AP41" s="292"/>
      <c r="AQ41" s="292"/>
      <c r="AR41" s="292"/>
      <c r="AS41" s="293"/>
      <c r="AT41" s="274" t="s">
        <v>303</v>
      </c>
      <c r="AU41" s="275"/>
      <c r="AV41" s="275"/>
      <c r="AW41" s="275"/>
      <c r="AX41" s="276"/>
    </row>
    <row r="42" spans="1:50" ht="18.75" hidden="1" customHeight="1" x14ac:dyDescent="0.15">
      <c r="A42" s="217"/>
      <c r="B42" s="218"/>
      <c r="C42" s="218"/>
      <c r="D42" s="218"/>
      <c r="E42" s="218"/>
      <c r="F42" s="219"/>
      <c r="G42" s="227"/>
      <c r="H42" s="111"/>
      <c r="I42" s="111"/>
      <c r="J42" s="111"/>
      <c r="K42" s="111"/>
      <c r="L42" s="111"/>
      <c r="M42" s="111"/>
      <c r="N42" s="111"/>
      <c r="O42" s="228"/>
      <c r="P42" s="245"/>
      <c r="Q42" s="111"/>
      <c r="R42" s="111"/>
      <c r="S42" s="111"/>
      <c r="T42" s="111"/>
      <c r="U42" s="111"/>
      <c r="V42" s="111"/>
      <c r="W42" s="111"/>
      <c r="X42" s="228"/>
      <c r="Y42" s="288"/>
      <c r="Z42" s="289"/>
      <c r="AA42" s="290"/>
      <c r="AB42" s="145"/>
      <c r="AC42" s="140"/>
      <c r="AD42" s="141"/>
      <c r="AE42" s="146"/>
      <c r="AF42" s="139"/>
      <c r="AG42" s="139"/>
      <c r="AH42" s="139"/>
      <c r="AI42" s="294"/>
      <c r="AJ42" s="146"/>
      <c r="AK42" s="139"/>
      <c r="AL42" s="139"/>
      <c r="AM42" s="139"/>
      <c r="AN42" s="294"/>
      <c r="AO42" s="146"/>
      <c r="AP42" s="139"/>
      <c r="AQ42" s="139"/>
      <c r="AR42" s="139"/>
      <c r="AS42" s="294"/>
      <c r="AT42" s="67"/>
      <c r="AU42" s="113">
        <v>27</v>
      </c>
      <c r="AV42" s="113"/>
      <c r="AW42" s="111" t="s">
        <v>358</v>
      </c>
      <c r="AX42" s="112"/>
    </row>
    <row r="43" spans="1:50" ht="24" hidden="1" customHeight="1" x14ac:dyDescent="0.15">
      <c r="A43" s="220"/>
      <c r="B43" s="218"/>
      <c r="C43" s="218"/>
      <c r="D43" s="218"/>
      <c r="E43" s="218"/>
      <c r="F43" s="219"/>
      <c r="G43" s="277"/>
      <c r="H43" s="278"/>
      <c r="I43" s="278"/>
      <c r="J43" s="278"/>
      <c r="K43" s="278"/>
      <c r="L43" s="278"/>
      <c r="M43" s="278"/>
      <c r="N43" s="278"/>
      <c r="O43" s="279"/>
      <c r="P43" s="198"/>
      <c r="Q43" s="199"/>
      <c r="R43" s="199"/>
      <c r="S43" s="199"/>
      <c r="T43" s="199"/>
      <c r="U43" s="199"/>
      <c r="V43" s="199"/>
      <c r="W43" s="199"/>
      <c r="X43" s="200"/>
      <c r="Y43" s="297" t="s">
        <v>14</v>
      </c>
      <c r="Z43" s="298"/>
      <c r="AA43" s="299"/>
      <c r="AB43" s="300"/>
      <c r="AC43" s="301"/>
      <c r="AD43" s="301"/>
      <c r="AE43" s="96"/>
      <c r="AF43" s="97"/>
      <c r="AG43" s="97"/>
      <c r="AH43" s="97"/>
      <c r="AI43" s="98"/>
      <c r="AJ43" s="96"/>
      <c r="AK43" s="97"/>
      <c r="AL43" s="97"/>
      <c r="AM43" s="97"/>
      <c r="AN43" s="98"/>
      <c r="AO43" s="96"/>
      <c r="AP43" s="97"/>
      <c r="AQ43" s="97"/>
      <c r="AR43" s="97"/>
      <c r="AS43" s="98"/>
      <c r="AT43" s="230"/>
      <c r="AU43" s="230"/>
      <c r="AV43" s="230"/>
      <c r="AW43" s="230"/>
      <c r="AX43" s="231"/>
    </row>
    <row r="44" spans="1:50" ht="24" hidden="1" customHeight="1" x14ac:dyDescent="0.15">
      <c r="A44" s="221"/>
      <c r="B44" s="222"/>
      <c r="C44" s="222"/>
      <c r="D44" s="222"/>
      <c r="E44" s="222"/>
      <c r="F44" s="223"/>
      <c r="G44" s="280"/>
      <c r="H44" s="281"/>
      <c r="I44" s="281"/>
      <c r="J44" s="281"/>
      <c r="K44" s="281"/>
      <c r="L44" s="281"/>
      <c r="M44" s="281"/>
      <c r="N44" s="281"/>
      <c r="O44" s="282"/>
      <c r="P44" s="286"/>
      <c r="Q44" s="286"/>
      <c r="R44" s="286"/>
      <c r="S44" s="286"/>
      <c r="T44" s="286"/>
      <c r="U44" s="286"/>
      <c r="V44" s="286"/>
      <c r="W44" s="286"/>
      <c r="X44" s="287"/>
      <c r="Y44" s="181" t="s">
        <v>65</v>
      </c>
      <c r="Z44" s="124"/>
      <c r="AA44" s="177"/>
      <c r="AB44" s="295"/>
      <c r="AC44" s="296"/>
      <c r="AD44" s="296"/>
      <c r="AE44" s="96"/>
      <c r="AF44" s="97"/>
      <c r="AG44" s="97"/>
      <c r="AH44" s="97"/>
      <c r="AI44" s="98"/>
      <c r="AJ44" s="96"/>
      <c r="AK44" s="97"/>
      <c r="AL44" s="97"/>
      <c r="AM44" s="97"/>
      <c r="AN44" s="98"/>
      <c r="AO44" s="96"/>
      <c r="AP44" s="97"/>
      <c r="AQ44" s="97"/>
      <c r="AR44" s="97"/>
      <c r="AS44" s="98"/>
      <c r="AT44" s="96"/>
      <c r="AU44" s="97"/>
      <c r="AV44" s="97"/>
      <c r="AW44" s="97"/>
      <c r="AX44" s="99"/>
    </row>
    <row r="45" spans="1:50" ht="29.25" hidden="1" customHeight="1" x14ac:dyDescent="0.15">
      <c r="A45" s="221"/>
      <c r="B45" s="222"/>
      <c r="C45" s="222"/>
      <c r="D45" s="222"/>
      <c r="E45" s="222"/>
      <c r="F45" s="223"/>
      <c r="G45" s="280"/>
      <c r="H45" s="281"/>
      <c r="I45" s="281"/>
      <c r="J45" s="281"/>
      <c r="K45" s="281"/>
      <c r="L45" s="281"/>
      <c r="M45" s="281"/>
      <c r="N45" s="281"/>
      <c r="O45" s="282"/>
      <c r="P45" s="286"/>
      <c r="Q45" s="286"/>
      <c r="R45" s="286"/>
      <c r="S45" s="286"/>
      <c r="T45" s="286"/>
      <c r="U45" s="286"/>
      <c r="V45" s="286"/>
      <c r="W45" s="286"/>
      <c r="X45" s="287"/>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74.25" customHeight="1" x14ac:dyDescent="0.15">
      <c r="A46" s="683" t="s">
        <v>321</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8" t="s">
        <v>319</v>
      </c>
      <c r="B47" s="685" t="s">
        <v>316</v>
      </c>
      <c r="C47" s="240"/>
      <c r="D47" s="240"/>
      <c r="E47" s="240"/>
      <c r="F47" s="241"/>
      <c r="G47" s="622" t="s">
        <v>310</v>
      </c>
      <c r="H47" s="622"/>
      <c r="I47" s="622"/>
      <c r="J47" s="622"/>
      <c r="K47" s="622"/>
      <c r="L47" s="622"/>
      <c r="M47" s="622"/>
      <c r="N47" s="622"/>
      <c r="O47" s="622"/>
      <c r="P47" s="622"/>
      <c r="Q47" s="622"/>
      <c r="R47" s="622"/>
      <c r="S47" s="622"/>
      <c r="T47" s="622"/>
      <c r="U47" s="622"/>
      <c r="V47" s="622"/>
      <c r="W47" s="622"/>
      <c r="X47" s="622"/>
      <c r="Y47" s="622"/>
      <c r="Z47" s="622"/>
      <c r="AA47" s="690"/>
      <c r="AB47" s="621" t="s">
        <v>309</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34.5" hidden="1" customHeight="1" x14ac:dyDescent="0.15">
      <c r="A48" s="238"/>
      <c r="B48" s="685"/>
      <c r="C48" s="240"/>
      <c r="D48" s="240"/>
      <c r="E48" s="240"/>
      <c r="F48" s="241"/>
      <c r="G48" s="111"/>
      <c r="H48" s="111"/>
      <c r="I48" s="111"/>
      <c r="J48" s="111"/>
      <c r="K48" s="111"/>
      <c r="L48" s="111"/>
      <c r="M48" s="111"/>
      <c r="N48" s="111"/>
      <c r="O48" s="111"/>
      <c r="P48" s="111"/>
      <c r="Q48" s="111"/>
      <c r="R48" s="111"/>
      <c r="S48" s="111"/>
      <c r="T48" s="111"/>
      <c r="U48" s="111"/>
      <c r="V48" s="111"/>
      <c r="W48" s="111"/>
      <c r="X48" s="111"/>
      <c r="Y48" s="111"/>
      <c r="Z48" s="111"/>
      <c r="AA48" s="228"/>
      <c r="AB48" s="245"/>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8"/>
      <c r="B49" s="685"/>
      <c r="C49" s="240"/>
      <c r="D49" s="240"/>
      <c r="E49" s="240"/>
      <c r="F49" s="241"/>
      <c r="G49" s="333"/>
      <c r="H49" s="333"/>
      <c r="I49" s="333"/>
      <c r="J49" s="333"/>
      <c r="K49" s="333"/>
      <c r="L49" s="333"/>
      <c r="M49" s="333"/>
      <c r="N49" s="333"/>
      <c r="O49" s="333"/>
      <c r="P49" s="333"/>
      <c r="Q49" s="333"/>
      <c r="R49" s="333"/>
      <c r="S49" s="333"/>
      <c r="T49" s="333"/>
      <c r="U49" s="333"/>
      <c r="V49" s="333"/>
      <c r="W49" s="333"/>
      <c r="X49" s="333"/>
      <c r="Y49" s="333"/>
      <c r="Z49" s="333"/>
      <c r="AA49" s="334"/>
      <c r="AB49" s="615"/>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6"/>
    </row>
    <row r="50" spans="1:50" ht="13.5" hidden="1" customHeight="1" x14ac:dyDescent="0.15">
      <c r="A50" s="238"/>
      <c r="B50" s="685"/>
      <c r="C50" s="240"/>
      <c r="D50" s="240"/>
      <c r="E50" s="240"/>
      <c r="F50" s="241"/>
      <c r="G50" s="335"/>
      <c r="H50" s="335"/>
      <c r="I50" s="335"/>
      <c r="J50" s="335"/>
      <c r="K50" s="335"/>
      <c r="L50" s="335"/>
      <c r="M50" s="335"/>
      <c r="N50" s="335"/>
      <c r="O50" s="335"/>
      <c r="P50" s="335"/>
      <c r="Q50" s="335"/>
      <c r="R50" s="335"/>
      <c r="S50" s="335"/>
      <c r="T50" s="335"/>
      <c r="U50" s="335"/>
      <c r="V50" s="335"/>
      <c r="W50" s="335"/>
      <c r="X50" s="335"/>
      <c r="Y50" s="335"/>
      <c r="Z50" s="335"/>
      <c r="AA50" s="336"/>
      <c r="AB50" s="617"/>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8"/>
    </row>
    <row r="51" spans="1:50" ht="64.5" hidden="1" customHeight="1" x14ac:dyDescent="0.15">
      <c r="A51" s="238"/>
      <c r="B51" s="686"/>
      <c r="C51" s="242"/>
      <c r="D51" s="242"/>
      <c r="E51" s="242"/>
      <c r="F51" s="243"/>
      <c r="G51" s="337"/>
      <c r="H51" s="337"/>
      <c r="I51" s="337"/>
      <c r="J51" s="337"/>
      <c r="K51" s="337"/>
      <c r="L51" s="337"/>
      <c r="M51" s="337"/>
      <c r="N51" s="337"/>
      <c r="O51" s="337"/>
      <c r="P51" s="337"/>
      <c r="Q51" s="337"/>
      <c r="R51" s="337"/>
      <c r="S51" s="337"/>
      <c r="T51" s="337"/>
      <c r="U51" s="337"/>
      <c r="V51" s="337"/>
      <c r="W51" s="337"/>
      <c r="X51" s="337"/>
      <c r="Y51" s="337"/>
      <c r="Z51" s="337"/>
      <c r="AA51" s="338"/>
      <c r="AB51" s="619"/>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20"/>
    </row>
    <row r="52" spans="1:50" ht="18.75" hidden="1" customHeight="1" x14ac:dyDescent="0.15">
      <c r="A52" s="238"/>
      <c r="B52" s="240" t="s">
        <v>317</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11"/>
      <c r="I53" s="111"/>
      <c r="J53" s="111"/>
      <c r="K53" s="111"/>
      <c r="L53" s="111"/>
      <c r="M53" s="111"/>
      <c r="N53" s="111"/>
      <c r="O53" s="228"/>
      <c r="P53" s="245"/>
      <c r="Q53" s="111"/>
      <c r="R53" s="111"/>
      <c r="S53" s="111"/>
      <c r="T53" s="111"/>
      <c r="U53" s="111"/>
      <c r="V53" s="111"/>
      <c r="W53" s="111"/>
      <c r="X53" s="228"/>
      <c r="Y53" s="249"/>
      <c r="Z53" s="250"/>
      <c r="AA53" s="251"/>
      <c r="AB53" s="255"/>
      <c r="AC53" s="256"/>
      <c r="AD53" s="257"/>
      <c r="AE53" s="245"/>
      <c r="AF53" s="111"/>
      <c r="AG53" s="111"/>
      <c r="AH53" s="111"/>
      <c r="AI53" s="228"/>
      <c r="AJ53" s="245"/>
      <c r="AK53" s="111"/>
      <c r="AL53" s="111"/>
      <c r="AM53" s="111"/>
      <c r="AN53" s="228"/>
      <c r="AO53" s="245"/>
      <c r="AP53" s="111"/>
      <c r="AQ53" s="111"/>
      <c r="AR53" s="111"/>
      <c r="AS53" s="228"/>
      <c r="AT53" s="67"/>
      <c r="AU53" s="113"/>
      <c r="AV53" s="113"/>
      <c r="AW53" s="111" t="s">
        <v>358</v>
      </c>
      <c r="AX53" s="112"/>
    </row>
    <row r="54" spans="1:50" ht="22.5" hidden="1" customHeight="1" x14ac:dyDescent="0.15">
      <c r="A54" s="238"/>
      <c r="B54" s="240"/>
      <c r="C54" s="240"/>
      <c r="D54" s="240"/>
      <c r="E54" s="240"/>
      <c r="F54" s="241"/>
      <c r="G54" s="277"/>
      <c r="H54" s="278"/>
      <c r="I54" s="278"/>
      <c r="J54" s="278"/>
      <c r="K54" s="278"/>
      <c r="L54" s="278"/>
      <c r="M54" s="278"/>
      <c r="N54" s="278"/>
      <c r="O54" s="279"/>
      <c r="P54" s="198"/>
      <c r="Q54" s="199"/>
      <c r="R54" s="199"/>
      <c r="S54" s="199"/>
      <c r="T54" s="199"/>
      <c r="U54" s="199"/>
      <c r="V54" s="199"/>
      <c r="W54" s="199"/>
      <c r="X54" s="200"/>
      <c r="Y54" s="264" t="s">
        <v>86</v>
      </c>
      <c r="Z54" s="265"/>
      <c r="AA54" s="266"/>
      <c r="AB54" s="366"/>
      <c r="AC54" s="229"/>
      <c r="AD54" s="229"/>
      <c r="AE54" s="96"/>
      <c r="AF54" s="97"/>
      <c r="AG54" s="97"/>
      <c r="AH54" s="97"/>
      <c r="AI54" s="98"/>
      <c r="AJ54" s="96"/>
      <c r="AK54" s="97"/>
      <c r="AL54" s="97"/>
      <c r="AM54" s="97"/>
      <c r="AN54" s="98"/>
      <c r="AO54" s="96"/>
      <c r="AP54" s="97"/>
      <c r="AQ54" s="97"/>
      <c r="AR54" s="97"/>
      <c r="AS54" s="98"/>
      <c r="AT54" s="230"/>
      <c r="AU54" s="230"/>
      <c r="AV54" s="230"/>
      <c r="AW54" s="230"/>
      <c r="AX54" s="231"/>
    </row>
    <row r="55" spans="1:50" ht="22.5" hidden="1" customHeight="1" x14ac:dyDescent="0.15">
      <c r="A55" s="238"/>
      <c r="B55" s="240"/>
      <c r="C55" s="240"/>
      <c r="D55" s="240"/>
      <c r="E55" s="240"/>
      <c r="F55" s="241"/>
      <c r="G55" s="280"/>
      <c r="H55" s="281"/>
      <c r="I55" s="281"/>
      <c r="J55" s="281"/>
      <c r="K55" s="281"/>
      <c r="L55" s="281"/>
      <c r="M55" s="281"/>
      <c r="N55" s="281"/>
      <c r="O55" s="282"/>
      <c r="P55" s="286"/>
      <c r="Q55" s="286"/>
      <c r="R55" s="286"/>
      <c r="S55" s="286"/>
      <c r="T55" s="286"/>
      <c r="U55" s="286"/>
      <c r="V55" s="286"/>
      <c r="W55" s="286"/>
      <c r="X55" s="287"/>
      <c r="Y55" s="232" t="s">
        <v>65</v>
      </c>
      <c r="Z55" s="233"/>
      <c r="AA55" s="234"/>
      <c r="AB55" s="658"/>
      <c r="AC55" s="235"/>
      <c r="AD55" s="235"/>
      <c r="AE55" s="96"/>
      <c r="AF55" s="97"/>
      <c r="AG55" s="97"/>
      <c r="AH55" s="97"/>
      <c r="AI55" s="98"/>
      <c r="AJ55" s="96"/>
      <c r="AK55" s="97"/>
      <c r="AL55" s="97"/>
      <c r="AM55" s="97"/>
      <c r="AN55" s="98"/>
      <c r="AO55" s="96"/>
      <c r="AP55" s="97"/>
      <c r="AQ55" s="97"/>
      <c r="AR55" s="97"/>
      <c r="AS55" s="98"/>
      <c r="AT55" s="96"/>
      <c r="AU55" s="97"/>
      <c r="AV55" s="97"/>
      <c r="AW55" s="97"/>
      <c r="AX55" s="99"/>
    </row>
    <row r="56" spans="1:50" ht="122.25" hidden="1" customHeight="1" x14ac:dyDescent="0.15">
      <c r="A56" s="238"/>
      <c r="B56" s="242"/>
      <c r="C56" s="242"/>
      <c r="D56" s="242"/>
      <c r="E56" s="242"/>
      <c r="F56" s="243"/>
      <c r="G56" s="283"/>
      <c r="H56" s="284"/>
      <c r="I56" s="284"/>
      <c r="J56" s="284"/>
      <c r="K56" s="284"/>
      <c r="L56" s="284"/>
      <c r="M56" s="284"/>
      <c r="N56" s="284"/>
      <c r="O56" s="285"/>
      <c r="P56" s="201"/>
      <c r="Q56" s="201"/>
      <c r="R56" s="201"/>
      <c r="S56" s="201"/>
      <c r="T56" s="201"/>
      <c r="U56" s="201"/>
      <c r="V56" s="201"/>
      <c r="W56" s="201"/>
      <c r="X56" s="202"/>
      <c r="Y56" s="236" t="s">
        <v>15</v>
      </c>
      <c r="Z56" s="233"/>
      <c r="AA56" s="234"/>
      <c r="AB56" s="237" t="s">
        <v>16</v>
      </c>
      <c r="AC56" s="237"/>
      <c r="AD56" s="237"/>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8"/>
      <c r="B57" s="240" t="s">
        <v>317</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11"/>
      <c r="I58" s="111"/>
      <c r="J58" s="111"/>
      <c r="K58" s="111"/>
      <c r="L58" s="111"/>
      <c r="M58" s="111"/>
      <c r="N58" s="111"/>
      <c r="O58" s="228"/>
      <c r="P58" s="245"/>
      <c r="Q58" s="111"/>
      <c r="R58" s="111"/>
      <c r="S58" s="111"/>
      <c r="T58" s="111"/>
      <c r="U58" s="111"/>
      <c r="V58" s="111"/>
      <c r="W58" s="111"/>
      <c r="X58" s="228"/>
      <c r="Y58" s="249"/>
      <c r="Z58" s="250"/>
      <c r="AA58" s="251"/>
      <c r="AB58" s="255"/>
      <c r="AC58" s="256"/>
      <c r="AD58" s="257"/>
      <c r="AE58" s="245"/>
      <c r="AF58" s="111"/>
      <c r="AG58" s="111"/>
      <c r="AH58" s="111"/>
      <c r="AI58" s="228"/>
      <c r="AJ58" s="245"/>
      <c r="AK58" s="111"/>
      <c r="AL58" s="111"/>
      <c r="AM58" s="111"/>
      <c r="AN58" s="228"/>
      <c r="AO58" s="245"/>
      <c r="AP58" s="111"/>
      <c r="AQ58" s="111"/>
      <c r="AR58" s="111"/>
      <c r="AS58" s="228"/>
      <c r="AT58" s="67"/>
      <c r="AU58" s="113"/>
      <c r="AV58" s="113"/>
      <c r="AW58" s="111" t="s">
        <v>358</v>
      </c>
      <c r="AX58" s="112"/>
    </row>
    <row r="59" spans="1:50" ht="22.5" hidden="1" customHeight="1" x14ac:dyDescent="0.15">
      <c r="A59" s="238"/>
      <c r="B59" s="240"/>
      <c r="C59" s="240"/>
      <c r="D59" s="240"/>
      <c r="E59" s="240"/>
      <c r="F59" s="241"/>
      <c r="G59" s="277"/>
      <c r="H59" s="278"/>
      <c r="I59" s="278"/>
      <c r="J59" s="278"/>
      <c r="K59" s="278"/>
      <c r="L59" s="278"/>
      <c r="M59" s="278"/>
      <c r="N59" s="278"/>
      <c r="O59" s="279"/>
      <c r="P59" s="198"/>
      <c r="Q59" s="199"/>
      <c r="R59" s="199"/>
      <c r="S59" s="199"/>
      <c r="T59" s="199"/>
      <c r="U59" s="199"/>
      <c r="V59" s="199"/>
      <c r="W59" s="199"/>
      <c r="X59" s="200"/>
      <c r="Y59" s="264" t="s">
        <v>86</v>
      </c>
      <c r="Z59" s="265"/>
      <c r="AA59" s="266"/>
      <c r="AB59" s="229"/>
      <c r="AC59" s="229"/>
      <c r="AD59" s="229"/>
      <c r="AE59" s="96"/>
      <c r="AF59" s="97"/>
      <c r="AG59" s="97"/>
      <c r="AH59" s="97"/>
      <c r="AI59" s="98"/>
      <c r="AJ59" s="96"/>
      <c r="AK59" s="97"/>
      <c r="AL59" s="97"/>
      <c r="AM59" s="97"/>
      <c r="AN59" s="98"/>
      <c r="AO59" s="96"/>
      <c r="AP59" s="97"/>
      <c r="AQ59" s="97"/>
      <c r="AR59" s="97"/>
      <c r="AS59" s="98"/>
      <c r="AT59" s="230"/>
      <c r="AU59" s="230"/>
      <c r="AV59" s="230"/>
      <c r="AW59" s="230"/>
      <c r="AX59" s="231"/>
    </row>
    <row r="60" spans="1:50" ht="22.5" hidden="1" customHeight="1" x14ac:dyDescent="0.15">
      <c r="A60" s="238"/>
      <c r="B60" s="240"/>
      <c r="C60" s="240"/>
      <c r="D60" s="240"/>
      <c r="E60" s="240"/>
      <c r="F60" s="241"/>
      <c r="G60" s="280"/>
      <c r="H60" s="281"/>
      <c r="I60" s="281"/>
      <c r="J60" s="281"/>
      <c r="K60" s="281"/>
      <c r="L60" s="281"/>
      <c r="M60" s="281"/>
      <c r="N60" s="281"/>
      <c r="O60" s="282"/>
      <c r="P60" s="286"/>
      <c r="Q60" s="286"/>
      <c r="R60" s="286"/>
      <c r="S60" s="286"/>
      <c r="T60" s="286"/>
      <c r="U60" s="286"/>
      <c r="V60" s="286"/>
      <c r="W60" s="286"/>
      <c r="X60" s="287"/>
      <c r="Y60" s="232" t="s">
        <v>65</v>
      </c>
      <c r="Z60" s="233"/>
      <c r="AA60" s="234"/>
      <c r="AB60" s="235"/>
      <c r="AC60" s="235"/>
      <c r="AD60" s="235"/>
      <c r="AE60" s="96"/>
      <c r="AF60" s="97"/>
      <c r="AG60" s="97"/>
      <c r="AH60" s="97"/>
      <c r="AI60" s="98"/>
      <c r="AJ60" s="96"/>
      <c r="AK60" s="97"/>
      <c r="AL60" s="97"/>
      <c r="AM60" s="97"/>
      <c r="AN60" s="98"/>
      <c r="AO60" s="96"/>
      <c r="AP60" s="97"/>
      <c r="AQ60" s="97"/>
      <c r="AR60" s="97"/>
      <c r="AS60" s="98"/>
      <c r="AT60" s="96"/>
      <c r="AU60" s="97"/>
      <c r="AV60" s="97"/>
      <c r="AW60" s="97"/>
      <c r="AX60" s="99"/>
    </row>
    <row r="61" spans="1:50" ht="99.75" hidden="1" customHeight="1" x14ac:dyDescent="0.15">
      <c r="A61" s="238"/>
      <c r="B61" s="242"/>
      <c r="C61" s="242"/>
      <c r="D61" s="242"/>
      <c r="E61" s="242"/>
      <c r="F61" s="243"/>
      <c r="G61" s="283"/>
      <c r="H61" s="284"/>
      <c r="I61" s="284"/>
      <c r="J61" s="284"/>
      <c r="K61" s="284"/>
      <c r="L61" s="284"/>
      <c r="M61" s="284"/>
      <c r="N61" s="284"/>
      <c r="O61" s="285"/>
      <c r="P61" s="201"/>
      <c r="Q61" s="201"/>
      <c r="R61" s="201"/>
      <c r="S61" s="201"/>
      <c r="T61" s="201"/>
      <c r="U61" s="201"/>
      <c r="V61" s="201"/>
      <c r="W61" s="201"/>
      <c r="X61" s="202"/>
      <c r="Y61" s="236" t="s">
        <v>15</v>
      </c>
      <c r="Z61" s="233"/>
      <c r="AA61" s="234"/>
      <c r="AB61" s="237" t="s">
        <v>16</v>
      </c>
      <c r="AC61" s="237"/>
      <c r="AD61" s="237"/>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8"/>
      <c r="B62" s="240" t="s">
        <v>317</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11"/>
      <c r="I63" s="111"/>
      <c r="J63" s="111"/>
      <c r="K63" s="111"/>
      <c r="L63" s="111"/>
      <c r="M63" s="111"/>
      <c r="N63" s="111"/>
      <c r="O63" s="228"/>
      <c r="P63" s="245"/>
      <c r="Q63" s="111"/>
      <c r="R63" s="111"/>
      <c r="S63" s="111"/>
      <c r="T63" s="111"/>
      <c r="U63" s="111"/>
      <c r="V63" s="111"/>
      <c r="W63" s="111"/>
      <c r="X63" s="228"/>
      <c r="Y63" s="249"/>
      <c r="Z63" s="250"/>
      <c r="AA63" s="251"/>
      <c r="AB63" s="255"/>
      <c r="AC63" s="256"/>
      <c r="AD63" s="257"/>
      <c r="AE63" s="245"/>
      <c r="AF63" s="111"/>
      <c r="AG63" s="111"/>
      <c r="AH63" s="111"/>
      <c r="AI63" s="228"/>
      <c r="AJ63" s="245"/>
      <c r="AK63" s="111"/>
      <c r="AL63" s="111"/>
      <c r="AM63" s="111"/>
      <c r="AN63" s="228"/>
      <c r="AO63" s="245"/>
      <c r="AP63" s="111"/>
      <c r="AQ63" s="111"/>
      <c r="AR63" s="111"/>
      <c r="AS63" s="228"/>
      <c r="AT63" s="67"/>
      <c r="AU63" s="113"/>
      <c r="AV63" s="113"/>
      <c r="AW63" s="111" t="s">
        <v>358</v>
      </c>
      <c r="AX63" s="112"/>
    </row>
    <row r="64" spans="1:50" ht="22.5" hidden="1" customHeight="1" x14ac:dyDescent="0.15">
      <c r="A64" s="238"/>
      <c r="B64" s="240"/>
      <c r="C64" s="240"/>
      <c r="D64" s="240"/>
      <c r="E64" s="240"/>
      <c r="F64" s="241"/>
      <c r="G64" s="382"/>
      <c r="H64" s="199"/>
      <c r="I64" s="199"/>
      <c r="J64" s="199"/>
      <c r="K64" s="199"/>
      <c r="L64" s="199"/>
      <c r="M64" s="199"/>
      <c r="N64" s="199"/>
      <c r="O64" s="200"/>
      <c r="P64" s="198"/>
      <c r="Q64" s="258"/>
      <c r="R64" s="258"/>
      <c r="S64" s="258"/>
      <c r="T64" s="258"/>
      <c r="U64" s="258"/>
      <c r="V64" s="258"/>
      <c r="W64" s="258"/>
      <c r="X64" s="259"/>
      <c r="Y64" s="264" t="s">
        <v>86</v>
      </c>
      <c r="Z64" s="265"/>
      <c r="AA64" s="266"/>
      <c r="AB64" s="229"/>
      <c r="AC64" s="229"/>
      <c r="AD64" s="229"/>
      <c r="AE64" s="96"/>
      <c r="AF64" s="97"/>
      <c r="AG64" s="97"/>
      <c r="AH64" s="97"/>
      <c r="AI64" s="98"/>
      <c r="AJ64" s="96"/>
      <c r="AK64" s="97"/>
      <c r="AL64" s="97"/>
      <c r="AM64" s="97"/>
      <c r="AN64" s="98"/>
      <c r="AO64" s="96"/>
      <c r="AP64" s="97"/>
      <c r="AQ64" s="97"/>
      <c r="AR64" s="97"/>
      <c r="AS64" s="98"/>
      <c r="AT64" s="230"/>
      <c r="AU64" s="230"/>
      <c r="AV64" s="230"/>
      <c r="AW64" s="230"/>
      <c r="AX64" s="231"/>
    </row>
    <row r="65" spans="1:60" ht="22.5" hidden="1" customHeight="1" x14ac:dyDescent="0.15">
      <c r="A65" s="238"/>
      <c r="B65" s="240"/>
      <c r="C65" s="240"/>
      <c r="D65" s="240"/>
      <c r="E65" s="240"/>
      <c r="F65" s="241"/>
      <c r="G65" s="383"/>
      <c r="H65" s="286"/>
      <c r="I65" s="286"/>
      <c r="J65" s="286"/>
      <c r="K65" s="286"/>
      <c r="L65" s="286"/>
      <c r="M65" s="286"/>
      <c r="N65" s="286"/>
      <c r="O65" s="287"/>
      <c r="P65" s="260"/>
      <c r="Q65" s="260"/>
      <c r="R65" s="260"/>
      <c r="S65" s="260"/>
      <c r="T65" s="260"/>
      <c r="U65" s="260"/>
      <c r="V65" s="260"/>
      <c r="W65" s="260"/>
      <c r="X65" s="261"/>
      <c r="Y65" s="232" t="s">
        <v>65</v>
      </c>
      <c r="Z65" s="233"/>
      <c r="AA65" s="234"/>
      <c r="AB65" s="235"/>
      <c r="AC65" s="235"/>
      <c r="AD65" s="235"/>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9"/>
      <c r="B66" s="242"/>
      <c r="C66" s="242"/>
      <c r="D66" s="242"/>
      <c r="E66" s="242"/>
      <c r="F66" s="243"/>
      <c r="G66" s="384"/>
      <c r="H66" s="201"/>
      <c r="I66" s="201"/>
      <c r="J66" s="201"/>
      <c r="K66" s="201"/>
      <c r="L66" s="201"/>
      <c r="M66" s="201"/>
      <c r="N66" s="201"/>
      <c r="O66" s="202"/>
      <c r="P66" s="262"/>
      <c r="Q66" s="262"/>
      <c r="R66" s="262"/>
      <c r="S66" s="262"/>
      <c r="T66" s="262"/>
      <c r="U66" s="262"/>
      <c r="V66" s="262"/>
      <c r="W66" s="262"/>
      <c r="X66" s="263"/>
      <c r="Y66" s="236" t="s">
        <v>15</v>
      </c>
      <c r="Z66" s="233"/>
      <c r="AA66" s="234"/>
      <c r="AB66" s="237" t="s">
        <v>16</v>
      </c>
      <c r="AC66" s="237"/>
      <c r="AD66" s="237"/>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9"/>
      <c r="AA67" s="90"/>
      <c r="AB67" s="123" t="s">
        <v>12</v>
      </c>
      <c r="AC67" s="124"/>
      <c r="AD67" s="177"/>
      <c r="AE67" s="659" t="s">
        <v>69</v>
      </c>
      <c r="AF67" s="121"/>
      <c r="AG67" s="121"/>
      <c r="AH67" s="121"/>
      <c r="AI67" s="121"/>
      <c r="AJ67" s="659" t="s">
        <v>70</v>
      </c>
      <c r="AK67" s="121"/>
      <c r="AL67" s="121"/>
      <c r="AM67" s="121"/>
      <c r="AN67" s="121"/>
      <c r="AO67" s="659" t="s">
        <v>71</v>
      </c>
      <c r="AP67" s="121"/>
      <c r="AQ67" s="121"/>
      <c r="AR67" s="121"/>
      <c r="AS67" s="121"/>
      <c r="AT67" s="182" t="s">
        <v>74</v>
      </c>
      <c r="AU67" s="183"/>
      <c r="AV67" s="183"/>
      <c r="AW67" s="183"/>
      <c r="AX67" s="184"/>
    </row>
    <row r="68" spans="1:60" ht="22.5" customHeight="1" x14ac:dyDescent="0.15">
      <c r="A68" s="188"/>
      <c r="B68" s="189"/>
      <c r="C68" s="189"/>
      <c r="D68" s="189"/>
      <c r="E68" s="189"/>
      <c r="F68" s="190"/>
      <c r="G68" s="198" t="s">
        <v>456</v>
      </c>
      <c r="H68" s="199"/>
      <c r="I68" s="199"/>
      <c r="J68" s="199"/>
      <c r="K68" s="199"/>
      <c r="L68" s="199"/>
      <c r="M68" s="199"/>
      <c r="N68" s="199"/>
      <c r="O68" s="199"/>
      <c r="P68" s="199"/>
      <c r="Q68" s="199"/>
      <c r="R68" s="199"/>
      <c r="S68" s="199"/>
      <c r="T68" s="199"/>
      <c r="U68" s="199"/>
      <c r="V68" s="199"/>
      <c r="W68" s="199"/>
      <c r="X68" s="200"/>
      <c r="Y68" s="330" t="s">
        <v>66</v>
      </c>
      <c r="Z68" s="331"/>
      <c r="AA68" s="332"/>
      <c r="AB68" s="206" t="s">
        <v>436</v>
      </c>
      <c r="AC68" s="207"/>
      <c r="AD68" s="208"/>
      <c r="AE68" s="96">
        <v>2425</v>
      </c>
      <c r="AF68" s="97"/>
      <c r="AG68" s="97"/>
      <c r="AH68" s="97"/>
      <c r="AI68" s="98"/>
      <c r="AJ68" s="96">
        <v>2390</v>
      </c>
      <c r="AK68" s="97"/>
      <c r="AL68" s="97"/>
      <c r="AM68" s="97"/>
      <c r="AN68" s="98"/>
      <c r="AO68" s="96"/>
      <c r="AP68" s="97"/>
      <c r="AQ68" s="97"/>
      <c r="AR68" s="97"/>
      <c r="AS68" s="98"/>
      <c r="AT68" s="209"/>
      <c r="AU68" s="209"/>
      <c r="AV68" s="209"/>
      <c r="AW68" s="209"/>
      <c r="AX68" s="210"/>
      <c r="AY68" s="10"/>
      <c r="AZ68" s="10"/>
      <c r="BA68" s="10"/>
      <c r="BB68" s="10"/>
      <c r="BC68" s="10"/>
    </row>
    <row r="69" spans="1:60" ht="22.5" customHeight="1" x14ac:dyDescent="0.15">
      <c r="A69" s="191"/>
      <c r="B69" s="192"/>
      <c r="C69" s="192"/>
      <c r="D69" s="192"/>
      <c r="E69" s="192"/>
      <c r="F69" s="193"/>
      <c r="G69" s="201"/>
      <c r="H69" s="201"/>
      <c r="I69" s="201"/>
      <c r="J69" s="201"/>
      <c r="K69" s="201"/>
      <c r="L69" s="201"/>
      <c r="M69" s="201"/>
      <c r="N69" s="201"/>
      <c r="O69" s="201"/>
      <c r="P69" s="201"/>
      <c r="Q69" s="201"/>
      <c r="R69" s="201"/>
      <c r="S69" s="201"/>
      <c r="T69" s="201"/>
      <c r="U69" s="201"/>
      <c r="V69" s="201"/>
      <c r="W69" s="201"/>
      <c r="X69" s="202"/>
      <c r="Y69" s="211" t="s">
        <v>67</v>
      </c>
      <c r="Z69" s="161"/>
      <c r="AA69" s="162"/>
      <c r="AB69" s="214" t="s">
        <v>794</v>
      </c>
      <c r="AC69" s="215"/>
      <c r="AD69" s="216"/>
      <c r="AE69" s="96" t="s">
        <v>775</v>
      </c>
      <c r="AF69" s="97"/>
      <c r="AG69" s="97"/>
      <c r="AH69" s="97"/>
      <c r="AI69" s="98"/>
      <c r="AJ69" s="96" t="s">
        <v>775</v>
      </c>
      <c r="AK69" s="97"/>
      <c r="AL69" s="97"/>
      <c r="AM69" s="97"/>
      <c r="AN69" s="98"/>
      <c r="AO69" s="96" t="s">
        <v>775</v>
      </c>
      <c r="AP69" s="97"/>
      <c r="AQ69" s="97"/>
      <c r="AR69" s="97"/>
      <c r="AS69" s="98"/>
      <c r="AT69" s="96" t="s">
        <v>775</v>
      </c>
      <c r="AU69" s="97"/>
      <c r="AV69" s="97"/>
      <c r="AW69" s="97"/>
      <c r="AX69" s="99"/>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9"/>
      <c r="AA70" s="90"/>
      <c r="AB70" s="123" t="s">
        <v>12</v>
      </c>
      <c r="AC70" s="124"/>
      <c r="AD70" s="177"/>
      <c r="AE70" s="181" t="s">
        <v>69</v>
      </c>
      <c r="AF70" s="176"/>
      <c r="AG70" s="176"/>
      <c r="AH70" s="176"/>
      <c r="AI70" s="197"/>
      <c r="AJ70" s="181" t="s">
        <v>70</v>
      </c>
      <c r="AK70" s="176"/>
      <c r="AL70" s="176"/>
      <c r="AM70" s="176"/>
      <c r="AN70" s="197"/>
      <c r="AO70" s="181" t="s">
        <v>71</v>
      </c>
      <c r="AP70" s="176"/>
      <c r="AQ70" s="176"/>
      <c r="AR70" s="176"/>
      <c r="AS70" s="197"/>
      <c r="AT70" s="182" t="s">
        <v>74</v>
      </c>
      <c r="AU70" s="183"/>
      <c r="AV70" s="183"/>
      <c r="AW70" s="183"/>
      <c r="AX70" s="184"/>
    </row>
    <row r="71" spans="1:60" ht="22.5" customHeight="1" x14ac:dyDescent="0.15">
      <c r="A71" s="188"/>
      <c r="B71" s="189"/>
      <c r="C71" s="189"/>
      <c r="D71" s="189"/>
      <c r="E71" s="189"/>
      <c r="F71" s="190"/>
      <c r="G71" s="198" t="s">
        <v>457</v>
      </c>
      <c r="H71" s="199"/>
      <c r="I71" s="199"/>
      <c r="J71" s="199"/>
      <c r="K71" s="199"/>
      <c r="L71" s="199"/>
      <c r="M71" s="199"/>
      <c r="N71" s="199"/>
      <c r="O71" s="199"/>
      <c r="P71" s="199"/>
      <c r="Q71" s="199"/>
      <c r="R71" s="199"/>
      <c r="S71" s="199"/>
      <c r="T71" s="199"/>
      <c r="U71" s="199"/>
      <c r="V71" s="199"/>
      <c r="W71" s="199"/>
      <c r="X71" s="200"/>
      <c r="Y71" s="203" t="s">
        <v>66</v>
      </c>
      <c r="Z71" s="204"/>
      <c r="AA71" s="205"/>
      <c r="AB71" s="206" t="s">
        <v>436</v>
      </c>
      <c r="AC71" s="207"/>
      <c r="AD71" s="208"/>
      <c r="AE71" s="96">
        <v>15</v>
      </c>
      <c r="AF71" s="97"/>
      <c r="AG71" s="97"/>
      <c r="AH71" s="97"/>
      <c r="AI71" s="98"/>
      <c r="AJ71" s="96">
        <v>23</v>
      </c>
      <c r="AK71" s="97"/>
      <c r="AL71" s="97"/>
      <c r="AM71" s="97"/>
      <c r="AN71" s="98"/>
      <c r="AO71" s="96">
        <v>13</v>
      </c>
      <c r="AP71" s="97"/>
      <c r="AQ71" s="97"/>
      <c r="AR71" s="97"/>
      <c r="AS71" s="98"/>
      <c r="AT71" s="209"/>
      <c r="AU71" s="209"/>
      <c r="AV71" s="209"/>
      <c r="AW71" s="209"/>
      <c r="AX71" s="210"/>
      <c r="AY71" s="10"/>
      <c r="AZ71" s="10"/>
      <c r="BA71" s="10"/>
      <c r="BB71" s="10"/>
      <c r="BC71" s="10"/>
    </row>
    <row r="72" spans="1:60" ht="22.5" customHeight="1" x14ac:dyDescent="0.15">
      <c r="A72" s="191"/>
      <c r="B72" s="192"/>
      <c r="C72" s="192"/>
      <c r="D72" s="192"/>
      <c r="E72" s="192"/>
      <c r="F72" s="193"/>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794</v>
      </c>
      <c r="AC72" s="215"/>
      <c r="AD72" s="216"/>
      <c r="AE72" s="96" t="s">
        <v>776</v>
      </c>
      <c r="AF72" s="97"/>
      <c r="AG72" s="97"/>
      <c r="AH72" s="97"/>
      <c r="AI72" s="98"/>
      <c r="AJ72" s="96" t="s">
        <v>777</v>
      </c>
      <c r="AK72" s="97"/>
      <c r="AL72" s="97"/>
      <c r="AM72" s="97"/>
      <c r="AN72" s="98"/>
      <c r="AO72" s="96" t="s">
        <v>777</v>
      </c>
      <c r="AP72" s="97"/>
      <c r="AQ72" s="97"/>
      <c r="AR72" s="97"/>
      <c r="AS72" s="98"/>
      <c r="AT72" s="96" t="s">
        <v>775</v>
      </c>
      <c r="AU72" s="97"/>
      <c r="AV72" s="97"/>
      <c r="AW72" s="97"/>
      <c r="AX72" s="99"/>
      <c r="AY72" s="10"/>
      <c r="AZ72" s="10"/>
      <c r="BA72" s="10"/>
      <c r="BB72" s="10"/>
      <c r="BC72" s="10"/>
      <c r="BD72" s="10"/>
      <c r="BE72" s="10"/>
      <c r="BF72" s="10"/>
      <c r="BG72" s="10"/>
      <c r="BH72" s="10"/>
    </row>
    <row r="73" spans="1:60" ht="31.7"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9"/>
      <c r="AA73" s="90"/>
      <c r="AB73" s="123" t="s">
        <v>12</v>
      </c>
      <c r="AC73" s="124"/>
      <c r="AD73" s="177"/>
      <c r="AE73" s="181" t="s">
        <v>69</v>
      </c>
      <c r="AF73" s="176"/>
      <c r="AG73" s="176"/>
      <c r="AH73" s="176"/>
      <c r="AI73" s="197"/>
      <c r="AJ73" s="181" t="s">
        <v>70</v>
      </c>
      <c r="AK73" s="176"/>
      <c r="AL73" s="176"/>
      <c r="AM73" s="176"/>
      <c r="AN73" s="197"/>
      <c r="AO73" s="181" t="s">
        <v>71</v>
      </c>
      <c r="AP73" s="176"/>
      <c r="AQ73" s="176"/>
      <c r="AR73" s="176"/>
      <c r="AS73" s="197"/>
      <c r="AT73" s="182" t="s">
        <v>74</v>
      </c>
      <c r="AU73" s="183"/>
      <c r="AV73" s="183"/>
      <c r="AW73" s="183"/>
      <c r="AX73" s="184"/>
    </row>
    <row r="74" spans="1:60" ht="22.5" customHeight="1" x14ac:dyDescent="0.15">
      <c r="A74" s="188"/>
      <c r="B74" s="189"/>
      <c r="C74" s="189"/>
      <c r="D74" s="189"/>
      <c r="E74" s="189"/>
      <c r="F74" s="190"/>
      <c r="G74" s="198" t="s">
        <v>771</v>
      </c>
      <c r="H74" s="199"/>
      <c r="I74" s="199"/>
      <c r="J74" s="199"/>
      <c r="K74" s="199"/>
      <c r="L74" s="199"/>
      <c r="M74" s="199"/>
      <c r="N74" s="199"/>
      <c r="O74" s="199"/>
      <c r="P74" s="199"/>
      <c r="Q74" s="199"/>
      <c r="R74" s="199"/>
      <c r="S74" s="199"/>
      <c r="T74" s="199"/>
      <c r="U74" s="199"/>
      <c r="V74" s="199"/>
      <c r="W74" s="199"/>
      <c r="X74" s="200"/>
      <c r="Y74" s="203" t="s">
        <v>66</v>
      </c>
      <c r="Z74" s="204"/>
      <c r="AA74" s="205"/>
      <c r="AB74" s="206" t="s">
        <v>436</v>
      </c>
      <c r="AC74" s="207"/>
      <c r="AD74" s="208"/>
      <c r="AE74" s="96">
        <v>24</v>
      </c>
      <c r="AF74" s="97"/>
      <c r="AG74" s="97"/>
      <c r="AH74" s="97"/>
      <c r="AI74" s="98"/>
      <c r="AJ74" s="96">
        <v>28</v>
      </c>
      <c r="AK74" s="97"/>
      <c r="AL74" s="97"/>
      <c r="AM74" s="97"/>
      <c r="AN74" s="98"/>
      <c r="AO74" s="96">
        <v>31</v>
      </c>
      <c r="AP74" s="97"/>
      <c r="AQ74" s="97"/>
      <c r="AR74" s="97"/>
      <c r="AS74" s="98"/>
      <c r="AT74" s="209"/>
      <c r="AU74" s="209"/>
      <c r="AV74" s="209"/>
      <c r="AW74" s="209"/>
      <c r="AX74" s="210"/>
      <c r="AY74" s="10"/>
      <c r="AZ74" s="10"/>
      <c r="BA74" s="10"/>
      <c r="BB74" s="10"/>
      <c r="BC74" s="10"/>
    </row>
    <row r="75" spans="1:60" ht="22.5" customHeight="1" x14ac:dyDescent="0.15">
      <c r="A75" s="191"/>
      <c r="B75" s="192"/>
      <c r="C75" s="192"/>
      <c r="D75" s="192"/>
      <c r="E75" s="192"/>
      <c r="F75" s="193"/>
      <c r="G75" s="201"/>
      <c r="H75" s="201"/>
      <c r="I75" s="201"/>
      <c r="J75" s="201"/>
      <c r="K75" s="201"/>
      <c r="L75" s="201"/>
      <c r="M75" s="201"/>
      <c r="N75" s="201"/>
      <c r="O75" s="201"/>
      <c r="P75" s="201"/>
      <c r="Q75" s="201"/>
      <c r="R75" s="201"/>
      <c r="S75" s="201"/>
      <c r="T75" s="201"/>
      <c r="U75" s="201"/>
      <c r="V75" s="201"/>
      <c r="W75" s="201"/>
      <c r="X75" s="202"/>
      <c r="Y75" s="211" t="s">
        <v>67</v>
      </c>
      <c r="Z75" s="212"/>
      <c r="AA75" s="213"/>
      <c r="AB75" s="214" t="s">
        <v>794</v>
      </c>
      <c r="AC75" s="215"/>
      <c r="AD75" s="216"/>
      <c r="AE75" s="96" t="s">
        <v>776</v>
      </c>
      <c r="AF75" s="97"/>
      <c r="AG75" s="97"/>
      <c r="AH75" s="97"/>
      <c r="AI75" s="98"/>
      <c r="AJ75" s="96" t="s">
        <v>775</v>
      </c>
      <c r="AK75" s="97"/>
      <c r="AL75" s="97"/>
      <c r="AM75" s="97"/>
      <c r="AN75" s="98"/>
      <c r="AO75" s="96" t="s">
        <v>776</v>
      </c>
      <c r="AP75" s="97"/>
      <c r="AQ75" s="97"/>
      <c r="AR75" s="97"/>
      <c r="AS75" s="98"/>
      <c r="AT75" s="96" t="s">
        <v>776</v>
      </c>
      <c r="AU75" s="97"/>
      <c r="AV75" s="97"/>
      <c r="AW75" s="97"/>
      <c r="AX75" s="99"/>
      <c r="AY75" s="10"/>
      <c r="AZ75" s="10"/>
      <c r="BA75" s="10"/>
      <c r="BB75" s="10"/>
      <c r="BC75" s="10"/>
      <c r="BD75" s="10"/>
      <c r="BE75" s="10"/>
      <c r="BF75" s="10"/>
      <c r="BG75" s="10"/>
      <c r="BH75" s="10"/>
    </row>
    <row r="76" spans="1:60" ht="31.7"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9"/>
      <c r="AA76" s="90"/>
      <c r="AB76" s="123" t="s">
        <v>12</v>
      </c>
      <c r="AC76" s="124"/>
      <c r="AD76" s="177"/>
      <c r="AE76" s="181" t="s">
        <v>69</v>
      </c>
      <c r="AF76" s="176"/>
      <c r="AG76" s="176"/>
      <c r="AH76" s="176"/>
      <c r="AI76" s="197"/>
      <c r="AJ76" s="181" t="s">
        <v>70</v>
      </c>
      <c r="AK76" s="176"/>
      <c r="AL76" s="176"/>
      <c r="AM76" s="176"/>
      <c r="AN76" s="197"/>
      <c r="AO76" s="181" t="s">
        <v>71</v>
      </c>
      <c r="AP76" s="176"/>
      <c r="AQ76" s="176"/>
      <c r="AR76" s="176"/>
      <c r="AS76" s="197"/>
      <c r="AT76" s="182" t="s">
        <v>74</v>
      </c>
      <c r="AU76" s="183"/>
      <c r="AV76" s="183"/>
      <c r="AW76" s="183"/>
      <c r="AX76" s="184"/>
    </row>
    <row r="77" spans="1:60" ht="22.5" customHeight="1" x14ac:dyDescent="0.15">
      <c r="A77" s="188"/>
      <c r="B77" s="189"/>
      <c r="C77" s="189"/>
      <c r="D77" s="189"/>
      <c r="E77" s="189"/>
      <c r="F77" s="190"/>
      <c r="G77" s="198" t="s">
        <v>765</v>
      </c>
      <c r="H77" s="199"/>
      <c r="I77" s="199"/>
      <c r="J77" s="199"/>
      <c r="K77" s="199"/>
      <c r="L77" s="199"/>
      <c r="M77" s="199"/>
      <c r="N77" s="199"/>
      <c r="O77" s="199"/>
      <c r="P77" s="199"/>
      <c r="Q77" s="199"/>
      <c r="R77" s="199"/>
      <c r="S77" s="199"/>
      <c r="T77" s="199"/>
      <c r="U77" s="199"/>
      <c r="V77" s="199"/>
      <c r="W77" s="199"/>
      <c r="X77" s="200"/>
      <c r="Y77" s="203" t="s">
        <v>66</v>
      </c>
      <c r="Z77" s="204"/>
      <c r="AA77" s="205"/>
      <c r="AB77" s="206" t="s">
        <v>638</v>
      </c>
      <c r="AC77" s="207"/>
      <c r="AD77" s="208"/>
      <c r="AE77" s="96">
        <v>160</v>
      </c>
      <c r="AF77" s="97"/>
      <c r="AG77" s="97"/>
      <c r="AH77" s="97"/>
      <c r="AI77" s="98"/>
      <c r="AJ77" s="96">
        <v>169</v>
      </c>
      <c r="AK77" s="97"/>
      <c r="AL77" s="97"/>
      <c r="AM77" s="97"/>
      <c r="AN77" s="98"/>
      <c r="AO77" s="96"/>
      <c r="AP77" s="97"/>
      <c r="AQ77" s="97"/>
      <c r="AR77" s="97"/>
      <c r="AS77" s="98"/>
      <c r="AT77" s="209"/>
      <c r="AU77" s="209"/>
      <c r="AV77" s="209"/>
      <c r="AW77" s="209"/>
      <c r="AX77" s="210"/>
      <c r="AY77" s="10"/>
      <c r="AZ77" s="10"/>
      <c r="BA77" s="10"/>
      <c r="BB77" s="10"/>
      <c r="BC77" s="10"/>
    </row>
    <row r="78" spans="1:60" ht="22.5" customHeight="1" x14ac:dyDescent="0.15">
      <c r="A78" s="191"/>
      <c r="B78" s="192"/>
      <c r="C78" s="192"/>
      <c r="D78" s="192"/>
      <c r="E78" s="192"/>
      <c r="F78" s="193"/>
      <c r="G78" s="201"/>
      <c r="H78" s="201"/>
      <c r="I78" s="201"/>
      <c r="J78" s="201"/>
      <c r="K78" s="201"/>
      <c r="L78" s="201"/>
      <c r="M78" s="201"/>
      <c r="N78" s="201"/>
      <c r="O78" s="201"/>
      <c r="P78" s="201"/>
      <c r="Q78" s="201"/>
      <c r="R78" s="201"/>
      <c r="S78" s="201"/>
      <c r="T78" s="201"/>
      <c r="U78" s="201"/>
      <c r="V78" s="201"/>
      <c r="W78" s="201"/>
      <c r="X78" s="202"/>
      <c r="Y78" s="211" t="s">
        <v>67</v>
      </c>
      <c r="Z78" s="212"/>
      <c r="AA78" s="213"/>
      <c r="AB78" s="214" t="s">
        <v>795</v>
      </c>
      <c r="AC78" s="215"/>
      <c r="AD78" s="216"/>
      <c r="AE78" s="96" t="s">
        <v>775</v>
      </c>
      <c r="AF78" s="97"/>
      <c r="AG78" s="97"/>
      <c r="AH78" s="97"/>
      <c r="AI78" s="98"/>
      <c r="AJ78" s="96" t="s">
        <v>775</v>
      </c>
      <c r="AK78" s="97"/>
      <c r="AL78" s="97"/>
      <c r="AM78" s="97"/>
      <c r="AN78" s="98"/>
      <c r="AO78" s="96" t="s">
        <v>642</v>
      </c>
      <c r="AP78" s="97"/>
      <c r="AQ78" s="97"/>
      <c r="AR78" s="97"/>
      <c r="AS78" s="98"/>
      <c r="AT78" s="96" t="s">
        <v>776</v>
      </c>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9"/>
      <c r="AA79" s="90"/>
      <c r="AB79" s="123" t="s">
        <v>12</v>
      </c>
      <c r="AC79" s="124"/>
      <c r="AD79" s="177"/>
      <c r="AE79" s="181" t="s">
        <v>69</v>
      </c>
      <c r="AF79" s="176"/>
      <c r="AG79" s="176"/>
      <c r="AH79" s="176"/>
      <c r="AI79" s="197"/>
      <c r="AJ79" s="181" t="s">
        <v>70</v>
      </c>
      <c r="AK79" s="176"/>
      <c r="AL79" s="176"/>
      <c r="AM79" s="176"/>
      <c r="AN79" s="197"/>
      <c r="AO79" s="181" t="s">
        <v>71</v>
      </c>
      <c r="AP79" s="176"/>
      <c r="AQ79" s="176"/>
      <c r="AR79" s="176"/>
      <c r="AS79" s="197"/>
      <c r="AT79" s="182" t="s">
        <v>74</v>
      </c>
      <c r="AU79" s="183"/>
      <c r="AV79" s="183"/>
      <c r="AW79" s="183"/>
      <c r="AX79" s="184"/>
    </row>
    <row r="80" spans="1:60" ht="22.5" hidden="1" customHeight="1" x14ac:dyDescent="0.15">
      <c r="A80" s="188"/>
      <c r="B80" s="189"/>
      <c r="C80" s="189"/>
      <c r="D80" s="189"/>
      <c r="E80" s="189"/>
      <c r="F80" s="190"/>
      <c r="G80" s="198"/>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6"/>
      <c r="AF80" s="97"/>
      <c r="AG80" s="97"/>
      <c r="AH80" s="97"/>
      <c r="AI80" s="98"/>
      <c r="AJ80" s="96"/>
      <c r="AK80" s="97"/>
      <c r="AL80" s="97"/>
      <c r="AM80" s="97"/>
      <c r="AN80" s="98"/>
      <c r="AO80" s="96"/>
      <c r="AP80" s="97"/>
      <c r="AQ80" s="97"/>
      <c r="AR80" s="97"/>
      <c r="AS80" s="98"/>
      <c r="AT80" s="209"/>
      <c r="AU80" s="209"/>
      <c r="AV80" s="209"/>
      <c r="AW80" s="209"/>
      <c r="AX80" s="210"/>
      <c r="AY80" s="10"/>
      <c r="AZ80" s="10"/>
      <c r="BA80" s="10"/>
      <c r="BB80" s="10"/>
      <c r="BC80" s="10"/>
    </row>
    <row r="81" spans="1:60" ht="22.5" hidden="1" customHeight="1" x14ac:dyDescent="0.15">
      <c r="A81" s="191"/>
      <c r="B81" s="192"/>
      <c r="C81" s="192"/>
      <c r="D81" s="192"/>
      <c r="E81" s="192"/>
      <c r="F81" s="193"/>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4"/>
      <c r="I82" s="124"/>
      <c r="J82" s="124"/>
      <c r="K82" s="124"/>
      <c r="L82" s="124"/>
      <c r="M82" s="124"/>
      <c r="N82" s="124"/>
      <c r="O82" s="124"/>
      <c r="P82" s="124"/>
      <c r="Q82" s="124"/>
      <c r="R82" s="124"/>
      <c r="S82" s="124"/>
      <c r="T82" s="124"/>
      <c r="U82" s="124"/>
      <c r="V82" s="124"/>
      <c r="W82" s="124"/>
      <c r="X82" s="177"/>
      <c r="Y82" s="178"/>
      <c r="Z82" s="179"/>
      <c r="AA82" s="180"/>
      <c r="AB82" s="123" t="s">
        <v>12</v>
      </c>
      <c r="AC82" s="124"/>
      <c r="AD82" s="177"/>
      <c r="AE82" s="181" t="s">
        <v>69</v>
      </c>
      <c r="AF82" s="124"/>
      <c r="AG82" s="124"/>
      <c r="AH82" s="124"/>
      <c r="AI82" s="177"/>
      <c r="AJ82" s="181" t="s">
        <v>70</v>
      </c>
      <c r="AK82" s="124"/>
      <c r="AL82" s="124"/>
      <c r="AM82" s="124"/>
      <c r="AN82" s="177"/>
      <c r="AO82" s="181" t="s">
        <v>71</v>
      </c>
      <c r="AP82" s="124"/>
      <c r="AQ82" s="124"/>
      <c r="AR82" s="124"/>
      <c r="AS82" s="177"/>
      <c r="AT82" s="182" t="s">
        <v>75</v>
      </c>
      <c r="AU82" s="183"/>
      <c r="AV82" s="183"/>
      <c r="AW82" s="183"/>
      <c r="AX82" s="184"/>
    </row>
    <row r="83" spans="1:60" ht="22.5" customHeight="1" x14ac:dyDescent="0.15">
      <c r="A83" s="135"/>
      <c r="B83" s="133"/>
      <c r="C83" s="133"/>
      <c r="D83" s="133"/>
      <c r="E83" s="133"/>
      <c r="F83" s="134"/>
      <c r="G83" s="150" t="s">
        <v>778</v>
      </c>
      <c r="H83" s="150"/>
      <c r="I83" s="150"/>
      <c r="J83" s="150"/>
      <c r="K83" s="150"/>
      <c r="L83" s="150"/>
      <c r="M83" s="150"/>
      <c r="N83" s="150"/>
      <c r="O83" s="150"/>
      <c r="P83" s="150"/>
      <c r="Q83" s="150"/>
      <c r="R83" s="150"/>
      <c r="S83" s="150"/>
      <c r="T83" s="150"/>
      <c r="U83" s="150"/>
      <c r="V83" s="150"/>
      <c r="W83" s="150"/>
      <c r="X83" s="150"/>
      <c r="Y83" s="152" t="s">
        <v>17</v>
      </c>
      <c r="Z83" s="153"/>
      <c r="AA83" s="154"/>
      <c r="AB83" s="155" t="s">
        <v>445</v>
      </c>
      <c r="AC83" s="156"/>
      <c r="AD83" s="157"/>
      <c r="AE83" s="158">
        <v>62</v>
      </c>
      <c r="AF83" s="159"/>
      <c r="AG83" s="159"/>
      <c r="AH83" s="159"/>
      <c r="AI83" s="159"/>
      <c r="AJ83" s="158">
        <v>80</v>
      </c>
      <c r="AK83" s="159"/>
      <c r="AL83" s="159"/>
      <c r="AM83" s="159"/>
      <c r="AN83" s="159"/>
      <c r="AO83" s="158"/>
      <c r="AP83" s="159"/>
      <c r="AQ83" s="159"/>
      <c r="AR83" s="159"/>
      <c r="AS83" s="159"/>
      <c r="AT83" s="96" t="s">
        <v>775</v>
      </c>
      <c r="AU83" s="97"/>
      <c r="AV83" s="97"/>
      <c r="AW83" s="97"/>
      <c r="AX83" s="99"/>
    </row>
    <row r="84" spans="1:60" ht="47.1" customHeight="1" x14ac:dyDescent="0.15">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448</v>
      </c>
      <c r="AC84" s="164"/>
      <c r="AD84" s="165"/>
      <c r="AE84" s="163" t="s">
        <v>460</v>
      </c>
      <c r="AF84" s="164"/>
      <c r="AG84" s="164"/>
      <c r="AH84" s="164"/>
      <c r="AI84" s="165"/>
      <c r="AJ84" s="163" t="s">
        <v>461</v>
      </c>
      <c r="AK84" s="164"/>
      <c r="AL84" s="164"/>
      <c r="AM84" s="164"/>
      <c r="AN84" s="165"/>
      <c r="AO84" s="163" t="s">
        <v>780</v>
      </c>
      <c r="AP84" s="164"/>
      <c r="AQ84" s="164"/>
      <c r="AR84" s="164"/>
      <c r="AS84" s="165"/>
      <c r="AT84" s="163" t="s">
        <v>777</v>
      </c>
      <c r="AU84" s="164"/>
      <c r="AV84" s="164"/>
      <c r="AW84" s="164"/>
      <c r="AX84" s="166"/>
    </row>
    <row r="85" spans="1:60" ht="32.25" customHeight="1" x14ac:dyDescent="0.15">
      <c r="A85" s="173" t="s">
        <v>17</v>
      </c>
      <c r="B85" s="174"/>
      <c r="C85" s="174"/>
      <c r="D85" s="174"/>
      <c r="E85" s="174"/>
      <c r="F85" s="175"/>
      <c r="G85" s="176" t="s">
        <v>18</v>
      </c>
      <c r="H85" s="124"/>
      <c r="I85" s="124"/>
      <c r="J85" s="124"/>
      <c r="K85" s="124"/>
      <c r="L85" s="124"/>
      <c r="M85" s="124"/>
      <c r="N85" s="124"/>
      <c r="O85" s="124"/>
      <c r="P85" s="124"/>
      <c r="Q85" s="124"/>
      <c r="R85" s="124"/>
      <c r="S85" s="124"/>
      <c r="T85" s="124"/>
      <c r="U85" s="124"/>
      <c r="V85" s="124"/>
      <c r="W85" s="124"/>
      <c r="X85" s="177"/>
      <c r="Y85" s="178"/>
      <c r="Z85" s="179"/>
      <c r="AA85" s="180"/>
      <c r="AB85" s="123" t="s">
        <v>12</v>
      </c>
      <c r="AC85" s="124"/>
      <c r="AD85" s="177"/>
      <c r="AE85" s="181" t="s">
        <v>69</v>
      </c>
      <c r="AF85" s="124"/>
      <c r="AG85" s="124"/>
      <c r="AH85" s="124"/>
      <c r="AI85" s="177"/>
      <c r="AJ85" s="181" t="s">
        <v>70</v>
      </c>
      <c r="AK85" s="124"/>
      <c r="AL85" s="124"/>
      <c r="AM85" s="124"/>
      <c r="AN85" s="177"/>
      <c r="AO85" s="181" t="s">
        <v>71</v>
      </c>
      <c r="AP85" s="124"/>
      <c r="AQ85" s="124"/>
      <c r="AR85" s="124"/>
      <c r="AS85" s="177"/>
      <c r="AT85" s="182" t="s">
        <v>75</v>
      </c>
      <c r="AU85" s="183"/>
      <c r="AV85" s="183"/>
      <c r="AW85" s="183"/>
      <c r="AX85" s="184"/>
    </row>
    <row r="86" spans="1:60" ht="22.5" customHeight="1" x14ac:dyDescent="0.15">
      <c r="A86" s="135"/>
      <c r="B86" s="133"/>
      <c r="C86" s="133"/>
      <c r="D86" s="133"/>
      <c r="E86" s="133"/>
      <c r="F86" s="134"/>
      <c r="G86" s="150" t="s">
        <v>779</v>
      </c>
      <c r="H86" s="150"/>
      <c r="I86" s="150"/>
      <c r="J86" s="150"/>
      <c r="K86" s="150"/>
      <c r="L86" s="150"/>
      <c r="M86" s="150"/>
      <c r="N86" s="150"/>
      <c r="O86" s="150"/>
      <c r="P86" s="150"/>
      <c r="Q86" s="150"/>
      <c r="R86" s="150"/>
      <c r="S86" s="150"/>
      <c r="T86" s="150"/>
      <c r="U86" s="150"/>
      <c r="V86" s="150"/>
      <c r="W86" s="150"/>
      <c r="X86" s="150"/>
      <c r="Y86" s="152" t="s">
        <v>17</v>
      </c>
      <c r="Z86" s="153"/>
      <c r="AA86" s="154"/>
      <c r="AB86" s="155" t="s">
        <v>444</v>
      </c>
      <c r="AC86" s="156"/>
      <c r="AD86" s="157"/>
      <c r="AE86" s="158">
        <v>4</v>
      </c>
      <c r="AF86" s="159"/>
      <c r="AG86" s="159"/>
      <c r="AH86" s="159"/>
      <c r="AI86" s="159"/>
      <c r="AJ86" s="158">
        <v>5</v>
      </c>
      <c r="AK86" s="159"/>
      <c r="AL86" s="159"/>
      <c r="AM86" s="159"/>
      <c r="AN86" s="159"/>
      <c r="AO86" s="158">
        <v>3</v>
      </c>
      <c r="AP86" s="159"/>
      <c r="AQ86" s="159"/>
      <c r="AR86" s="159"/>
      <c r="AS86" s="159"/>
      <c r="AT86" s="96" t="s">
        <v>767</v>
      </c>
      <c r="AU86" s="97"/>
      <c r="AV86" s="97"/>
      <c r="AW86" s="97"/>
      <c r="AX86" s="99"/>
    </row>
    <row r="87" spans="1:60" ht="47.1" customHeight="1" x14ac:dyDescent="0.15">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446</v>
      </c>
      <c r="AC87" s="164"/>
      <c r="AD87" s="165"/>
      <c r="AE87" s="163" t="s">
        <v>458</v>
      </c>
      <c r="AF87" s="164"/>
      <c r="AG87" s="164"/>
      <c r="AH87" s="164"/>
      <c r="AI87" s="165"/>
      <c r="AJ87" s="163" t="s">
        <v>459</v>
      </c>
      <c r="AK87" s="164"/>
      <c r="AL87" s="164"/>
      <c r="AM87" s="164"/>
      <c r="AN87" s="165"/>
      <c r="AO87" s="163" t="s">
        <v>766</v>
      </c>
      <c r="AP87" s="164"/>
      <c r="AQ87" s="164"/>
      <c r="AR87" s="164"/>
      <c r="AS87" s="165"/>
      <c r="AT87" s="163" t="s">
        <v>768</v>
      </c>
      <c r="AU87" s="164"/>
      <c r="AV87" s="164"/>
      <c r="AW87" s="164"/>
      <c r="AX87" s="166"/>
    </row>
    <row r="88" spans="1:60" ht="32.25" customHeight="1" x14ac:dyDescent="0.15">
      <c r="A88" s="173" t="s">
        <v>17</v>
      </c>
      <c r="B88" s="174"/>
      <c r="C88" s="174"/>
      <c r="D88" s="174"/>
      <c r="E88" s="174"/>
      <c r="F88" s="175"/>
      <c r="G88" s="176" t="s">
        <v>18</v>
      </c>
      <c r="H88" s="124"/>
      <c r="I88" s="124"/>
      <c r="J88" s="124"/>
      <c r="K88" s="124"/>
      <c r="L88" s="124"/>
      <c r="M88" s="124"/>
      <c r="N88" s="124"/>
      <c r="O88" s="124"/>
      <c r="P88" s="124"/>
      <c r="Q88" s="124"/>
      <c r="R88" s="124"/>
      <c r="S88" s="124"/>
      <c r="T88" s="124"/>
      <c r="U88" s="124"/>
      <c r="V88" s="124"/>
      <c r="W88" s="124"/>
      <c r="X88" s="177"/>
      <c r="Y88" s="178"/>
      <c r="Z88" s="179"/>
      <c r="AA88" s="180"/>
      <c r="AB88" s="123" t="s">
        <v>12</v>
      </c>
      <c r="AC88" s="124"/>
      <c r="AD88" s="177"/>
      <c r="AE88" s="181" t="s">
        <v>69</v>
      </c>
      <c r="AF88" s="124"/>
      <c r="AG88" s="124"/>
      <c r="AH88" s="124"/>
      <c r="AI88" s="177"/>
      <c r="AJ88" s="181" t="s">
        <v>70</v>
      </c>
      <c r="AK88" s="124"/>
      <c r="AL88" s="124"/>
      <c r="AM88" s="124"/>
      <c r="AN88" s="177"/>
      <c r="AO88" s="181" t="s">
        <v>71</v>
      </c>
      <c r="AP88" s="124"/>
      <c r="AQ88" s="124"/>
      <c r="AR88" s="124"/>
      <c r="AS88" s="177"/>
      <c r="AT88" s="182" t="s">
        <v>75</v>
      </c>
      <c r="AU88" s="183"/>
      <c r="AV88" s="183"/>
      <c r="AW88" s="183"/>
      <c r="AX88" s="184"/>
    </row>
    <row r="89" spans="1:60" ht="22.5" customHeight="1" x14ac:dyDescent="0.15">
      <c r="A89" s="135"/>
      <c r="B89" s="133"/>
      <c r="C89" s="133"/>
      <c r="D89" s="133"/>
      <c r="E89" s="133"/>
      <c r="F89" s="134"/>
      <c r="G89" s="150" t="s">
        <v>772</v>
      </c>
      <c r="H89" s="150"/>
      <c r="I89" s="150"/>
      <c r="J89" s="150"/>
      <c r="K89" s="150"/>
      <c r="L89" s="150"/>
      <c r="M89" s="150"/>
      <c r="N89" s="150"/>
      <c r="O89" s="150"/>
      <c r="P89" s="150"/>
      <c r="Q89" s="150"/>
      <c r="R89" s="150"/>
      <c r="S89" s="150"/>
      <c r="T89" s="150"/>
      <c r="U89" s="150"/>
      <c r="V89" s="150"/>
      <c r="W89" s="150"/>
      <c r="X89" s="150"/>
      <c r="Y89" s="152" t="s">
        <v>17</v>
      </c>
      <c r="Z89" s="153"/>
      <c r="AA89" s="154"/>
      <c r="AB89" s="155" t="s">
        <v>444</v>
      </c>
      <c r="AC89" s="156"/>
      <c r="AD89" s="157"/>
      <c r="AE89" s="158">
        <v>0.4</v>
      </c>
      <c r="AF89" s="159"/>
      <c r="AG89" s="159"/>
      <c r="AH89" s="159"/>
      <c r="AI89" s="159"/>
      <c r="AJ89" s="158">
        <v>0.9</v>
      </c>
      <c r="AK89" s="159"/>
      <c r="AL89" s="159"/>
      <c r="AM89" s="159"/>
      <c r="AN89" s="159"/>
      <c r="AO89" s="158">
        <v>0.6</v>
      </c>
      <c r="AP89" s="159"/>
      <c r="AQ89" s="159"/>
      <c r="AR89" s="159"/>
      <c r="AS89" s="159"/>
      <c r="AT89" s="96"/>
      <c r="AU89" s="97"/>
      <c r="AV89" s="97"/>
      <c r="AW89" s="97"/>
      <c r="AX89" s="99"/>
    </row>
    <row r="90" spans="1:60" ht="84.75" customHeight="1" x14ac:dyDescent="0.15">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447</v>
      </c>
      <c r="AC90" s="164"/>
      <c r="AD90" s="165"/>
      <c r="AE90" s="163" t="s">
        <v>462</v>
      </c>
      <c r="AF90" s="164"/>
      <c r="AG90" s="164"/>
      <c r="AH90" s="164"/>
      <c r="AI90" s="165"/>
      <c r="AJ90" s="163" t="s">
        <v>463</v>
      </c>
      <c r="AK90" s="164"/>
      <c r="AL90" s="164"/>
      <c r="AM90" s="164"/>
      <c r="AN90" s="165"/>
      <c r="AO90" s="163" t="s">
        <v>464</v>
      </c>
      <c r="AP90" s="164"/>
      <c r="AQ90" s="164"/>
      <c r="AR90" s="164"/>
      <c r="AS90" s="165"/>
      <c r="AT90" s="163"/>
      <c r="AU90" s="164"/>
      <c r="AV90" s="164"/>
      <c r="AW90" s="164"/>
      <c r="AX90" s="166"/>
    </row>
    <row r="91" spans="1:60" ht="32.25" customHeight="1" x14ac:dyDescent="0.15">
      <c r="A91" s="173" t="s">
        <v>17</v>
      </c>
      <c r="B91" s="174"/>
      <c r="C91" s="174"/>
      <c r="D91" s="174"/>
      <c r="E91" s="174"/>
      <c r="F91" s="175"/>
      <c r="G91" s="176" t="s">
        <v>18</v>
      </c>
      <c r="H91" s="124"/>
      <c r="I91" s="124"/>
      <c r="J91" s="124"/>
      <c r="K91" s="124"/>
      <c r="L91" s="124"/>
      <c r="M91" s="124"/>
      <c r="N91" s="124"/>
      <c r="O91" s="124"/>
      <c r="P91" s="124"/>
      <c r="Q91" s="124"/>
      <c r="R91" s="124"/>
      <c r="S91" s="124"/>
      <c r="T91" s="124"/>
      <c r="U91" s="124"/>
      <c r="V91" s="124"/>
      <c r="W91" s="124"/>
      <c r="X91" s="177"/>
      <c r="Y91" s="178"/>
      <c r="Z91" s="179"/>
      <c r="AA91" s="180"/>
      <c r="AB91" s="123" t="s">
        <v>12</v>
      </c>
      <c r="AC91" s="124"/>
      <c r="AD91" s="177"/>
      <c r="AE91" s="181" t="s">
        <v>69</v>
      </c>
      <c r="AF91" s="124"/>
      <c r="AG91" s="124"/>
      <c r="AH91" s="124"/>
      <c r="AI91" s="177"/>
      <c r="AJ91" s="181" t="s">
        <v>70</v>
      </c>
      <c r="AK91" s="124"/>
      <c r="AL91" s="124"/>
      <c r="AM91" s="124"/>
      <c r="AN91" s="177"/>
      <c r="AO91" s="181" t="s">
        <v>71</v>
      </c>
      <c r="AP91" s="124"/>
      <c r="AQ91" s="124"/>
      <c r="AR91" s="124"/>
      <c r="AS91" s="177"/>
      <c r="AT91" s="182" t="s">
        <v>75</v>
      </c>
      <c r="AU91" s="183"/>
      <c r="AV91" s="183"/>
      <c r="AW91" s="183"/>
      <c r="AX91" s="184"/>
    </row>
    <row r="92" spans="1:60" ht="22.5" customHeight="1" x14ac:dyDescent="0.15">
      <c r="A92" s="135"/>
      <c r="B92" s="133"/>
      <c r="C92" s="133"/>
      <c r="D92" s="133"/>
      <c r="E92" s="133"/>
      <c r="F92" s="134"/>
      <c r="G92" s="150" t="s">
        <v>639</v>
      </c>
      <c r="H92" s="150"/>
      <c r="I92" s="150"/>
      <c r="J92" s="150"/>
      <c r="K92" s="150"/>
      <c r="L92" s="150"/>
      <c r="M92" s="150"/>
      <c r="N92" s="150"/>
      <c r="O92" s="150"/>
      <c r="P92" s="150"/>
      <c r="Q92" s="150"/>
      <c r="R92" s="150"/>
      <c r="S92" s="150"/>
      <c r="T92" s="150"/>
      <c r="U92" s="150"/>
      <c r="V92" s="150"/>
      <c r="W92" s="150"/>
      <c r="X92" s="150"/>
      <c r="Y92" s="152" t="s">
        <v>17</v>
      </c>
      <c r="Z92" s="153"/>
      <c r="AA92" s="154"/>
      <c r="AB92" s="155" t="s">
        <v>434</v>
      </c>
      <c r="AC92" s="156"/>
      <c r="AD92" s="157"/>
      <c r="AE92" s="158" t="s">
        <v>434</v>
      </c>
      <c r="AF92" s="159"/>
      <c r="AG92" s="159"/>
      <c r="AH92" s="159"/>
      <c r="AI92" s="159"/>
      <c r="AJ92" s="158" t="s">
        <v>433</v>
      </c>
      <c r="AK92" s="159"/>
      <c r="AL92" s="159"/>
      <c r="AM92" s="159"/>
      <c r="AN92" s="159"/>
      <c r="AO92" s="158" t="s">
        <v>796</v>
      </c>
      <c r="AP92" s="159"/>
      <c r="AQ92" s="159"/>
      <c r="AR92" s="159"/>
      <c r="AS92" s="159"/>
      <c r="AT92" s="96" t="s">
        <v>433</v>
      </c>
      <c r="AU92" s="97"/>
      <c r="AV92" s="97"/>
      <c r="AW92" s="97"/>
      <c r="AX92" s="99"/>
    </row>
    <row r="93" spans="1:60" ht="47.1" customHeight="1" x14ac:dyDescent="0.15">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51"/>
      <c r="Y93" s="160" t="s">
        <v>59</v>
      </c>
      <c r="Z93" s="161"/>
      <c r="AA93" s="162"/>
      <c r="AB93" s="163" t="s">
        <v>60</v>
      </c>
      <c r="AC93" s="164"/>
      <c r="AD93" s="165"/>
      <c r="AE93" s="163" t="s">
        <v>641</v>
      </c>
      <c r="AF93" s="164"/>
      <c r="AG93" s="164"/>
      <c r="AH93" s="164"/>
      <c r="AI93" s="165"/>
      <c r="AJ93" s="163" t="s">
        <v>641</v>
      </c>
      <c r="AK93" s="164"/>
      <c r="AL93" s="164"/>
      <c r="AM93" s="164"/>
      <c r="AN93" s="165"/>
      <c r="AO93" s="163" t="s">
        <v>641</v>
      </c>
      <c r="AP93" s="164"/>
      <c r="AQ93" s="164"/>
      <c r="AR93" s="164"/>
      <c r="AS93" s="165"/>
      <c r="AT93" s="163" t="s">
        <v>641</v>
      </c>
      <c r="AU93" s="164"/>
      <c r="AV93" s="164"/>
      <c r="AW93" s="164"/>
      <c r="AX93" s="166"/>
    </row>
    <row r="94" spans="1:60" ht="32.25" hidden="1" customHeight="1" x14ac:dyDescent="0.15">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x14ac:dyDescent="0.15">
      <c r="A95" s="135"/>
      <c r="B95" s="133"/>
      <c r="C95" s="133"/>
      <c r="D95" s="133"/>
      <c r="E95" s="133"/>
      <c r="F95" s="134"/>
      <c r="G95" s="150"/>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6"/>
      <c r="AU95" s="97"/>
      <c r="AV95" s="97"/>
      <c r="AW95" s="97"/>
      <c r="AX95" s="99"/>
    </row>
    <row r="96" spans="1:60" ht="44.25" hidden="1" customHeight="1" x14ac:dyDescent="0.15">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73" t="s">
        <v>77</v>
      </c>
      <c r="B97" s="374"/>
      <c r="C97" s="345" t="s">
        <v>19</v>
      </c>
      <c r="D97" s="346"/>
      <c r="E97" s="346"/>
      <c r="F97" s="346"/>
      <c r="G97" s="346"/>
      <c r="H97" s="346"/>
      <c r="I97" s="346"/>
      <c r="J97" s="346"/>
      <c r="K97" s="347"/>
      <c r="L97" s="408" t="s">
        <v>76</v>
      </c>
      <c r="M97" s="408"/>
      <c r="N97" s="408"/>
      <c r="O97" s="408"/>
      <c r="P97" s="408"/>
      <c r="Q97" s="408"/>
      <c r="R97" s="409" t="s">
        <v>73</v>
      </c>
      <c r="S97" s="410"/>
      <c r="T97" s="410"/>
      <c r="U97" s="410"/>
      <c r="V97" s="410"/>
      <c r="W97" s="410"/>
      <c r="X97" s="411"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12"/>
    </row>
    <row r="98" spans="1:50" ht="23.1" customHeight="1" x14ac:dyDescent="0.15">
      <c r="A98" s="375"/>
      <c r="B98" s="376"/>
      <c r="C98" s="413" t="s">
        <v>449</v>
      </c>
      <c r="D98" s="414"/>
      <c r="E98" s="414"/>
      <c r="F98" s="414"/>
      <c r="G98" s="414"/>
      <c r="H98" s="414"/>
      <c r="I98" s="414"/>
      <c r="J98" s="414"/>
      <c r="K98" s="415"/>
      <c r="L98" s="74">
        <v>441</v>
      </c>
      <c r="M98" s="75"/>
      <c r="N98" s="75"/>
      <c r="O98" s="75"/>
      <c r="P98" s="75"/>
      <c r="Q98" s="76"/>
      <c r="R98" s="74"/>
      <c r="S98" s="75"/>
      <c r="T98" s="75"/>
      <c r="U98" s="75"/>
      <c r="V98" s="75"/>
      <c r="W98" s="76"/>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5"/>
      <c r="B99" s="376"/>
      <c r="C99" s="167" t="s">
        <v>450</v>
      </c>
      <c r="D99" s="168"/>
      <c r="E99" s="168"/>
      <c r="F99" s="168"/>
      <c r="G99" s="168"/>
      <c r="H99" s="168"/>
      <c r="I99" s="168"/>
      <c r="J99" s="168"/>
      <c r="K99" s="169"/>
      <c r="L99" s="74">
        <v>71</v>
      </c>
      <c r="M99" s="75"/>
      <c r="N99" s="75"/>
      <c r="O99" s="75"/>
      <c r="P99" s="75"/>
      <c r="Q99" s="76"/>
      <c r="R99" s="74"/>
      <c r="S99" s="75"/>
      <c r="T99" s="75"/>
      <c r="U99" s="75"/>
      <c r="V99" s="75"/>
      <c r="W99" s="76"/>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5"/>
      <c r="B100" s="376"/>
      <c r="C100" s="167" t="s">
        <v>451</v>
      </c>
      <c r="D100" s="168"/>
      <c r="E100" s="168"/>
      <c r="F100" s="168"/>
      <c r="G100" s="168"/>
      <c r="H100" s="168"/>
      <c r="I100" s="168"/>
      <c r="J100" s="168"/>
      <c r="K100" s="169"/>
      <c r="L100" s="74">
        <v>44</v>
      </c>
      <c r="M100" s="75"/>
      <c r="N100" s="75"/>
      <c r="O100" s="75"/>
      <c r="P100" s="75"/>
      <c r="Q100" s="76"/>
      <c r="R100" s="74"/>
      <c r="S100" s="75"/>
      <c r="T100" s="75"/>
      <c r="U100" s="75"/>
      <c r="V100" s="75"/>
      <c r="W100" s="76"/>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5"/>
      <c r="B101" s="376"/>
      <c r="C101" s="167" t="s">
        <v>452</v>
      </c>
      <c r="D101" s="168"/>
      <c r="E101" s="168"/>
      <c r="F101" s="168"/>
      <c r="G101" s="168"/>
      <c r="H101" s="168"/>
      <c r="I101" s="168"/>
      <c r="J101" s="168"/>
      <c r="K101" s="169"/>
      <c r="L101" s="74">
        <v>56</v>
      </c>
      <c r="M101" s="75"/>
      <c r="N101" s="75"/>
      <c r="O101" s="75"/>
      <c r="P101" s="75"/>
      <c r="Q101" s="76"/>
      <c r="R101" s="74"/>
      <c r="S101" s="75"/>
      <c r="T101" s="75"/>
      <c r="U101" s="75"/>
      <c r="V101" s="75"/>
      <c r="W101" s="76"/>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5"/>
      <c r="B102" s="376"/>
      <c r="C102" s="167"/>
      <c r="D102" s="168"/>
      <c r="E102" s="168"/>
      <c r="F102" s="168"/>
      <c r="G102" s="168"/>
      <c r="H102" s="168"/>
      <c r="I102" s="168"/>
      <c r="J102" s="168"/>
      <c r="K102" s="169"/>
      <c r="L102" s="74"/>
      <c r="M102" s="75"/>
      <c r="N102" s="75"/>
      <c r="O102" s="75"/>
      <c r="P102" s="75"/>
      <c r="Q102" s="76"/>
      <c r="R102" s="74"/>
      <c r="S102" s="75"/>
      <c r="T102" s="75"/>
      <c r="U102" s="75"/>
      <c r="V102" s="75"/>
      <c r="W102" s="76"/>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5"/>
      <c r="B103" s="376"/>
      <c r="C103" s="379"/>
      <c r="D103" s="380"/>
      <c r="E103" s="380"/>
      <c r="F103" s="380"/>
      <c r="G103" s="380"/>
      <c r="H103" s="380"/>
      <c r="I103" s="380"/>
      <c r="J103" s="380"/>
      <c r="K103" s="381"/>
      <c r="L103" s="74"/>
      <c r="M103" s="75"/>
      <c r="N103" s="75"/>
      <c r="O103" s="75"/>
      <c r="P103" s="75"/>
      <c r="Q103" s="76"/>
      <c r="R103" s="74"/>
      <c r="S103" s="75"/>
      <c r="T103" s="75"/>
      <c r="U103" s="75"/>
      <c r="V103" s="75"/>
      <c r="W103" s="76"/>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7"/>
      <c r="B104" s="378"/>
      <c r="C104" s="367" t="s">
        <v>22</v>
      </c>
      <c r="D104" s="368"/>
      <c r="E104" s="368"/>
      <c r="F104" s="368"/>
      <c r="G104" s="368"/>
      <c r="H104" s="368"/>
      <c r="I104" s="368"/>
      <c r="J104" s="368"/>
      <c r="K104" s="369"/>
      <c r="L104" s="370">
        <f>SUM(L98:Q103)</f>
        <v>612</v>
      </c>
      <c r="M104" s="371"/>
      <c r="N104" s="371"/>
      <c r="O104" s="371"/>
      <c r="P104" s="371"/>
      <c r="Q104" s="372"/>
      <c r="R104" s="370">
        <f>SUM(R98:W103)</f>
        <v>0</v>
      </c>
      <c r="S104" s="371"/>
      <c r="T104" s="371"/>
      <c r="U104" s="371"/>
      <c r="V104" s="371"/>
      <c r="W104" s="372"/>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57.75" customHeight="1" x14ac:dyDescent="0.15">
      <c r="A108" s="308" t="s">
        <v>311</v>
      </c>
      <c r="B108" s="309"/>
      <c r="C108" s="535" t="s">
        <v>312</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5" t="s">
        <v>437</v>
      </c>
      <c r="AE108" s="606"/>
      <c r="AF108" s="606"/>
      <c r="AG108" s="602" t="s">
        <v>787</v>
      </c>
      <c r="AH108" s="603"/>
      <c r="AI108" s="603"/>
      <c r="AJ108" s="603"/>
      <c r="AK108" s="603"/>
      <c r="AL108" s="603"/>
      <c r="AM108" s="603"/>
      <c r="AN108" s="603"/>
      <c r="AO108" s="603"/>
      <c r="AP108" s="603"/>
      <c r="AQ108" s="603"/>
      <c r="AR108" s="603"/>
      <c r="AS108" s="603"/>
      <c r="AT108" s="603"/>
      <c r="AU108" s="603"/>
      <c r="AV108" s="603"/>
      <c r="AW108" s="603"/>
      <c r="AX108" s="604"/>
    </row>
    <row r="109" spans="1:50" ht="48" customHeight="1" x14ac:dyDescent="0.15">
      <c r="A109" s="310"/>
      <c r="B109" s="311"/>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2" t="s">
        <v>437</v>
      </c>
      <c r="AE109" s="443"/>
      <c r="AF109" s="443"/>
      <c r="AG109" s="532" t="s">
        <v>788</v>
      </c>
      <c r="AH109" s="533"/>
      <c r="AI109" s="533"/>
      <c r="AJ109" s="533"/>
      <c r="AK109" s="533"/>
      <c r="AL109" s="533"/>
      <c r="AM109" s="533"/>
      <c r="AN109" s="533"/>
      <c r="AO109" s="533"/>
      <c r="AP109" s="533"/>
      <c r="AQ109" s="533"/>
      <c r="AR109" s="533"/>
      <c r="AS109" s="533"/>
      <c r="AT109" s="533"/>
      <c r="AU109" s="533"/>
      <c r="AV109" s="533"/>
      <c r="AW109" s="533"/>
      <c r="AX109" s="534"/>
    </row>
    <row r="110" spans="1:50" ht="30" customHeight="1" x14ac:dyDescent="0.15">
      <c r="A110" s="312"/>
      <c r="B110" s="313"/>
      <c r="C110" s="426" t="s">
        <v>313</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437</v>
      </c>
      <c r="AE110" s="586"/>
      <c r="AF110" s="586"/>
      <c r="AG110" s="530" t="s">
        <v>743</v>
      </c>
      <c r="AH110" s="201"/>
      <c r="AI110" s="201"/>
      <c r="AJ110" s="201"/>
      <c r="AK110" s="201"/>
      <c r="AL110" s="201"/>
      <c r="AM110" s="201"/>
      <c r="AN110" s="201"/>
      <c r="AO110" s="201"/>
      <c r="AP110" s="201"/>
      <c r="AQ110" s="201"/>
      <c r="AR110" s="201"/>
      <c r="AS110" s="201"/>
      <c r="AT110" s="201"/>
      <c r="AU110" s="201"/>
      <c r="AV110" s="201"/>
      <c r="AW110" s="201"/>
      <c r="AX110" s="531"/>
    </row>
    <row r="111" spans="1:50" ht="45.75" customHeight="1" x14ac:dyDescent="0.15">
      <c r="A111" s="552" t="s">
        <v>46</v>
      </c>
      <c r="B111" s="58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87" t="s">
        <v>437</v>
      </c>
      <c r="AE111" s="439"/>
      <c r="AF111" s="439"/>
      <c r="AG111" s="305" t="s">
        <v>789</v>
      </c>
      <c r="AH111" s="306"/>
      <c r="AI111" s="306"/>
      <c r="AJ111" s="306"/>
      <c r="AK111" s="306"/>
      <c r="AL111" s="306"/>
      <c r="AM111" s="306"/>
      <c r="AN111" s="306"/>
      <c r="AO111" s="306"/>
      <c r="AP111" s="306"/>
      <c r="AQ111" s="306"/>
      <c r="AR111" s="306"/>
      <c r="AS111" s="306"/>
      <c r="AT111" s="306"/>
      <c r="AU111" s="306"/>
      <c r="AV111" s="306"/>
      <c r="AW111" s="306"/>
      <c r="AX111" s="307"/>
    </row>
    <row r="112" spans="1:50" ht="45" customHeight="1" x14ac:dyDescent="0.15">
      <c r="A112" s="590"/>
      <c r="B112" s="59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2" t="s">
        <v>437</v>
      </c>
      <c r="AE112" s="443"/>
      <c r="AF112" s="443"/>
      <c r="AG112" s="305" t="s">
        <v>781</v>
      </c>
      <c r="AH112" s="306"/>
      <c r="AI112" s="306"/>
      <c r="AJ112" s="306"/>
      <c r="AK112" s="306"/>
      <c r="AL112" s="306"/>
      <c r="AM112" s="306"/>
      <c r="AN112" s="306"/>
      <c r="AO112" s="306"/>
      <c r="AP112" s="306"/>
      <c r="AQ112" s="306"/>
      <c r="AR112" s="306"/>
      <c r="AS112" s="306"/>
      <c r="AT112" s="306"/>
      <c r="AU112" s="306"/>
      <c r="AV112" s="306"/>
      <c r="AW112" s="306"/>
      <c r="AX112" s="307"/>
    </row>
    <row r="113" spans="1:64" ht="40.5" customHeight="1" x14ac:dyDescent="0.15">
      <c r="A113" s="590"/>
      <c r="B113" s="591"/>
      <c r="C113" s="505" t="s">
        <v>314</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2" t="s">
        <v>437</v>
      </c>
      <c r="AE113" s="443"/>
      <c r="AF113" s="443"/>
      <c r="AG113" s="305" t="s">
        <v>758</v>
      </c>
      <c r="AH113" s="306"/>
      <c r="AI113" s="306"/>
      <c r="AJ113" s="306"/>
      <c r="AK113" s="306"/>
      <c r="AL113" s="306"/>
      <c r="AM113" s="306"/>
      <c r="AN113" s="306"/>
      <c r="AO113" s="306"/>
      <c r="AP113" s="306"/>
      <c r="AQ113" s="306"/>
      <c r="AR113" s="306"/>
      <c r="AS113" s="306"/>
      <c r="AT113" s="306"/>
      <c r="AU113" s="306"/>
      <c r="AV113" s="306"/>
      <c r="AW113" s="306"/>
      <c r="AX113" s="307"/>
    </row>
    <row r="114" spans="1:64" ht="19.5" customHeight="1" x14ac:dyDescent="0.15">
      <c r="A114" s="590"/>
      <c r="B114" s="59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2" t="s">
        <v>439</v>
      </c>
      <c r="AE114" s="443"/>
      <c r="AF114" s="443"/>
      <c r="AG114" s="532"/>
      <c r="AH114" s="533"/>
      <c r="AI114" s="533"/>
      <c r="AJ114" s="533"/>
      <c r="AK114" s="533"/>
      <c r="AL114" s="533"/>
      <c r="AM114" s="533"/>
      <c r="AN114" s="533"/>
      <c r="AO114" s="533"/>
      <c r="AP114" s="533"/>
      <c r="AQ114" s="533"/>
      <c r="AR114" s="533"/>
      <c r="AS114" s="533"/>
      <c r="AT114" s="533"/>
      <c r="AU114" s="533"/>
      <c r="AV114" s="533"/>
      <c r="AW114" s="533"/>
      <c r="AX114" s="534"/>
    </row>
    <row r="115" spans="1:64" ht="43.5" customHeight="1" x14ac:dyDescent="0.15">
      <c r="A115" s="590"/>
      <c r="B115" s="59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2" t="s">
        <v>437</v>
      </c>
      <c r="AE115" s="443"/>
      <c r="AF115" s="443"/>
      <c r="AG115" s="532" t="s">
        <v>760</v>
      </c>
      <c r="AH115" s="533"/>
      <c r="AI115" s="533"/>
      <c r="AJ115" s="533"/>
      <c r="AK115" s="533"/>
      <c r="AL115" s="533"/>
      <c r="AM115" s="533"/>
      <c r="AN115" s="533"/>
      <c r="AO115" s="533"/>
      <c r="AP115" s="533"/>
      <c r="AQ115" s="533"/>
      <c r="AR115" s="533"/>
      <c r="AS115" s="533"/>
      <c r="AT115" s="533"/>
      <c r="AU115" s="533"/>
      <c r="AV115" s="533"/>
      <c r="AW115" s="533"/>
      <c r="AX115" s="534"/>
    </row>
    <row r="116" spans="1:64" ht="19.350000000000001" customHeight="1" x14ac:dyDescent="0.15">
      <c r="A116" s="590"/>
      <c r="B116" s="59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439</v>
      </c>
      <c r="AE116" s="635"/>
      <c r="AF116" s="635"/>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439</v>
      </c>
      <c r="AE117" s="586"/>
      <c r="AF117" s="598"/>
      <c r="AG117" s="532" t="s">
        <v>785</v>
      </c>
      <c r="AH117" s="533"/>
      <c r="AI117" s="533"/>
      <c r="AJ117" s="533"/>
      <c r="AK117" s="533"/>
      <c r="AL117" s="533"/>
      <c r="AM117" s="533"/>
      <c r="AN117" s="533"/>
      <c r="AO117" s="533"/>
      <c r="AP117" s="533"/>
      <c r="AQ117" s="533"/>
      <c r="AR117" s="533"/>
      <c r="AS117" s="533"/>
      <c r="AT117" s="533"/>
      <c r="AU117" s="533"/>
      <c r="AV117" s="533"/>
      <c r="AW117" s="533"/>
      <c r="AX117" s="534"/>
      <c r="BG117" s="10"/>
      <c r="BH117" s="10"/>
      <c r="BI117" s="10"/>
      <c r="BJ117" s="10"/>
    </row>
    <row r="118" spans="1:64" ht="58.5" customHeight="1" x14ac:dyDescent="0.15">
      <c r="A118" s="552" t="s">
        <v>47</v>
      </c>
      <c r="B118" s="589"/>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429</v>
      </c>
      <c r="AE118" s="439"/>
      <c r="AF118" s="639"/>
      <c r="AG118" s="305" t="s">
        <v>441</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0"/>
      <c r="B119" s="591"/>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429</v>
      </c>
      <c r="AE119" s="608"/>
      <c r="AF119" s="608"/>
      <c r="AG119" s="305" t="s">
        <v>759</v>
      </c>
      <c r="AH119" s="306"/>
      <c r="AI119" s="306"/>
      <c r="AJ119" s="306"/>
      <c r="AK119" s="306"/>
      <c r="AL119" s="306"/>
      <c r="AM119" s="306"/>
      <c r="AN119" s="306"/>
      <c r="AO119" s="306"/>
      <c r="AP119" s="306"/>
      <c r="AQ119" s="306"/>
      <c r="AR119" s="306"/>
      <c r="AS119" s="306"/>
      <c r="AT119" s="306"/>
      <c r="AU119" s="306"/>
      <c r="AV119" s="306"/>
      <c r="AW119" s="306"/>
      <c r="AX119" s="307"/>
    </row>
    <row r="120" spans="1:64" ht="54.75" customHeight="1" x14ac:dyDescent="0.15">
      <c r="A120" s="590"/>
      <c r="B120" s="59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588" t="s">
        <v>429</v>
      </c>
      <c r="AE120" s="443"/>
      <c r="AF120" s="443"/>
      <c r="AG120" s="532" t="s">
        <v>786</v>
      </c>
      <c r="AH120" s="533"/>
      <c r="AI120" s="533"/>
      <c r="AJ120" s="533"/>
      <c r="AK120" s="533"/>
      <c r="AL120" s="533"/>
      <c r="AM120" s="533"/>
      <c r="AN120" s="533"/>
      <c r="AO120" s="533"/>
      <c r="AP120" s="533"/>
      <c r="AQ120" s="533"/>
      <c r="AR120" s="533"/>
      <c r="AS120" s="533"/>
      <c r="AT120" s="533"/>
      <c r="AU120" s="533"/>
      <c r="AV120" s="533"/>
      <c r="AW120" s="533"/>
      <c r="AX120" s="534"/>
    </row>
    <row r="121" spans="1:64" ht="30" customHeight="1" x14ac:dyDescent="0.15">
      <c r="A121" s="592"/>
      <c r="B121" s="59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588" t="s">
        <v>429</v>
      </c>
      <c r="AE121" s="443"/>
      <c r="AF121" s="443"/>
      <c r="AG121" s="530" t="s">
        <v>784</v>
      </c>
      <c r="AH121" s="201"/>
      <c r="AI121" s="201"/>
      <c r="AJ121" s="201"/>
      <c r="AK121" s="201"/>
      <c r="AL121" s="201"/>
      <c r="AM121" s="201"/>
      <c r="AN121" s="201"/>
      <c r="AO121" s="201"/>
      <c r="AP121" s="201"/>
      <c r="AQ121" s="201"/>
      <c r="AR121" s="201"/>
      <c r="AS121" s="201"/>
      <c r="AT121" s="201"/>
      <c r="AU121" s="201"/>
      <c r="AV121" s="201"/>
      <c r="AW121" s="201"/>
      <c r="AX121" s="531"/>
    </row>
    <row r="122" spans="1:64" ht="33.6" customHeight="1" x14ac:dyDescent="0.15">
      <c r="A122" s="624" t="s">
        <v>80</v>
      </c>
      <c r="B122" s="625"/>
      <c r="C122" s="440" t="s">
        <v>315</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0"/>
      <c r="AD122" s="438"/>
      <c r="AE122" s="439"/>
      <c r="AF122" s="439"/>
      <c r="AG122" s="577"/>
      <c r="AH122" s="199"/>
      <c r="AI122" s="199"/>
      <c r="AJ122" s="199"/>
      <c r="AK122" s="199"/>
      <c r="AL122" s="199"/>
      <c r="AM122" s="199"/>
      <c r="AN122" s="199"/>
      <c r="AO122" s="199"/>
      <c r="AP122" s="199"/>
      <c r="AQ122" s="199"/>
      <c r="AR122" s="199"/>
      <c r="AS122" s="199"/>
      <c r="AT122" s="199"/>
      <c r="AU122" s="199"/>
      <c r="AV122" s="199"/>
      <c r="AW122" s="199"/>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86"/>
      <c r="AI123" s="286"/>
      <c r="AJ123" s="286"/>
      <c r="AK123" s="286"/>
      <c r="AL123" s="286"/>
      <c r="AM123" s="286"/>
      <c r="AN123" s="286"/>
      <c r="AO123" s="286"/>
      <c r="AP123" s="286"/>
      <c r="AQ123" s="286"/>
      <c r="AR123" s="286"/>
      <c r="AS123" s="286"/>
      <c r="AT123" s="286"/>
      <c r="AU123" s="286"/>
      <c r="AV123" s="286"/>
      <c r="AW123" s="286"/>
      <c r="AX123" s="580"/>
    </row>
    <row r="124" spans="1:64" ht="26.25" customHeight="1" x14ac:dyDescent="0.15">
      <c r="A124" s="626"/>
      <c r="B124" s="627"/>
      <c r="C124" s="640" t="s">
        <v>438</v>
      </c>
      <c r="D124" s="641"/>
      <c r="E124" s="641"/>
      <c r="F124" s="641"/>
      <c r="G124" s="641"/>
      <c r="H124" s="641"/>
      <c r="I124" s="641"/>
      <c r="J124" s="641"/>
      <c r="K124" s="641"/>
      <c r="L124" s="641"/>
      <c r="M124" s="641"/>
      <c r="N124" s="641"/>
      <c r="O124" s="642"/>
      <c r="P124" s="649"/>
      <c r="Q124" s="649"/>
      <c r="R124" s="649"/>
      <c r="S124" s="650"/>
      <c r="T124" s="632" t="s">
        <v>438</v>
      </c>
      <c r="U124" s="533"/>
      <c r="V124" s="533"/>
      <c r="W124" s="533"/>
      <c r="X124" s="533"/>
      <c r="Y124" s="533"/>
      <c r="Z124" s="533"/>
      <c r="AA124" s="533"/>
      <c r="AB124" s="533"/>
      <c r="AC124" s="533"/>
      <c r="AD124" s="533"/>
      <c r="AE124" s="533"/>
      <c r="AF124" s="633"/>
      <c r="AG124" s="579"/>
      <c r="AH124" s="286"/>
      <c r="AI124" s="286"/>
      <c r="AJ124" s="286"/>
      <c r="AK124" s="286"/>
      <c r="AL124" s="286"/>
      <c r="AM124" s="286"/>
      <c r="AN124" s="286"/>
      <c r="AO124" s="286"/>
      <c r="AP124" s="286"/>
      <c r="AQ124" s="286"/>
      <c r="AR124" s="286"/>
      <c r="AS124" s="286"/>
      <c r="AT124" s="286"/>
      <c r="AU124" s="286"/>
      <c r="AV124" s="286"/>
      <c r="AW124" s="286"/>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1"/>
      <c r="AH125" s="201"/>
      <c r="AI125" s="201"/>
      <c r="AJ125" s="201"/>
      <c r="AK125" s="201"/>
      <c r="AL125" s="201"/>
      <c r="AM125" s="201"/>
      <c r="AN125" s="201"/>
      <c r="AO125" s="201"/>
      <c r="AP125" s="201"/>
      <c r="AQ125" s="201"/>
      <c r="AR125" s="201"/>
      <c r="AS125" s="201"/>
      <c r="AT125" s="201"/>
      <c r="AU125" s="201"/>
      <c r="AV125" s="201"/>
      <c r="AW125" s="201"/>
      <c r="AX125" s="531"/>
    </row>
    <row r="126" spans="1:64" ht="257.25" customHeight="1" x14ac:dyDescent="0.15">
      <c r="A126" s="552" t="s">
        <v>58</v>
      </c>
      <c r="B126" s="553"/>
      <c r="C126" s="392" t="s">
        <v>64</v>
      </c>
      <c r="D126" s="573"/>
      <c r="E126" s="573"/>
      <c r="F126" s="574"/>
      <c r="G126" s="546" t="s">
        <v>790</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28.5" customHeight="1" thickBot="1" x14ac:dyDescent="0.2">
      <c r="A127" s="554"/>
      <c r="B127" s="555"/>
      <c r="C127" s="357" t="s">
        <v>68</v>
      </c>
      <c r="D127" s="358"/>
      <c r="E127" s="358"/>
      <c r="F127" s="359"/>
      <c r="G127" s="360" t="s">
        <v>442</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50.25" customHeight="1" thickBot="1" x14ac:dyDescent="0.2">
      <c r="A129" s="572"/>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72" customHeight="1" thickBot="1" x14ac:dyDescent="0.2">
      <c r="A131" s="549" t="s">
        <v>307</v>
      </c>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83.25" customHeight="1" thickBot="1" x14ac:dyDescent="0.2">
      <c r="A133" s="431" t="s">
        <v>443</v>
      </c>
      <c r="B133" s="432"/>
      <c r="C133" s="432"/>
      <c r="D133" s="432"/>
      <c r="E133" s="433"/>
      <c r="F133" s="571"/>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246" customHeight="1" thickBot="1" x14ac:dyDescent="0.2">
      <c r="A135" s="609" t="s">
        <v>773</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34">
        <v>224229232237</v>
      </c>
      <c r="X137" s="419"/>
      <c r="Y137" s="419"/>
      <c r="Z137" s="419"/>
      <c r="AA137" s="419"/>
      <c r="AB137" s="419"/>
      <c r="AC137" s="419"/>
      <c r="AD137" s="419"/>
      <c r="AE137" s="419"/>
      <c r="AF137" s="420"/>
      <c r="AG137" s="405" t="s">
        <v>226</v>
      </c>
      <c r="AH137" s="405"/>
      <c r="AI137" s="405"/>
      <c r="AJ137" s="405"/>
      <c r="AK137" s="405"/>
      <c r="AL137" s="405"/>
      <c r="AM137" s="401">
        <v>196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72</v>
      </c>
      <c r="H138" s="422"/>
      <c r="I138" s="422"/>
      <c r="J138" s="422"/>
      <c r="K138" s="422"/>
      <c r="L138" s="422"/>
      <c r="M138" s="422"/>
      <c r="N138" s="422"/>
      <c r="O138" s="422"/>
      <c r="P138" s="423"/>
      <c r="Q138" s="407" t="s">
        <v>228</v>
      </c>
      <c r="R138" s="407"/>
      <c r="S138" s="407"/>
      <c r="T138" s="407"/>
      <c r="U138" s="407"/>
      <c r="V138" s="407"/>
      <c r="W138" s="421">
        <v>70</v>
      </c>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74.2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0.7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3.7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09.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09.5"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8" t="s">
        <v>734</v>
      </c>
      <c r="H178" s="389"/>
      <c r="I178" s="389"/>
      <c r="J178" s="389"/>
      <c r="K178" s="389"/>
      <c r="L178" s="389"/>
      <c r="M178" s="389"/>
      <c r="N178" s="389"/>
      <c r="O178" s="389"/>
      <c r="P178" s="389"/>
      <c r="Q178" s="389"/>
      <c r="R178" s="389"/>
      <c r="S178" s="389"/>
      <c r="T178" s="389"/>
      <c r="U178" s="389"/>
      <c r="V178" s="389"/>
      <c r="W178" s="389"/>
      <c r="X178" s="389"/>
      <c r="Y178" s="389"/>
      <c r="Z178" s="389"/>
      <c r="AA178" s="389"/>
      <c r="AB178" s="391"/>
      <c r="AC178" s="388" t="s">
        <v>737</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0"/>
    </row>
    <row r="179" spans="1:50" ht="24.75" customHeight="1" x14ac:dyDescent="0.15">
      <c r="A179" s="132"/>
      <c r="B179" s="541"/>
      <c r="C179" s="541"/>
      <c r="D179" s="541"/>
      <c r="E179" s="541"/>
      <c r="F179" s="542"/>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32"/>
      <c r="B180" s="541"/>
      <c r="C180" s="541"/>
      <c r="D180" s="541"/>
      <c r="E180" s="541"/>
      <c r="F180" s="542"/>
      <c r="G180" s="100" t="s">
        <v>733</v>
      </c>
      <c r="H180" s="101"/>
      <c r="I180" s="101"/>
      <c r="J180" s="101"/>
      <c r="K180" s="102"/>
      <c r="L180" s="103" t="s">
        <v>782</v>
      </c>
      <c r="M180" s="104"/>
      <c r="N180" s="104"/>
      <c r="O180" s="104"/>
      <c r="P180" s="104"/>
      <c r="Q180" s="104"/>
      <c r="R180" s="104"/>
      <c r="S180" s="104"/>
      <c r="T180" s="104"/>
      <c r="U180" s="104"/>
      <c r="V180" s="104"/>
      <c r="W180" s="104"/>
      <c r="X180" s="105"/>
      <c r="Y180" s="106">
        <v>3.6</v>
      </c>
      <c r="Z180" s="107"/>
      <c r="AA180" s="107"/>
      <c r="AB180" s="400"/>
      <c r="AC180" s="100" t="s">
        <v>733</v>
      </c>
      <c r="AD180" s="101"/>
      <c r="AE180" s="101"/>
      <c r="AF180" s="101"/>
      <c r="AG180" s="102"/>
      <c r="AH180" s="103" t="s">
        <v>757</v>
      </c>
      <c r="AI180" s="104"/>
      <c r="AJ180" s="104"/>
      <c r="AK180" s="104"/>
      <c r="AL180" s="104"/>
      <c r="AM180" s="104"/>
      <c r="AN180" s="104"/>
      <c r="AO180" s="104"/>
      <c r="AP180" s="104"/>
      <c r="AQ180" s="104"/>
      <c r="AR180" s="104"/>
      <c r="AS180" s="104"/>
      <c r="AT180" s="105"/>
      <c r="AU180" s="106">
        <v>8.6999999999999993</v>
      </c>
      <c r="AV180" s="107"/>
      <c r="AW180" s="107"/>
      <c r="AX180" s="108"/>
    </row>
    <row r="181" spans="1:50" ht="24.75" customHeight="1" x14ac:dyDescent="0.15">
      <c r="A181" s="132"/>
      <c r="B181" s="541"/>
      <c r="C181" s="541"/>
      <c r="D181" s="541"/>
      <c r="E181" s="541"/>
      <c r="F181" s="542"/>
      <c r="G181" s="77"/>
      <c r="H181" s="78"/>
      <c r="I181" s="78"/>
      <c r="J181" s="78"/>
      <c r="K181" s="79"/>
      <c r="L181" s="80"/>
      <c r="M181" s="81"/>
      <c r="N181" s="81"/>
      <c r="O181" s="81"/>
      <c r="P181" s="81"/>
      <c r="Q181" s="81"/>
      <c r="R181" s="81"/>
      <c r="S181" s="81"/>
      <c r="T181" s="81"/>
      <c r="U181" s="81"/>
      <c r="V181" s="81"/>
      <c r="W181" s="81"/>
      <c r="X181" s="82"/>
      <c r="Y181" s="83"/>
      <c r="Z181" s="84"/>
      <c r="AA181" s="84"/>
      <c r="AB181" s="8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95"/>
    </row>
    <row r="182" spans="1:50" ht="24.75" hidden="1" customHeight="1" x14ac:dyDescent="0.15">
      <c r="A182" s="132"/>
      <c r="B182" s="541"/>
      <c r="C182" s="541"/>
      <c r="D182" s="541"/>
      <c r="E182" s="541"/>
      <c r="F182" s="542"/>
      <c r="G182" s="77"/>
      <c r="H182" s="78"/>
      <c r="I182" s="78"/>
      <c r="J182" s="78"/>
      <c r="K182" s="79"/>
      <c r="L182" s="80"/>
      <c r="M182" s="81"/>
      <c r="N182" s="81"/>
      <c r="O182" s="81"/>
      <c r="P182" s="81"/>
      <c r="Q182" s="81"/>
      <c r="R182" s="81"/>
      <c r="S182" s="81"/>
      <c r="T182" s="81"/>
      <c r="U182" s="81"/>
      <c r="V182" s="81"/>
      <c r="W182" s="81"/>
      <c r="X182" s="82"/>
      <c r="Y182" s="83"/>
      <c r="Z182" s="84"/>
      <c r="AA182" s="84"/>
      <c r="AB182" s="8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95"/>
    </row>
    <row r="183" spans="1:50" ht="24.75" hidden="1" customHeight="1" x14ac:dyDescent="0.15">
      <c r="A183" s="132"/>
      <c r="B183" s="541"/>
      <c r="C183" s="541"/>
      <c r="D183" s="541"/>
      <c r="E183" s="541"/>
      <c r="F183" s="542"/>
      <c r="G183" s="77"/>
      <c r="H183" s="78"/>
      <c r="I183" s="78"/>
      <c r="J183" s="78"/>
      <c r="K183" s="79"/>
      <c r="L183" s="80"/>
      <c r="M183" s="81"/>
      <c r="N183" s="81"/>
      <c r="O183" s="81"/>
      <c r="P183" s="81"/>
      <c r="Q183" s="81"/>
      <c r="R183" s="81"/>
      <c r="S183" s="81"/>
      <c r="T183" s="81"/>
      <c r="U183" s="81"/>
      <c r="V183" s="81"/>
      <c r="W183" s="81"/>
      <c r="X183" s="82"/>
      <c r="Y183" s="83"/>
      <c r="Z183" s="84"/>
      <c r="AA183" s="84"/>
      <c r="AB183" s="8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95"/>
    </row>
    <row r="184" spans="1:50" ht="24.75" hidden="1" customHeight="1" x14ac:dyDescent="0.15">
      <c r="A184" s="132"/>
      <c r="B184" s="541"/>
      <c r="C184" s="541"/>
      <c r="D184" s="541"/>
      <c r="E184" s="541"/>
      <c r="F184" s="542"/>
      <c r="G184" s="77"/>
      <c r="H184" s="78"/>
      <c r="I184" s="78"/>
      <c r="J184" s="78"/>
      <c r="K184" s="79"/>
      <c r="L184" s="80"/>
      <c r="M184" s="81"/>
      <c r="N184" s="81"/>
      <c r="O184" s="81"/>
      <c r="P184" s="81"/>
      <c r="Q184" s="81"/>
      <c r="R184" s="81"/>
      <c r="S184" s="81"/>
      <c r="T184" s="81"/>
      <c r="U184" s="81"/>
      <c r="V184" s="81"/>
      <c r="W184" s="81"/>
      <c r="X184" s="82"/>
      <c r="Y184" s="83"/>
      <c r="Z184" s="84"/>
      <c r="AA184" s="84"/>
      <c r="AB184" s="8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95"/>
    </row>
    <row r="185" spans="1:50" ht="24.75" hidden="1" customHeight="1" x14ac:dyDescent="0.15">
      <c r="A185" s="132"/>
      <c r="B185" s="541"/>
      <c r="C185" s="541"/>
      <c r="D185" s="541"/>
      <c r="E185" s="541"/>
      <c r="F185" s="542"/>
      <c r="G185" s="77"/>
      <c r="H185" s="78"/>
      <c r="I185" s="78"/>
      <c r="J185" s="78"/>
      <c r="K185" s="79"/>
      <c r="L185" s="80"/>
      <c r="M185" s="81"/>
      <c r="N185" s="81"/>
      <c r="O185" s="81"/>
      <c r="P185" s="81"/>
      <c r="Q185" s="81"/>
      <c r="R185" s="81"/>
      <c r="S185" s="81"/>
      <c r="T185" s="81"/>
      <c r="U185" s="81"/>
      <c r="V185" s="81"/>
      <c r="W185" s="81"/>
      <c r="X185" s="82"/>
      <c r="Y185" s="83"/>
      <c r="Z185" s="84"/>
      <c r="AA185" s="84"/>
      <c r="AB185" s="8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95"/>
    </row>
    <row r="186" spans="1:50" ht="24.75" hidden="1" customHeight="1" x14ac:dyDescent="0.15">
      <c r="A186" s="132"/>
      <c r="B186" s="541"/>
      <c r="C186" s="541"/>
      <c r="D186" s="541"/>
      <c r="E186" s="541"/>
      <c r="F186" s="542"/>
      <c r="G186" s="77"/>
      <c r="H186" s="78"/>
      <c r="I186" s="78"/>
      <c r="J186" s="78"/>
      <c r="K186" s="79"/>
      <c r="L186" s="80"/>
      <c r="M186" s="81"/>
      <c r="N186" s="81"/>
      <c r="O186" s="81"/>
      <c r="P186" s="81"/>
      <c r="Q186" s="81"/>
      <c r="R186" s="81"/>
      <c r="S186" s="81"/>
      <c r="T186" s="81"/>
      <c r="U186" s="81"/>
      <c r="V186" s="81"/>
      <c r="W186" s="81"/>
      <c r="X186" s="82"/>
      <c r="Y186" s="83"/>
      <c r="Z186" s="84"/>
      <c r="AA186" s="84"/>
      <c r="AB186" s="8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95"/>
    </row>
    <row r="187" spans="1:50" ht="24.75" hidden="1" customHeight="1" x14ac:dyDescent="0.15">
      <c r="A187" s="132"/>
      <c r="B187" s="541"/>
      <c r="C187" s="541"/>
      <c r="D187" s="541"/>
      <c r="E187" s="541"/>
      <c r="F187" s="542"/>
      <c r="G187" s="77"/>
      <c r="H187" s="78"/>
      <c r="I187" s="78"/>
      <c r="J187" s="78"/>
      <c r="K187" s="79"/>
      <c r="L187" s="80"/>
      <c r="M187" s="81"/>
      <c r="N187" s="81"/>
      <c r="O187" s="81"/>
      <c r="P187" s="81"/>
      <c r="Q187" s="81"/>
      <c r="R187" s="81"/>
      <c r="S187" s="81"/>
      <c r="T187" s="81"/>
      <c r="U187" s="81"/>
      <c r="V187" s="81"/>
      <c r="W187" s="81"/>
      <c r="X187" s="82"/>
      <c r="Y187" s="83"/>
      <c r="Z187" s="84"/>
      <c r="AA187" s="84"/>
      <c r="AB187" s="8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95"/>
    </row>
    <row r="188" spans="1:50" ht="24.75" hidden="1" customHeight="1" x14ac:dyDescent="0.15">
      <c r="A188" s="132"/>
      <c r="B188" s="541"/>
      <c r="C188" s="541"/>
      <c r="D188" s="541"/>
      <c r="E188" s="541"/>
      <c r="F188" s="542"/>
      <c r="G188" s="77"/>
      <c r="H188" s="78"/>
      <c r="I188" s="78"/>
      <c r="J188" s="78"/>
      <c r="K188" s="79"/>
      <c r="L188" s="80"/>
      <c r="M188" s="81"/>
      <c r="N188" s="81"/>
      <c r="O188" s="81"/>
      <c r="P188" s="81"/>
      <c r="Q188" s="81"/>
      <c r="R188" s="81"/>
      <c r="S188" s="81"/>
      <c r="T188" s="81"/>
      <c r="U188" s="81"/>
      <c r="V188" s="81"/>
      <c r="W188" s="81"/>
      <c r="X188" s="82"/>
      <c r="Y188" s="83"/>
      <c r="Z188" s="84"/>
      <c r="AA188" s="84"/>
      <c r="AB188" s="8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95"/>
    </row>
    <row r="189" spans="1:50" ht="24.75" hidden="1" customHeight="1" x14ac:dyDescent="0.15">
      <c r="A189" s="132"/>
      <c r="B189" s="541"/>
      <c r="C189" s="541"/>
      <c r="D189" s="541"/>
      <c r="E189" s="541"/>
      <c r="F189" s="542"/>
      <c r="G189" s="77"/>
      <c r="H189" s="78"/>
      <c r="I189" s="78"/>
      <c r="J189" s="78"/>
      <c r="K189" s="79"/>
      <c r="L189" s="80"/>
      <c r="M189" s="81"/>
      <c r="N189" s="81"/>
      <c r="O189" s="81"/>
      <c r="P189" s="81"/>
      <c r="Q189" s="81"/>
      <c r="R189" s="81"/>
      <c r="S189" s="81"/>
      <c r="T189" s="81"/>
      <c r="U189" s="81"/>
      <c r="V189" s="81"/>
      <c r="W189" s="81"/>
      <c r="X189" s="82"/>
      <c r="Y189" s="83"/>
      <c r="Z189" s="84"/>
      <c r="AA189" s="84"/>
      <c r="AB189" s="8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95"/>
    </row>
    <row r="190" spans="1:50" ht="24.75" customHeight="1" thickBot="1" x14ac:dyDescent="0.2">
      <c r="A190" s="132"/>
      <c r="B190" s="541"/>
      <c r="C190" s="541"/>
      <c r="D190" s="541"/>
      <c r="E190" s="541"/>
      <c r="F190" s="542"/>
      <c r="G190" s="86" t="s">
        <v>22</v>
      </c>
      <c r="H190" s="87"/>
      <c r="I190" s="87"/>
      <c r="J190" s="87"/>
      <c r="K190" s="87"/>
      <c r="L190" s="88"/>
      <c r="M190" s="89"/>
      <c r="N190" s="89"/>
      <c r="O190" s="89"/>
      <c r="P190" s="89"/>
      <c r="Q190" s="89"/>
      <c r="R190" s="89"/>
      <c r="S190" s="89"/>
      <c r="T190" s="89"/>
      <c r="U190" s="89"/>
      <c r="V190" s="89"/>
      <c r="W190" s="89"/>
      <c r="X190" s="90"/>
      <c r="Y190" s="91">
        <f>SUM(Y180:AB189)</f>
        <v>3.6</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8.6999999999999993</v>
      </c>
      <c r="AV190" s="92"/>
      <c r="AW190" s="92"/>
      <c r="AX190" s="94"/>
    </row>
    <row r="191" spans="1:50" ht="30" customHeight="1" x14ac:dyDescent="0.15">
      <c r="A191" s="132"/>
      <c r="B191" s="541"/>
      <c r="C191" s="541"/>
      <c r="D191" s="541"/>
      <c r="E191" s="541"/>
      <c r="F191" s="542"/>
      <c r="G191" s="388" t="s">
        <v>735</v>
      </c>
      <c r="H191" s="389"/>
      <c r="I191" s="389"/>
      <c r="J191" s="389"/>
      <c r="K191" s="389"/>
      <c r="L191" s="389"/>
      <c r="M191" s="389"/>
      <c r="N191" s="389"/>
      <c r="O191" s="389"/>
      <c r="P191" s="389"/>
      <c r="Q191" s="389"/>
      <c r="R191" s="389"/>
      <c r="S191" s="389"/>
      <c r="T191" s="389"/>
      <c r="U191" s="389"/>
      <c r="V191" s="389"/>
      <c r="W191" s="389"/>
      <c r="X191" s="389"/>
      <c r="Y191" s="389"/>
      <c r="Z191" s="389"/>
      <c r="AA191" s="389"/>
      <c r="AB191" s="391"/>
      <c r="AC191" s="388" t="s">
        <v>738</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32"/>
      <c r="B192" s="541"/>
      <c r="C192" s="541"/>
      <c r="D192" s="541"/>
      <c r="E192" s="541"/>
      <c r="F192" s="542"/>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32"/>
      <c r="B193" s="541"/>
      <c r="C193" s="541"/>
      <c r="D193" s="541"/>
      <c r="E193" s="541"/>
      <c r="F193" s="542"/>
      <c r="G193" s="100" t="s">
        <v>733</v>
      </c>
      <c r="H193" s="101"/>
      <c r="I193" s="101"/>
      <c r="J193" s="101"/>
      <c r="K193" s="102"/>
      <c r="L193" s="103" t="s">
        <v>736</v>
      </c>
      <c r="M193" s="104"/>
      <c r="N193" s="104"/>
      <c r="O193" s="104"/>
      <c r="P193" s="104"/>
      <c r="Q193" s="104"/>
      <c r="R193" s="104"/>
      <c r="S193" s="104"/>
      <c r="T193" s="104"/>
      <c r="U193" s="104"/>
      <c r="V193" s="104"/>
      <c r="W193" s="104"/>
      <c r="X193" s="105"/>
      <c r="Y193" s="106">
        <v>5.2</v>
      </c>
      <c r="Z193" s="107"/>
      <c r="AA193" s="107"/>
      <c r="AB193" s="400"/>
      <c r="AC193" s="100" t="s">
        <v>739</v>
      </c>
      <c r="AD193" s="101"/>
      <c r="AE193" s="101"/>
      <c r="AF193" s="101"/>
      <c r="AG193" s="102"/>
      <c r="AH193" s="103" t="s">
        <v>755</v>
      </c>
      <c r="AI193" s="104"/>
      <c r="AJ193" s="104"/>
      <c r="AK193" s="104"/>
      <c r="AL193" s="104"/>
      <c r="AM193" s="104"/>
      <c r="AN193" s="104"/>
      <c r="AO193" s="104"/>
      <c r="AP193" s="104"/>
      <c r="AQ193" s="104"/>
      <c r="AR193" s="104"/>
      <c r="AS193" s="104"/>
      <c r="AT193" s="105"/>
      <c r="AU193" s="106">
        <v>7.2</v>
      </c>
      <c r="AV193" s="107"/>
      <c r="AW193" s="107"/>
      <c r="AX193" s="400"/>
    </row>
    <row r="194" spans="1:50" ht="24.75" customHeight="1" x14ac:dyDescent="0.15">
      <c r="A194" s="132"/>
      <c r="B194" s="541"/>
      <c r="C194" s="541"/>
      <c r="D194" s="541"/>
      <c r="E194" s="541"/>
      <c r="F194" s="542"/>
      <c r="G194" s="77"/>
      <c r="H194" s="78"/>
      <c r="I194" s="78"/>
      <c r="J194" s="78"/>
      <c r="K194" s="79"/>
      <c r="L194" s="80"/>
      <c r="M194" s="81"/>
      <c r="N194" s="81"/>
      <c r="O194" s="81"/>
      <c r="P194" s="81"/>
      <c r="Q194" s="81"/>
      <c r="R194" s="81"/>
      <c r="S194" s="81"/>
      <c r="T194" s="81"/>
      <c r="U194" s="81"/>
      <c r="V194" s="81"/>
      <c r="W194" s="81"/>
      <c r="X194" s="82"/>
      <c r="Y194" s="83"/>
      <c r="Z194" s="84"/>
      <c r="AA194" s="84"/>
      <c r="AB194" s="8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95"/>
    </row>
    <row r="195" spans="1:50" ht="24.75" hidden="1" customHeight="1" x14ac:dyDescent="0.15">
      <c r="A195" s="132"/>
      <c r="B195" s="541"/>
      <c r="C195" s="541"/>
      <c r="D195" s="541"/>
      <c r="E195" s="541"/>
      <c r="F195" s="542"/>
      <c r="G195" s="77"/>
      <c r="H195" s="78"/>
      <c r="I195" s="78"/>
      <c r="J195" s="78"/>
      <c r="K195" s="79"/>
      <c r="L195" s="80"/>
      <c r="M195" s="81"/>
      <c r="N195" s="81"/>
      <c r="O195" s="81"/>
      <c r="P195" s="81"/>
      <c r="Q195" s="81"/>
      <c r="R195" s="81"/>
      <c r="S195" s="81"/>
      <c r="T195" s="81"/>
      <c r="U195" s="81"/>
      <c r="V195" s="81"/>
      <c r="W195" s="81"/>
      <c r="X195" s="82"/>
      <c r="Y195" s="83"/>
      <c r="Z195" s="84"/>
      <c r="AA195" s="84"/>
      <c r="AB195" s="8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95"/>
    </row>
    <row r="196" spans="1:50" ht="24.75" hidden="1" customHeight="1" x14ac:dyDescent="0.15">
      <c r="A196" s="132"/>
      <c r="B196" s="541"/>
      <c r="C196" s="541"/>
      <c r="D196" s="541"/>
      <c r="E196" s="541"/>
      <c r="F196" s="542"/>
      <c r="G196" s="77"/>
      <c r="H196" s="78"/>
      <c r="I196" s="78"/>
      <c r="J196" s="78"/>
      <c r="K196" s="79"/>
      <c r="L196" s="80"/>
      <c r="M196" s="81"/>
      <c r="N196" s="81"/>
      <c r="O196" s="81"/>
      <c r="P196" s="81"/>
      <c r="Q196" s="81"/>
      <c r="R196" s="81"/>
      <c r="S196" s="81"/>
      <c r="T196" s="81"/>
      <c r="U196" s="81"/>
      <c r="V196" s="81"/>
      <c r="W196" s="81"/>
      <c r="X196" s="82"/>
      <c r="Y196" s="83"/>
      <c r="Z196" s="84"/>
      <c r="AA196" s="84"/>
      <c r="AB196" s="8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95"/>
    </row>
    <row r="197" spans="1:50" ht="24.75" hidden="1" customHeight="1" x14ac:dyDescent="0.15">
      <c r="A197" s="132"/>
      <c r="B197" s="541"/>
      <c r="C197" s="541"/>
      <c r="D197" s="541"/>
      <c r="E197" s="541"/>
      <c r="F197" s="542"/>
      <c r="G197" s="77"/>
      <c r="H197" s="78"/>
      <c r="I197" s="78"/>
      <c r="J197" s="78"/>
      <c r="K197" s="79"/>
      <c r="L197" s="80"/>
      <c r="M197" s="81"/>
      <c r="N197" s="81"/>
      <c r="O197" s="81"/>
      <c r="P197" s="81"/>
      <c r="Q197" s="81"/>
      <c r="R197" s="81"/>
      <c r="S197" s="81"/>
      <c r="T197" s="81"/>
      <c r="U197" s="81"/>
      <c r="V197" s="81"/>
      <c r="W197" s="81"/>
      <c r="X197" s="82"/>
      <c r="Y197" s="83"/>
      <c r="Z197" s="84"/>
      <c r="AA197" s="84"/>
      <c r="AB197" s="8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95"/>
    </row>
    <row r="198" spans="1:50" ht="24.75" hidden="1" customHeight="1" x14ac:dyDescent="0.15">
      <c r="A198" s="132"/>
      <c r="B198" s="541"/>
      <c r="C198" s="541"/>
      <c r="D198" s="541"/>
      <c r="E198" s="541"/>
      <c r="F198" s="542"/>
      <c r="G198" s="77"/>
      <c r="H198" s="78"/>
      <c r="I198" s="78"/>
      <c r="J198" s="78"/>
      <c r="K198" s="79"/>
      <c r="L198" s="80"/>
      <c r="M198" s="81"/>
      <c r="N198" s="81"/>
      <c r="O198" s="81"/>
      <c r="P198" s="81"/>
      <c r="Q198" s="81"/>
      <c r="R198" s="81"/>
      <c r="S198" s="81"/>
      <c r="T198" s="81"/>
      <c r="U198" s="81"/>
      <c r="V198" s="81"/>
      <c r="W198" s="81"/>
      <c r="X198" s="82"/>
      <c r="Y198" s="83"/>
      <c r="Z198" s="84"/>
      <c r="AA198" s="84"/>
      <c r="AB198" s="8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95"/>
    </row>
    <row r="199" spans="1:50" ht="24.75" hidden="1" customHeight="1" x14ac:dyDescent="0.15">
      <c r="A199" s="132"/>
      <c r="B199" s="541"/>
      <c r="C199" s="541"/>
      <c r="D199" s="541"/>
      <c r="E199" s="541"/>
      <c r="F199" s="542"/>
      <c r="G199" s="77"/>
      <c r="H199" s="78"/>
      <c r="I199" s="78"/>
      <c r="J199" s="78"/>
      <c r="K199" s="79"/>
      <c r="L199" s="80"/>
      <c r="M199" s="81"/>
      <c r="N199" s="81"/>
      <c r="O199" s="81"/>
      <c r="P199" s="81"/>
      <c r="Q199" s="81"/>
      <c r="R199" s="81"/>
      <c r="S199" s="81"/>
      <c r="T199" s="81"/>
      <c r="U199" s="81"/>
      <c r="V199" s="81"/>
      <c r="W199" s="81"/>
      <c r="X199" s="82"/>
      <c r="Y199" s="83"/>
      <c r="Z199" s="84"/>
      <c r="AA199" s="84"/>
      <c r="AB199" s="8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95"/>
    </row>
    <row r="200" spans="1:50" ht="24.75" hidden="1" customHeight="1" x14ac:dyDescent="0.15">
      <c r="A200" s="132"/>
      <c r="B200" s="541"/>
      <c r="C200" s="541"/>
      <c r="D200" s="541"/>
      <c r="E200" s="541"/>
      <c r="F200" s="542"/>
      <c r="G200" s="77"/>
      <c r="H200" s="78"/>
      <c r="I200" s="78"/>
      <c r="J200" s="78"/>
      <c r="K200" s="79"/>
      <c r="L200" s="80"/>
      <c r="M200" s="81"/>
      <c r="N200" s="81"/>
      <c r="O200" s="81"/>
      <c r="P200" s="81"/>
      <c r="Q200" s="81"/>
      <c r="R200" s="81"/>
      <c r="S200" s="81"/>
      <c r="T200" s="81"/>
      <c r="U200" s="81"/>
      <c r="V200" s="81"/>
      <c r="W200" s="81"/>
      <c r="X200" s="82"/>
      <c r="Y200" s="83"/>
      <c r="Z200" s="84"/>
      <c r="AA200" s="84"/>
      <c r="AB200" s="8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95"/>
    </row>
    <row r="201" spans="1:50" ht="24.75" hidden="1" customHeight="1" x14ac:dyDescent="0.15">
      <c r="A201" s="132"/>
      <c r="B201" s="541"/>
      <c r="C201" s="541"/>
      <c r="D201" s="541"/>
      <c r="E201" s="541"/>
      <c r="F201" s="542"/>
      <c r="G201" s="77"/>
      <c r="H201" s="78"/>
      <c r="I201" s="78"/>
      <c r="J201" s="78"/>
      <c r="K201" s="79"/>
      <c r="L201" s="80"/>
      <c r="M201" s="81"/>
      <c r="N201" s="81"/>
      <c r="O201" s="81"/>
      <c r="P201" s="81"/>
      <c r="Q201" s="81"/>
      <c r="R201" s="81"/>
      <c r="S201" s="81"/>
      <c r="T201" s="81"/>
      <c r="U201" s="81"/>
      <c r="V201" s="81"/>
      <c r="W201" s="81"/>
      <c r="X201" s="82"/>
      <c r="Y201" s="83"/>
      <c r="Z201" s="84"/>
      <c r="AA201" s="84"/>
      <c r="AB201" s="8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95"/>
    </row>
    <row r="202" spans="1:50" ht="24.75" hidden="1" customHeight="1" x14ac:dyDescent="0.15">
      <c r="A202" s="132"/>
      <c r="B202" s="541"/>
      <c r="C202" s="541"/>
      <c r="D202" s="541"/>
      <c r="E202" s="541"/>
      <c r="F202" s="542"/>
      <c r="G202" s="77"/>
      <c r="H202" s="78"/>
      <c r="I202" s="78"/>
      <c r="J202" s="78"/>
      <c r="K202" s="79"/>
      <c r="L202" s="80"/>
      <c r="M202" s="81"/>
      <c r="N202" s="81"/>
      <c r="O202" s="81"/>
      <c r="P202" s="81"/>
      <c r="Q202" s="81"/>
      <c r="R202" s="81"/>
      <c r="S202" s="81"/>
      <c r="T202" s="81"/>
      <c r="U202" s="81"/>
      <c r="V202" s="81"/>
      <c r="W202" s="81"/>
      <c r="X202" s="82"/>
      <c r="Y202" s="83"/>
      <c r="Z202" s="84"/>
      <c r="AA202" s="84"/>
      <c r="AB202" s="8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95"/>
    </row>
    <row r="203" spans="1:50" ht="24.75" customHeight="1" thickBot="1" x14ac:dyDescent="0.2">
      <c r="A203" s="132"/>
      <c r="B203" s="541"/>
      <c r="C203" s="541"/>
      <c r="D203" s="541"/>
      <c r="E203" s="541"/>
      <c r="F203" s="542"/>
      <c r="G203" s="86" t="s">
        <v>22</v>
      </c>
      <c r="H203" s="87"/>
      <c r="I203" s="87"/>
      <c r="J203" s="87"/>
      <c r="K203" s="87"/>
      <c r="L203" s="88"/>
      <c r="M203" s="89"/>
      <c r="N203" s="89"/>
      <c r="O203" s="89"/>
      <c r="P203" s="89"/>
      <c r="Q203" s="89"/>
      <c r="R203" s="89"/>
      <c r="S203" s="89"/>
      <c r="T203" s="89"/>
      <c r="U203" s="89"/>
      <c r="V203" s="89"/>
      <c r="W203" s="89"/>
      <c r="X203" s="90"/>
      <c r="Y203" s="91">
        <f>SUM(Y193:AB202)</f>
        <v>5.2</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7.2</v>
      </c>
      <c r="AV203" s="92"/>
      <c r="AW203" s="92"/>
      <c r="AX203" s="94"/>
    </row>
    <row r="204" spans="1:50" ht="30" customHeight="1" x14ac:dyDescent="0.15">
      <c r="A204" s="132"/>
      <c r="B204" s="541"/>
      <c r="C204" s="541"/>
      <c r="D204" s="541"/>
      <c r="E204" s="541"/>
      <c r="F204" s="542"/>
      <c r="G204" s="388" t="s">
        <v>583</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740</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32"/>
      <c r="B205" s="541"/>
      <c r="C205" s="541"/>
      <c r="D205" s="541"/>
      <c r="E205" s="541"/>
      <c r="F205" s="542"/>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32"/>
      <c r="B206" s="541"/>
      <c r="C206" s="541"/>
      <c r="D206" s="541"/>
      <c r="E206" s="541"/>
      <c r="F206" s="542"/>
      <c r="G206" s="100" t="s">
        <v>613</v>
      </c>
      <c r="H206" s="101"/>
      <c r="I206" s="101"/>
      <c r="J206" s="101"/>
      <c r="K206" s="102"/>
      <c r="L206" s="103" t="s">
        <v>582</v>
      </c>
      <c r="M206" s="104"/>
      <c r="N206" s="104"/>
      <c r="O206" s="104"/>
      <c r="P206" s="104"/>
      <c r="Q206" s="104"/>
      <c r="R206" s="104"/>
      <c r="S206" s="104"/>
      <c r="T206" s="104"/>
      <c r="U206" s="104"/>
      <c r="V206" s="104"/>
      <c r="W206" s="104"/>
      <c r="X206" s="105"/>
      <c r="Y206" s="106">
        <v>1</v>
      </c>
      <c r="Z206" s="107"/>
      <c r="AA206" s="107"/>
      <c r="AB206" s="108"/>
      <c r="AC206" s="100" t="s">
        <v>739</v>
      </c>
      <c r="AD206" s="101"/>
      <c r="AE206" s="101"/>
      <c r="AF206" s="101"/>
      <c r="AG206" s="102"/>
      <c r="AH206" s="103" t="s">
        <v>756</v>
      </c>
      <c r="AI206" s="104"/>
      <c r="AJ206" s="104"/>
      <c r="AK206" s="104"/>
      <c r="AL206" s="104"/>
      <c r="AM206" s="104"/>
      <c r="AN206" s="104"/>
      <c r="AO206" s="104"/>
      <c r="AP206" s="104"/>
      <c r="AQ206" s="104"/>
      <c r="AR206" s="104"/>
      <c r="AS206" s="104"/>
      <c r="AT206" s="105"/>
      <c r="AU206" s="83">
        <v>2.2999999999999998</v>
      </c>
      <c r="AV206" s="84"/>
      <c r="AW206" s="84"/>
      <c r="AX206" s="95"/>
    </row>
    <row r="207" spans="1:50" ht="24.75" customHeight="1" x14ac:dyDescent="0.15">
      <c r="A207" s="132"/>
      <c r="B207" s="541"/>
      <c r="C207" s="541"/>
      <c r="D207" s="541"/>
      <c r="E207" s="541"/>
      <c r="F207" s="542"/>
      <c r="G207" s="77"/>
      <c r="H207" s="78"/>
      <c r="I207" s="78"/>
      <c r="J207" s="78"/>
      <c r="K207" s="79"/>
      <c r="L207" s="80"/>
      <c r="M207" s="81"/>
      <c r="N207" s="81"/>
      <c r="O207" s="81"/>
      <c r="P207" s="81"/>
      <c r="Q207" s="81"/>
      <c r="R207" s="81"/>
      <c r="S207" s="81"/>
      <c r="T207" s="81"/>
      <c r="U207" s="81"/>
      <c r="V207" s="81"/>
      <c r="W207" s="81"/>
      <c r="X207" s="82"/>
      <c r="Y207" s="83"/>
      <c r="Z207" s="84"/>
      <c r="AA207" s="84"/>
      <c r="AB207" s="8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95"/>
    </row>
    <row r="208" spans="1:50" ht="24.75" hidden="1" customHeight="1" x14ac:dyDescent="0.15">
      <c r="A208" s="132"/>
      <c r="B208" s="541"/>
      <c r="C208" s="541"/>
      <c r="D208" s="541"/>
      <c r="E208" s="541"/>
      <c r="F208" s="542"/>
      <c r="G208" s="77"/>
      <c r="H208" s="78"/>
      <c r="I208" s="78"/>
      <c r="J208" s="78"/>
      <c r="K208" s="79"/>
      <c r="L208" s="80"/>
      <c r="M208" s="81"/>
      <c r="N208" s="81"/>
      <c r="O208" s="81"/>
      <c r="P208" s="81"/>
      <c r="Q208" s="81"/>
      <c r="R208" s="81"/>
      <c r="S208" s="81"/>
      <c r="T208" s="81"/>
      <c r="U208" s="81"/>
      <c r="V208" s="81"/>
      <c r="W208" s="81"/>
      <c r="X208" s="82"/>
      <c r="Y208" s="83"/>
      <c r="Z208" s="84"/>
      <c r="AA208" s="84"/>
      <c r="AB208" s="8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95"/>
    </row>
    <row r="209" spans="1:50" ht="24.75" hidden="1" customHeight="1" x14ac:dyDescent="0.15">
      <c r="A209" s="132"/>
      <c r="B209" s="541"/>
      <c r="C209" s="541"/>
      <c r="D209" s="541"/>
      <c r="E209" s="541"/>
      <c r="F209" s="542"/>
      <c r="G209" s="77"/>
      <c r="H209" s="78"/>
      <c r="I209" s="78"/>
      <c r="J209" s="78"/>
      <c r="K209" s="79"/>
      <c r="L209" s="80"/>
      <c r="M209" s="81"/>
      <c r="N209" s="81"/>
      <c r="O209" s="81"/>
      <c r="P209" s="81"/>
      <c r="Q209" s="81"/>
      <c r="R209" s="81"/>
      <c r="S209" s="81"/>
      <c r="T209" s="81"/>
      <c r="U209" s="81"/>
      <c r="V209" s="81"/>
      <c r="W209" s="81"/>
      <c r="X209" s="82"/>
      <c r="Y209" s="83"/>
      <c r="Z209" s="84"/>
      <c r="AA209" s="84"/>
      <c r="AB209" s="8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95"/>
    </row>
    <row r="210" spans="1:50" ht="24.75" hidden="1" customHeight="1" x14ac:dyDescent="0.15">
      <c r="A210" s="132"/>
      <c r="B210" s="541"/>
      <c r="C210" s="541"/>
      <c r="D210" s="541"/>
      <c r="E210" s="541"/>
      <c r="F210" s="542"/>
      <c r="G210" s="77"/>
      <c r="H210" s="78"/>
      <c r="I210" s="78"/>
      <c r="J210" s="78"/>
      <c r="K210" s="79"/>
      <c r="L210" s="80"/>
      <c r="M210" s="81"/>
      <c r="N210" s="81"/>
      <c r="O210" s="81"/>
      <c r="P210" s="81"/>
      <c r="Q210" s="81"/>
      <c r="R210" s="81"/>
      <c r="S210" s="81"/>
      <c r="T210" s="81"/>
      <c r="U210" s="81"/>
      <c r="V210" s="81"/>
      <c r="W210" s="81"/>
      <c r="X210" s="82"/>
      <c r="Y210" s="83"/>
      <c r="Z210" s="84"/>
      <c r="AA210" s="84"/>
      <c r="AB210" s="8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95"/>
    </row>
    <row r="211" spans="1:50" ht="24.75" hidden="1" customHeight="1" x14ac:dyDescent="0.15">
      <c r="A211" s="132"/>
      <c r="B211" s="541"/>
      <c r="C211" s="541"/>
      <c r="D211" s="541"/>
      <c r="E211" s="541"/>
      <c r="F211" s="542"/>
      <c r="G211" s="77"/>
      <c r="H211" s="78"/>
      <c r="I211" s="78"/>
      <c r="J211" s="78"/>
      <c r="K211" s="79"/>
      <c r="L211" s="80"/>
      <c r="M211" s="81"/>
      <c r="N211" s="81"/>
      <c r="O211" s="81"/>
      <c r="P211" s="81"/>
      <c r="Q211" s="81"/>
      <c r="R211" s="81"/>
      <c r="S211" s="81"/>
      <c r="T211" s="81"/>
      <c r="U211" s="81"/>
      <c r="V211" s="81"/>
      <c r="W211" s="81"/>
      <c r="X211" s="82"/>
      <c r="Y211" s="83"/>
      <c r="Z211" s="84"/>
      <c r="AA211" s="84"/>
      <c r="AB211" s="8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95"/>
    </row>
    <row r="212" spans="1:50" ht="24.75" hidden="1" customHeight="1" x14ac:dyDescent="0.15">
      <c r="A212" s="132"/>
      <c r="B212" s="541"/>
      <c r="C212" s="541"/>
      <c r="D212" s="541"/>
      <c r="E212" s="541"/>
      <c r="F212" s="542"/>
      <c r="G212" s="77"/>
      <c r="H212" s="78"/>
      <c r="I212" s="78"/>
      <c r="J212" s="78"/>
      <c r="K212" s="79"/>
      <c r="L212" s="80"/>
      <c r="M212" s="81"/>
      <c r="N212" s="81"/>
      <c r="O212" s="81"/>
      <c r="P212" s="81"/>
      <c r="Q212" s="81"/>
      <c r="R212" s="81"/>
      <c r="S212" s="81"/>
      <c r="T212" s="81"/>
      <c r="U212" s="81"/>
      <c r="V212" s="81"/>
      <c r="W212" s="81"/>
      <c r="X212" s="82"/>
      <c r="Y212" s="83"/>
      <c r="Z212" s="84"/>
      <c r="AA212" s="84"/>
      <c r="AB212" s="8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95"/>
    </row>
    <row r="213" spans="1:50" ht="24.75" hidden="1" customHeight="1" x14ac:dyDescent="0.15">
      <c r="A213" s="132"/>
      <c r="B213" s="541"/>
      <c r="C213" s="541"/>
      <c r="D213" s="541"/>
      <c r="E213" s="541"/>
      <c r="F213" s="542"/>
      <c r="G213" s="77"/>
      <c r="H213" s="78"/>
      <c r="I213" s="78"/>
      <c r="J213" s="78"/>
      <c r="K213" s="79"/>
      <c r="L213" s="80"/>
      <c r="M213" s="81"/>
      <c r="N213" s="81"/>
      <c r="O213" s="81"/>
      <c r="P213" s="81"/>
      <c r="Q213" s="81"/>
      <c r="R213" s="81"/>
      <c r="S213" s="81"/>
      <c r="T213" s="81"/>
      <c r="U213" s="81"/>
      <c r="V213" s="81"/>
      <c r="W213" s="81"/>
      <c r="X213" s="82"/>
      <c r="Y213" s="83"/>
      <c r="Z213" s="84"/>
      <c r="AA213" s="84"/>
      <c r="AB213" s="8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95"/>
    </row>
    <row r="214" spans="1:50" ht="24.75" hidden="1" customHeight="1" x14ac:dyDescent="0.15">
      <c r="A214" s="132"/>
      <c r="B214" s="541"/>
      <c r="C214" s="541"/>
      <c r="D214" s="541"/>
      <c r="E214" s="541"/>
      <c r="F214" s="542"/>
      <c r="G214" s="77"/>
      <c r="H214" s="78"/>
      <c r="I214" s="78"/>
      <c r="J214" s="78"/>
      <c r="K214" s="79"/>
      <c r="L214" s="80"/>
      <c r="M214" s="81"/>
      <c r="N214" s="81"/>
      <c r="O214" s="81"/>
      <c r="P214" s="81"/>
      <c r="Q214" s="81"/>
      <c r="R214" s="81"/>
      <c r="S214" s="81"/>
      <c r="T214" s="81"/>
      <c r="U214" s="81"/>
      <c r="V214" s="81"/>
      <c r="W214" s="81"/>
      <c r="X214" s="82"/>
      <c r="Y214" s="83"/>
      <c r="Z214" s="84"/>
      <c r="AA214" s="84"/>
      <c r="AB214" s="8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95"/>
    </row>
    <row r="215" spans="1:50" ht="24.75" hidden="1" customHeight="1" x14ac:dyDescent="0.15">
      <c r="A215" s="132"/>
      <c r="B215" s="541"/>
      <c r="C215" s="541"/>
      <c r="D215" s="541"/>
      <c r="E215" s="541"/>
      <c r="F215" s="542"/>
      <c r="G215" s="77"/>
      <c r="H215" s="78"/>
      <c r="I215" s="78"/>
      <c r="J215" s="78"/>
      <c r="K215" s="79"/>
      <c r="L215" s="80"/>
      <c r="M215" s="81"/>
      <c r="N215" s="81"/>
      <c r="O215" s="81"/>
      <c r="P215" s="81"/>
      <c r="Q215" s="81"/>
      <c r="R215" s="81"/>
      <c r="S215" s="81"/>
      <c r="T215" s="81"/>
      <c r="U215" s="81"/>
      <c r="V215" s="81"/>
      <c r="W215" s="81"/>
      <c r="X215" s="82"/>
      <c r="Y215" s="83"/>
      <c r="Z215" s="84"/>
      <c r="AA215" s="84"/>
      <c r="AB215" s="8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95"/>
    </row>
    <row r="216" spans="1:50" ht="24.75" customHeight="1" thickBot="1" x14ac:dyDescent="0.2">
      <c r="A216" s="132"/>
      <c r="B216" s="541"/>
      <c r="C216" s="541"/>
      <c r="D216" s="541"/>
      <c r="E216" s="541"/>
      <c r="F216" s="542"/>
      <c r="G216" s="86" t="s">
        <v>22</v>
      </c>
      <c r="H216" s="87"/>
      <c r="I216" s="87"/>
      <c r="J216" s="87"/>
      <c r="K216" s="87"/>
      <c r="L216" s="88"/>
      <c r="M216" s="89"/>
      <c r="N216" s="89"/>
      <c r="O216" s="89"/>
      <c r="P216" s="89"/>
      <c r="Q216" s="89"/>
      <c r="R216" s="89"/>
      <c r="S216" s="89"/>
      <c r="T216" s="89"/>
      <c r="U216" s="89"/>
      <c r="V216" s="89"/>
      <c r="W216" s="89"/>
      <c r="X216" s="90"/>
      <c r="Y216" s="91">
        <f>SUM(Y206:AB215)</f>
        <v>1</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2.2999999999999998</v>
      </c>
      <c r="AV216" s="92"/>
      <c r="AW216" s="92"/>
      <c r="AX216" s="94"/>
    </row>
    <row r="217" spans="1:50" ht="30" customHeight="1" x14ac:dyDescent="0.15">
      <c r="A217" s="132"/>
      <c r="B217" s="541"/>
      <c r="C217" s="541"/>
      <c r="D217" s="541"/>
      <c r="E217" s="541"/>
      <c r="F217" s="542"/>
      <c r="G217" s="388" t="s">
        <v>584</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574</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32"/>
      <c r="B218" s="541"/>
      <c r="C218" s="541"/>
      <c r="D218" s="541"/>
      <c r="E218" s="541"/>
      <c r="F218" s="542"/>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32"/>
      <c r="B219" s="541"/>
      <c r="C219" s="541"/>
      <c r="D219" s="541"/>
      <c r="E219" s="541"/>
      <c r="F219" s="542"/>
      <c r="G219" s="100" t="s">
        <v>585</v>
      </c>
      <c r="H219" s="101"/>
      <c r="I219" s="101"/>
      <c r="J219" s="101"/>
      <c r="K219" s="102"/>
      <c r="L219" s="103" t="s">
        <v>586</v>
      </c>
      <c r="M219" s="104"/>
      <c r="N219" s="104"/>
      <c r="O219" s="104"/>
      <c r="P219" s="104"/>
      <c r="Q219" s="104"/>
      <c r="R219" s="104"/>
      <c r="S219" s="104"/>
      <c r="T219" s="104"/>
      <c r="U219" s="104"/>
      <c r="V219" s="104"/>
      <c r="W219" s="104"/>
      <c r="X219" s="105"/>
      <c r="Y219" s="106">
        <v>21</v>
      </c>
      <c r="Z219" s="107"/>
      <c r="AA219" s="107"/>
      <c r="AB219" s="108"/>
      <c r="AC219" s="100" t="s">
        <v>524</v>
      </c>
      <c r="AD219" s="101"/>
      <c r="AE219" s="101"/>
      <c r="AF219" s="101"/>
      <c r="AG219" s="102"/>
      <c r="AH219" s="103" t="s">
        <v>774</v>
      </c>
      <c r="AI219" s="104"/>
      <c r="AJ219" s="104"/>
      <c r="AK219" s="104"/>
      <c r="AL219" s="104"/>
      <c r="AM219" s="104"/>
      <c r="AN219" s="104"/>
      <c r="AO219" s="104"/>
      <c r="AP219" s="104"/>
      <c r="AQ219" s="104"/>
      <c r="AR219" s="104"/>
      <c r="AS219" s="104"/>
      <c r="AT219" s="105"/>
      <c r="AU219" s="106">
        <v>16</v>
      </c>
      <c r="AV219" s="107"/>
      <c r="AW219" s="107"/>
      <c r="AX219" s="400"/>
    </row>
    <row r="220" spans="1:50" ht="24.75" customHeight="1" x14ac:dyDescent="0.15">
      <c r="A220" s="132"/>
      <c r="B220" s="541"/>
      <c r="C220" s="541"/>
      <c r="D220" s="541"/>
      <c r="E220" s="541"/>
      <c r="F220" s="542"/>
      <c r="G220" s="77"/>
      <c r="H220" s="78"/>
      <c r="I220" s="78"/>
      <c r="J220" s="78"/>
      <c r="K220" s="79"/>
      <c r="L220" s="80"/>
      <c r="M220" s="81"/>
      <c r="N220" s="81"/>
      <c r="O220" s="81"/>
      <c r="P220" s="81"/>
      <c r="Q220" s="81"/>
      <c r="R220" s="81"/>
      <c r="S220" s="81"/>
      <c r="T220" s="81"/>
      <c r="U220" s="81"/>
      <c r="V220" s="81"/>
      <c r="W220" s="81"/>
      <c r="X220" s="82"/>
      <c r="Y220" s="83"/>
      <c r="Z220" s="84"/>
      <c r="AA220" s="84"/>
      <c r="AB220" s="85"/>
      <c r="AC220" s="77" t="s">
        <v>541</v>
      </c>
      <c r="AD220" s="78"/>
      <c r="AE220" s="78"/>
      <c r="AF220" s="78"/>
      <c r="AG220" s="79"/>
      <c r="AH220" s="80" t="s">
        <v>542</v>
      </c>
      <c r="AI220" s="81"/>
      <c r="AJ220" s="81"/>
      <c r="AK220" s="81"/>
      <c r="AL220" s="81"/>
      <c r="AM220" s="81"/>
      <c r="AN220" s="81"/>
      <c r="AO220" s="81"/>
      <c r="AP220" s="81"/>
      <c r="AQ220" s="81"/>
      <c r="AR220" s="81"/>
      <c r="AS220" s="81"/>
      <c r="AT220" s="82"/>
      <c r="AU220" s="83">
        <v>1</v>
      </c>
      <c r="AV220" s="84"/>
      <c r="AW220" s="84"/>
      <c r="AX220" s="85"/>
    </row>
    <row r="221" spans="1:50" ht="24.75" customHeight="1" x14ac:dyDescent="0.15">
      <c r="A221" s="132"/>
      <c r="B221" s="541"/>
      <c r="C221" s="541"/>
      <c r="D221" s="541"/>
      <c r="E221" s="541"/>
      <c r="F221" s="542"/>
      <c r="G221" s="77"/>
      <c r="H221" s="78"/>
      <c r="I221" s="78"/>
      <c r="J221" s="78"/>
      <c r="K221" s="79"/>
      <c r="L221" s="80"/>
      <c r="M221" s="81"/>
      <c r="N221" s="81"/>
      <c r="O221" s="81"/>
      <c r="P221" s="81"/>
      <c r="Q221" s="81"/>
      <c r="R221" s="81"/>
      <c r="S221" s="81"/>
      <c r="T221" s="81"/>
      <c r="U221" s="81"/>
      <c r="V221" s="81"/>
      <c r="W221" s="81"/>
      <c r="X221" s="82"/>
      <c r="Y221" s="83"/>
      <c r="Z221" s="84"/>
      <c r="AA221" s="84"/>
      <c r="AB221" s="85"/>
      <c r="AC221" s="77" t="s">
        <v>223</v>
      </c>
      <c r="AD221" s="78"/>
      <c r="AE221" s="78"/>
      <c r="AF221" s="78"/>
      <c r="AG221" s="79"/>
      <c r="AH221" s="80" t="s">
        <v>543</v>
      </c>
      <c r="AI221" s="81"/>
      <c r="AJ221" s="81"/>
      <c r="AK221" s="81"/>
      <c r="AL221" s="81"/>
      <c r="AM221" s="81"/>
      <c r="AN221" s="81"/>
      <c r="AO221" s="81"/>
      <c r="AP221" s="81"/>
      <c r="AQ221" s="81"/>
      <c r="AR221" s="81"/>
      <c r="AS221" s="81"/>
      <c r="AT221" s="82"/>
      <c r="AU221" s="83">
        <v>2</v>
      </c>
      <c r="AV221" s="84"/>
      <c r="AW221" s="84"/>
      <c r="AX221" s="85"/>
    </row>
    <row r="222" spans="1:50" ht="24.75" hidden="1" customHeight="1" x14ac:dyDescent="0.15">
      <c r="A222" s="132"/>
      <c r="B222" s="541"/>
      <c r="C222" s="541"/>
      <c r="D222" s="541"/>
      <c r="E222" s="541"/>
      <c r="F222" s="542"/>
      <c r="G222" s="77"/>
      <c r="H222" s="78"/>
      <c r="I222" s="78"/>
      <c r="J222" s="78"/>
      <c r="K222" s="79"/>
      <c r="L222" s="80"/>
      <c r="M222" s="81"/>
      <c r="N222" s="81"/>
      <c r="O222" s="81"/>
      <c r="P222" s="81"/>
      <c r="Q222" s="81"/>
      <c r="R222" s="81"/>
      <c r="S222" s="81"/>
      <c r="T222" s="81"/>
      <c r="U222" s="81"/>
      <c r="V222" s="81"/>
      <c r="W222" s="81"/>
      <c r="X222" s="82"/>
      <c r="Y222" s="83"/>
      <c r="Z222" s="84"/>
      <c r="AA222" s="84"/>
      <c r="AB222" s="8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95"/>
    </row>
    <row r="223" spans="1:50" ht="24.75" hidden="1" customHeight="1" x14ac:dyDescent="0.15">
      <c r="A223" s="132"/>
      <c r="B223" s="541"/>
      <c r="C223" s="541"/>
      <c r="D223" s="541"/>
      <c r="E223" s="541"/>
      <c r="F223" s="542"/>
      <c r="G223" s="77"/>
      <c r="H223" s="78"/>
      <c r="I223" s="78"/>
      <c r="J223" s="78"/>
      <c r="K223" s="79"/>
      <c r="L223" s="80"/>
      <c r="M223" s="81"/>
      <c r="N223" s="81"/>
      <c r="O223" s="81"/>
      <c r="P223" s="81"/>
      <c r="Q223" s="81"/>
      <c r="R223" s="81"/>
      <c r="S223" s="81"/>
      <c r="T223" s="81"/>
      <c r="U223" s="81"/>
      <c r="V223" s="81"/>
      <c r="W223" s="81"/>
      <c r="X223" s="82"/>
      <c r="Y223" s="83"/>
      <c r="Z223" s="84"/>
      <c r="AA223" s="84"/>
      <c r="AB223" s="8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95"/>
    </row>
    <row r="224" spans="1:50" ht="24.75" hidden="1" customHeight="1" x14ac:dyDescent="0.15">
      <c r="A224" s="132"/>
      <c r="B224" s="541"/>
      <c r="C224" s="541"/>
      <c r="D224" s="541"/>
      <c r="E224" s="541"/>
      <c r="F224" s="542"/>
      <c r="G224" s="77"/>
      <c r="H224" s="78"/>
      <c r="I224" s="78"/>
      <c r="J224" s="78"/>
      <c r="K224" s="79"/>
      <c r="L224" s="80"/>
      <c r="M224" s="81"/>
      <c r="N224" s="81"/>
      <c r="O224" s="81"/>
      <c r="P224" s="81"/>
      <c r="Q224" s="81"/>
      <c r="R224" s="81"/>
      <c r="S224" s="81"/>
      <c r="T224" s="81"/>
      <c r="U224" s="81"/>
      <c r="V224" s="81"/>
      <c r="W224" s="81"/>
      <c r="X224" s="82"/>
      <c r="Y224" s="83"/>
      <c r="Z224" s="84"/>
      <c r="AA224" s="84"/>
      <c r="AB224" s="8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95"/>
    </row>
    <row r="225" spans="1:50" ht="24.75" hidden="1" customHeight="1" x14ac:dyDescent="0.15">
      <c r="A225" s="132"/>
      <c r="B225" s="541"/>
      <c r="C225" s="541"/>
      <c r="D225" s="541"/>
      <c r="E225" s="541"/>
      <c r="F225" s="542"/>
      <c r="G225" s="77"/>
      <c r="H225" s="78"/>
      <c r="I225" s="78"/>
      <c r="J225" s="78"/>
      <c r="K225" s="79"/>
      <c r="L225" s="80"/>
      <c r="M225" s="81"/>
      <c r="N225" s="81"/>
      <c r="O225" s="81"/>
      <c r="P225" s="81"/>
      <c r="Q225" s="81"/>
      <c r="R225" s="81"/>
      <c r="S225" s="81"/>
      <c r="T225" s="81"/>
      <c r="U225" s="81"/>
      <c r="V225" s="81"/>
      <c r="W225" s="81"/>
      <c r="X225" s="82"/>
      <c r="Y225" s="83"/>
      <c r="Z225" s="84"/>
      <c r="AA225" s="84"/>
      <c r="AB225" s="8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95"/>
    </row>
    <row r="226" spans="1:50" ht="24.75" hidden="1" customHeight="1" x14ac:dyDescent="0.15">
      <c r="A226" s="132"/>
      <c r="B226" s="541"/>
      <c r="C226" s="541"/>
      <c r="D226" s="541"/>
      <c r="E226" s="541"/>
      <c r="F226" s="542"/>
      <c r="G226" s="77"/>
      <c r="H226" s="78"/>
      <c r="I226" s="78"/>
      <c r="J226" s="78"/>
      <c r="K226" s="79"/>
      <c r="L226" s="80"/>
      <c r="M226" s="81"/>
      <c r="N226" s="81"/>
      <c r="O226" s="81"/>
      <c r="P226" s="81"/>
      <c r="Q226" s="81"/>
      <c r="R226" s="81"/>
      <c r="S226" s="81"/>
      <c r="T226" s="81"/>
      <c r="U226" s="81"/>
      <c r="V226" s="81"/>
      <c r="W226" s="81"/>
      <c r="X226" s="82"/>
      <c r="Y226" s="83"/>
      <c r="Z226" s="84"/>
      <c r="AA226" s="84"/>
      <c r="AB226" s="8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95"/>
    </row>
    <row r="227" spans="1:50" ht="24.75" hidden="1" customHeight="1" x14ac:dyDescent="0.15">
      <c r="A227" s="132"/>
      <c r="B227" s="541"/>
      <c r="C227" s="541"/>
      <c r="D227" s="541"/>
      <c r="E227" s="541"/>
      <c r="F227" s="542"/>
      <c r="G227" s="77"/>
      <c r="H227" s="78"/>
      <c r="I227" s="78"/>
      <c r="J227" s="78"/>
      <c r="K227" s="79"/>
      <c r="L227" s="80"/>
      <c r="M227" s="81"/>
      <c r="N227" s="81"/>
      <c r="O227" s="81"/>
      <c r="P227" s="81"/>
      <c r="Q227" s="81"/>
      <c r="R227" s="81"/>
      <c r="S227" s="81"/>
      <c r="T227" s="81"/>
      <c r="U227" s="81"/>
      <c r="V227" s="81"/>
      <c r="W227" s="81"/>
      <c r="X227" s="82"/>
      <c r="Y227" s="83"/>
      <c r="Z227" s="84"/>
      <c r="AA227" s="84"/>
      <c r="AB227" s="8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95"/>
    </row>
    <row r="228" spans="1:50" ht="24.75" hidden="1" customHeight="1" x14ac:dyDescent="0.15">
      <c r="A228" s="132"/>
      <c r="B228" s="541"/>
      <c r="C228" s="541"/>
      <c r="D228" s="541"/>
      <c r="E228" s="541"/>
      <c r="F228" s="542"/>
      <c r="G228" s="77"/>
      <c r="H228" s="78"/>
      <c r="I228" s="78"/>
      <c r="J228" s="78"/>
      <c r="K228" s="79"/>
      <c r="L228" s="80"/>
      <c r="M228" s="81"/>
      <c r="N228" s="81"/>
      <c r="O228" s="81"/>
      <c r="P228" s="81"/>
      <c r="Q228" s="81"/>
      <c r="R228" s="81"/>
      <c r="S228" s="81"/>
      <c r="T228" s="81"/>
      <c r="U228" s="81"/>
      <c r="V228" s="81"/>
      <c r="W228" s="81"/>
      <c r="X228" s="82"/>
      <c r="Y228" s="83"/>
      <c r="Z228" s="84"/>
      <c r="AA228" s="84"/>
      <c r="AB228" s="8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95"/>
    </row>
    <row r="229" spans="1:50" ht="24.75" customHeight="1" x14ac:dyDescent="0.15">
      <c r="A229" s="132"/>
      <c r="B229" s="541"/>
      <c r="C229" s="541"/>
      <c r="D229" s="541"/>
      <c r="E229" s="541"/>
      <c r="F229" s="542"/>
      <c r="G229" s="86" t="s">
        <v>22</v>
      </c>
      <c r="H229" s="87"/>
      <c r="I229" s="87"/>
      <c r="J229" s="87"/>
      <c r="K229" s="87"/>
      <c r="L229" s="88"/>
      <c r="M229" s="89"/>
      <c r="N229" s="89"/>
      <c r="O229" s="89"/>
      <c r="P229" s="89"/>
      <c r="Q229" s="89"/>
      <c r="R229" s="89"/>
      <c r="S229" s="89"/>
      <c r="T229" s="89"/>
      <c r="U229" s="89"/>
      <c r="V229" s="89"/>
      <c r="W229" s="89"/>
      <c r="X229" s="90"/>
      <c r="Y229" s="91">
        <f>SUM(Y219:AB228)</f>
        <v>21</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19</v>
      </c>
      <c r="AV229" s="92"/>
      <c r="AW229" s="92"/>
      <c r="AX229" s="94"/>
    </row>
    <row r="230" spans="1:50" ht="22.5" customHeight="1" thickBot="1" x14ac:dyDescent="0.2">
      <c r="A230" s="385" t="s">
        <v>320</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6" t="s">
        <v>704</v>
      </c>
      <c r="D236" s="127" t="s">
        <v>643</v>
      </c>
      <c r="E236" s="127" t="s">
        <v>643</v>
      </c>
      <c r="F236" s="127" t="s">
        <v>643</v>
      </c>
      <c r="G236" s="127" t="s">
        <v>643</v>
      </c>
      <c r="H236" s="127" t="s">
        <v>643</v>
      </c>
      <c r="I236" s="127" t="s">
        <v>643</v>
      </c>
      <c r="J236" s="127" t="s">
        <v>643</v>
      </c>
      <c r="K236" s="127" t="s">
        <v>643</v>
      </c>
      <c r="L236" s="128" t="s">
        <v>643</v>
      </c>
      <c r="M236" s="120" t="s">
        <v>783</v>
      </c>
      <c r="N236" s="116" t="s">
        <v>648</v>
      </c>
      <c r="O236" s="116" t="s">
        <v>648</v>
      </c>
      <c r="P236" s="116" t="s">
        <v>648</v>
      </c>
      <c r="Q236" s="116" t="s">
        <v>648</v>
      </c>
      <c r="R236" s="116" t="s">
        <v>648</v>
      </c>
      <c r="S236" s="116" t="s">
        <v>648</v>
      </c>
      <c r="T236" s="116" t="s">
        <v>648</v>
      </c>
      <c r="U236" s="116" t="s">
        <v>648</v>
      </c>
      <c r="V236" s="116" t="s">
        <v>648</v>
      </c>
      <c r="W236" s="116" t="s">
        <v>648</v>
      </c>
      <c r="X236" s="116" t="s">
        <v>648</v>
      </c>
      <c r="Y236" s="116" t="s">
        <v>648</v>
      </c>
      <c r="Z236" s="116" t="s">
        <v>648</v>
      </c>
      <c r="AA236" s="116" t="s">
        <v>648</v>
      </c>
      <c r="AB236" s="116" t="s">
        <v>648</v>
      </c>
      <c r="AC236" s="116" t="s">
        <v>648</v>
      </c>
      <c r="AD236" s="116" t="s">
        <v>648</v>
      </c>
      <c r="AE236" s="116" t="s">
        <v>648</v>
      </c>
      <c r="AF236" s="116" t="s">
        <v>648</v>
      </c>
      <c r="AG236" s="116" t="s">
        <v>648</v>
      </c>
      <c r="AH236" s="116" t="s">
        <v>648</v>
      </c>
      <c r="AI236" s="116" t="s">
        <v>648</v>
      </c>
      <c r="AJ236" s="116" t="s">
        <v>648</v>
      </c>
      <c r="AK236" s="117">
        <v>3.6</v>
      </c>
      <c r="AL236" s="118"/>
      <c r="AM236" s="118"/>
      <c r="AN236" s="118"/>
      <c r="AO236" s="118"/>
      <c r="AP236" s="119"/>
      <c r="AQ236" s="126" t="s">
        <v>644</v>
      </c>
      <c r="AR236" s="130"/>
      <c r="AS236" s="130"/>
      <c r="AT236" s="131"/>
      <c r="AU236" s="117" t="s">
        <v>664</v>
      </c>
      <c r="AV236" s="118"/>
      <c r="AW236" s="118"/>
      <c r="AX236" s="119"/>
    </row>
    <row r="237" spans="1:50" ht="24" customHeight="1" x14ac:dyDescent="0.15">
      <c r="A237" s="115">
        <v>2</v>
      </c>
      <c r="B237" s="115">
        <v>1</v>
      </c>
      <c r="C237" s="129" t="s">
        <v>645</v>
      </c>
      <c r="D237" s="127" t="s">
        <v>645</v>
      </c>
      <c r="E237" s="127" t="s">
        <v>645</v>
      </c>
      <c r="F237" s="127" t="s">
        <v>645</v>
      </c>
      <c r="G237" s="127" t="s">
        <v>645</v>
      </c>
      <c r="H237" s="127" t="s">
        <v>645</v>
      </c>
      <c r="I237" s="127" t="s">
        <v>645</v>
      </c>
      <c r="J237" s="127" t="s">
        <v>645</v>
      </c>
      <c r="K237" s="127" t="s">
        <v>645</v>
      </c>
      <c r="L237" s="128" t="s">
        <v>645</v>
      </c>
      <c r="M237" s="116" t="s">
        <v>649</v>
      </c>
      <c r="N237" s="116" t="s">
        <v>649</v>
      </c>
      <c r="O237" s="116" t="s">
        <v>649</v>
      </c>
      <c r="P237" s="116" t="s">
        <v>649</v>
      </c>
      <c r="Q237" s="116" t="s">
        <v>649</v>
      </c>
      <c r="R237" s="116" t="s">
        <v>649</v>
      </c>
      <c r="S237" s="116" t="s">
        <v>649</v>
      </c>
      <c r="T237" s="116" t="s">
        <v>649</v>
      </c>
      <c r="U237" s="116" t="s">
        <v>649</v>
      </c>
      <c r="V237" s="116" t="s">
        <v>649</v>
      </c>
      <c r="W237" s="116" t="s">
        <v>649</v>
      </c>
      <c r="X237" s="116" t="s">
        <v>649</v>
      </c>
      <c r="Y237" s="116" t="s">
        <v>649</v>
      </c>
      <c r="Z237" s="116" t="s">
        <v>649</v>
      </c>
      <c r="AA237" s="116" t="s">
        <v>649</v>
      </c>
      <c r="AB237" s="116" t="s">
        <v>649</v>
      </c>
      <c r="AC237" s="116" t="s">
        <v>649</v>
      </c>
      <c r="AD237" s="116" t="s">
        <v>649</v>
      </c>
      <c r="AE237" s="116" t="s">
        <v>649</v>
      </c>
      <c r="AF237" s="116" t="s">
        <v>649</v>
      </c>
      <c r="AG237" s="116" t="s">
        <v>649</v>
      </c>
      <c r="AH237" s="116" t="s">
        <v>649</v>
      </c>
      <c r="AI237" s="116" t="s">
        <v>649</v>
      </c>
      <c r="AJ237" s="116" t="s">
        <v>649</v>
      </c>
      <c r="AK237" s="117">
        <v>0.5</v>
      </c>
      <c r="AL237" s="118"/>
      <c r="AM237" s="118"/>
      <c r="AN237" s="118"/>
      <c r="AO237" s="118"/>
      <c r="AP237" s="119"/>
      <c r="AQ237" s="126" t="s">
        <v>644</v>
      </c>
      <c r="AR237" s="130"/>
      <c r="AS237" s="130"/>
      <c r="AT237" s="131"/>
      <c r="AU237" s="117" t="s">
        <v>664</v>
      </c>
      <c r="AV237" s="118"/>
      <c r="AW237" s="118"/>
      <c r="AX237" s="119"/>
    </row>
    <row r="238" spans="1:50" ht="24" customHeight="1" x14ac:dyDescent="0.15">
      <c r="A238" s="115">
        <v>3</v>
      </c>
      <c r="B238" s="115">
        <v>1</v>
      </c>
      <c r="C238" s="129" t="s">
        <v>650</v>
      </c>
      <c r="D238" s="127" t="s">
        <v>650</v>
      </c>
      <c r="E238" s="127" t="s">
        <v>650</v>
      </c>
      <c r="F238" s="127" t="s">
        <v>650</v>
      </c>
      <c r="G238" s="127" t="s">
        <v>650</v>
      </c>
      <c r="H238" s="127" t="s">
        <v>650</v>
      </c>
      <c r="I238" s="127" t="s">
        <v>650</v>
      </c>
      <c r="J238" s="127" t="s">
        <v>650</v>
      </c>
      <c r="K238" s="127" t="s">
        <v>650</v>
      </c>
      <c r="L238" s="128" t="s">
        <v>650</v>
      </c>
      <c r="M238" s="126" t="s">
        <v>651</v>
      </c>
      <c r="N238" s="127" t="s">
        <v>651</v>
      </c>
      <c r="O238" s="127" t="s">
        <v>651</v>
      </c>
      <c r="P238" s="127" t="s">
        <v>651</v>
      </c>
      <c r="Q238" s="127" t="s">
        <v>651</v>
      </c>
      <c r="R238" s="127" t="s">
        <v>651</v>
      </c>
      <c r="S238" s="127" t="s">
        <v>651</v>
      </c>
      <c r="T238" s="127" t="s">
        <v>651</v>
      </c>
      <c r="U238" s="127" t="s">
        <v>651</v>
      </c>
      <c r="V238" s="127" t="s">
        <v>651</v>
      </c>
      <c r="W238" s="127" t="s">
        <v>651</v>
      </c>
      <c r="X238" s="127" t="s">
        <v>651</v>
      </c>
      <c r="Y238" s="127" t="s">
        <v>651</v>
      </c>
      <c r="Z238" s="127" t="s">
        <v>651</v>
      </c>
      <c r="AA238" s="127" t="s">
        <v>651</v>
      </c>
      <c r="AB238" s="127" t="s">
        <v>651</v>
      </c>
      <c r="AC238" s="127" t="s">
        <v>651</v>
      </c>
      <c r="AD238" s="127" t="s">
        <v>651</v>
      </c>
      <c r="AE238" s="127" t="s">
        <v>651</v>
      </c>
      <c r="AF238" s="127" t="s">
        <v>651</v>
      </c>
      <c r="AG238" s="127" t="s">
        <v>651</v>
      </c>
      <c r="AH238" s="127" t="s">
        <v>651</v>
      </c>
      <c r="AI238" s="127" t="s">
        <v>651</v>
      </c>
      <c r="AJ238" s="128" t="s">
        <v>651</v>
      </c>
      <c r="AK238" s="117">
        <v>0.5</v>
      </c>
      <c r="AL238" s="118"/>
      <c r="AM238" s="118"/>
      <c r="AN238" s="118"/>
      <c r="AO238" s="118"/>
      <c r="AP238" s="119"/>
      <c r="AQ238" s="126" t="s">
        <v>644</v>
      </c>
      <c r="AR238" s="130"/>
      <c r="AS238" s="130"/>
      <c r="AT238" s="131"/>
      <c r="AU238" s="117" t="s">
        <v>664</v>
      </c>
      <c r="AV238" s="118"/>
      <c r="AW238" s="118"/>
      <c r="AX238" s="119"/>
    </row>
    <row r="239" spans="1:50" ht="24" customHeight="1" x14ac:dyDescent="0.15">
      <c r="A239" s="115">
        <v>4</v>
      </c>
      <c r="B239" s="115">
        <v>1</v>
      </c>
      <c r="C239" s="129" t="s">
        <v>646</v>
      </c>
      <c r="D239" s="127" t="s">
        <v>646</v>
      </c>
      <c r="E239" s="127" t="s">
        <v>646</v>
      </c>
      <c r="F239" s="127" t="s">
        <v>646</v>
      </c>
      <c r="G239" s="127" t="s">
        <v>646</v>
      </c>
      <c r="H239" s="127" t="s">
        <v>646</v>
      </c>
      <c r="I239" s="127" t="s">
        <v>646</v>
      </c>
      <c r="J239" s="127" t="s">
        <v>646</v>
      </c>
      <c r="K239" s="127" t="s">
        <v>646</v>
      </c>
      <c r="L239" s="128" t="s">
        <v>646</v>
      </c>
      <c r="M239" s="116" t="s">
        <v>652</v>
      </c>
      <c r="N239" s="116" t="s">
        <v>652</v>
      </c>
      <c r="O239" s="116" t="s">
        <v>652</v>
      </c>
      <c r="P239" s="116" t="s">
        <v>652</v>
      </c>
      <c r="Q239" s="116" t="s">
        <v>652</v>
      </c>
      <c r="R239" s="116" t="s">
        <v>652</v>
      </c>
      <c r="S239" s="116" t="s">
        <v>652</v>
      </c>
      <c r="T239" s="116" t="s">
        <v>652</v>
      </c>
      <c r="U239" s="116" t="s">
        <v>652</v>
      </c>
      <c r="V239" s="116" t="s">
        <v>652</v>
      </c>
      <c r="W239" s="116" t="s">
        <v>652</v>
      </c>
      <c r="X239" s="116" t="s">
        <v>652</v>
      </c>
      <c r="Y239" s="116" t="s">
        <v>652</v>
      </c>
      <c r="Z239" s="116" t="s">
        <v>652</v>
      </c>
      <c r="AA239" s="116" t="s">
        <v>652</v>
      </c>
      <c r="AB239" s="116" t="s">
        <v>652</v>
      </c>
      <c r="AC239" s="116" t="s">
        <v>652</v>
      </c>
      <c r="AD239" s="116" t="s">
        <v>652</v>
      </c>
      <c r="AE239" s="116" t="s">
        <v>652</v>
      </c>
      <c r="AF239" s="116" t="s">
        <v>652</v>
      </c>
      <c r="AG239" s="116" t="s">
        <v>652</v>
      </c>
      <c r="AH239" s="116" t="s">
        <v>652</v>
      </c>
      <c r="AI239" s="116" t="s">
        <v>652</v>
      </c>
      <c r="AJ239" s="116" t="s">
        <v>652</v>
      </c>
      <c r="AK239" s="117">
        <v>0.5</v>
      </c>
      <c r="AL239" s="118"/>
      <c r="AM239" s="118"/>
      <c r="AN239" s="118"/>
      <c r="AO239" s="118"/>
      <c r="AP239" s="119"/>
      <c r="AQ239" s="126" t="s">
        <v>644</v>
      </c>
      <c r="AR239" s="130"/>
      <c r="AS239" s="130"/>
      <c r="AT239" s="131"/>
      <c r="AU239" s="117" t="s">
        <v>664</v>
      </c>
      <c r="AV239" s="118"/>
      <c r="AW239" s="118"/>
      <c r="AX239" s="119"/>
    </row>
    <row r="240" spans="1:50" ht="24" customHeight="1" x14ac:dyDescent="0.15">
      <c r="A240" s="115">
        <v>5</v>
      </c>
      <c r="B240" s="115">
        <v>1</v>
      </c>
      <c r="C240" s="129" t="s">
        <v>653</v>
      </c>
      <c r="D240" s="127" t="s">
        <v>653</v>
      </c>
      <c r="E240" s="127" t="s">
        <v>653</v>
      </c>
      <c r="F240" s="127" t="s">
        <v>653</v>
      </c>
      <c r="G240" s="127" t="s">
        <v>653</v>
      </c>
      <c r="H240" s="127" t="s">
        <v>653</v>
      </c>
      <c r="I240" s="127" t="s">
        <v>653</v>
      </c>
      <c r="J240" s="127" t="s">
        <v>653</v>
      </c>
      <c r="K240" s="127" t="s">
        <v>653</v>
      </c>
      <c r="L240" s="128" t="s">
        <v>653</v>
      </c>
      <c r="M240" s="116" t="s">
        <v>654</v>
      </c>
      <c r="N240" s="116" t="s">
        <v>654</v>
      </c>
      <c r="O240" s="116" t="s">
        <v>654</v>
      </c>
      <c r="P240" s="116" t="s">
        <v>654</v>
      </c>
      <c r="Q240" s="116" t="s">
        <v>654</v>
      </c>
      <c r="R240" s="116" t="s">
        <v>654</v>
      </c>
      <c r="S240" s="116" t="s">
        <v>654</v>
      </c>
      <c r="T240" s="116" t="s">
        <v>654</v>
      </c>
      <c r="U240" s="116" t="s">
        <v>654</v>
      </c>
      <c r="V240" s="116" t="s">
        <v>654</v>
      </c>
      <c r="W240" s="116" t="s">
        <v>654</v>
      </c>
      <c r="X240" s="116" t="s">
        <v>654</v>
      </c>
      <c r="Y240" s="116" t="s">
        <v>654</v>
      </c>
      <c r="Z240" s="116" t="s">
        <v>654</v>
      </c>
      <c r="AA240" s="116" t="s">
        <v>654</v>
      </c>
      <c r="AB240" s="116" t="s">
        <v>654</v>
      </c>
      <c r="AC240" s="116" t="s">
        <v>654</v>
      </c>
      <c r="AD240" s="116" t="s">
        <v>654</v>
      </c>
      <c r="AE240" s="116" t="s">
        <v>654</v>
      </c>
      <c r="AF240" s="116" t="s">
        <v>654</v>
      </c>
      <c r="AG240" s="116" t="s">
        <v>654</v>
      </c>
      <c r="AH240" s="116" t="s">
        <v>654</v>
      </c>
      <c r="AI240" s="116" t="s">
        <v>654</v>
      </c>
      <c r="AJ240" s="116" t="s">
        <v>654</v>
      </c>
      <c r="AK240" s="117">
        <v>0.4</v>
      </c>
      <c r="AL240" s="118"/>
      <c r="AM240" s="118"/>
      <c r="AN240" s="118"/>
      <c r="AO240" s="118"/>
      <c r="AP240" s="119"/>
      <c r="AQ240" s="126" t="s">
        <v>644</v>
      </c>
      <c r="AR240" s="130"/>
      <c r="AS240" s="130"/>
      <c r="AT240" s="131"/>
      <c r="AU240" s="117" t="s">
        <v>664</v>
      </c>
      <c r="AV240" s="118"/>
      <c r="AW240" s="118"/>
      <c r="AX240" s="119"/>
    </row>
    <row r="241" spans="1:50" ht="24" customHeight="1" x14ac:dyDescent="0.15">
      <c r="A241" s="115">
        <v>6</v>
      </c>
      <c r="B241" s="115">
        <v>1</v>
      </c>
      <c r="C241" s="129" t="s">
        <v>647</v>
      </c>
      <c r="D241" s="127" t="s">
        <v>647</v>
      </c>
      <c r="E241" s="127" t="s">
        <v>647</v>
      </c>
      <c r="F241" s="127" t="s">
        <v>647</v>
      </c>
      <c r="G241" s="127" t="s">
        <v>647</v>
      </c>
      <c r="H241" s="127" t="s">
        <v>647</v>
      </c>
      <c r="I241" s="127" t="s">
        <v>647</v>
      </c>
      <c r="J241" s="127" t="s">
        <v>647</v>
      </c>
      <c r="K241" s="127" t="s">
        <v>647</v>
      </c>
      <c r="L241" s="128" t="s">
        <v>647</v>
      </c>
      <c r="M241" s="116" t="s">
        <v>655</v>
      </c>
      <c r="N241" s="116" t="s">
        <v>655</v>
      </c>
      <c r="O241" s="116" t="s">
        <v>655</v>
      </c>
      <c r="P241" s="116" t="s">
        <v>655</v>
      </c>
      <c r="Q241" s="116" t="s">
        <v>655</v>
      </c>
      <c r="R241" s="116" t="s">
        <v>655</v>
      </c>
      <c r="S241" s="116" t="s">
        <v>655</v>
      </c>
      <c r="T241" s="116" t="s">
        <v>655</v>
      </c>
      <c r="U241" s="116" t="s">
        <v>655</v>
      </c>
      <c r="V241" s="116" t="s">
        <v>655</v>
      </c>
      <c r="W241" s="116" t="s">
        <v>655</v>
      </c>
      <c r="X241" s="116" t="s">
        <v>655</v>
      </c>
      <c r="Y241" s="116" t="s">
        <v>655</v>
      </c>
      <c r="Z241" s="116" t="s">
        <v>655</v>
      </c>
      <c r="AA241" s="116" t="s">
        <v>655</v>
      </c>
      <c r="AB241" s="116" t="s">
        <v>655</v>
      </c>
      <c r="AC241" s="116" t="s">
        <v>655</v>
      </c>
      <c r="AD241" s="116" t="s">
        <v>655</v>
      </c>
      <c r="AE241" s="116" t="s">
        <v>655</v>
      </c>
      <c r="AF241" s="116" t="s">
        <v>655</v>
      </c>
      <c r="AG241" s="116" t="s">
        <v>655</v>
      </c>
      <c r="AH241" s="116" t="s">
        <v>655</v>
      </c>
      <c r="AI241" s="116" t="s">
        <v>655</v>
      </c>
      <c r="AJ241" s="116" t="s">
        <v>655</v>
      </c>
      <c r="AK241" s="117">
        <v>0.4</v>
      </c>
      <c r="AL241" s="118"/>
      <c r="AM241" s="118"/>
      <c r="AN241" s="118"/>
      <c r="AO241" s="118"/>
      <c r="AP241" s="119"/>
      <c r="AQ241" s="126" t="s">
        <v>644</v>
      </c>
      <c r="AR241" s="130"/>
      <c r="AS241" s="130"/>
      <c r="AT241" s="131"/>
      <c r="AU241" s="117" t="s">
        <v>664</v>
      </c>
      <c r="AV241" s="118"/>
      <c r="AW241" s="118"/>
      <c r="AX241" s="119"/>
    </row>
    <row r="242" spans="1:50" ht="24" customHeight="1" x14ac:dyDescent="0.15">
      <c r="A242" s="115">
        <v>7</v>
      </c>
      <c r="B242" s="115">
        <v>1</v>
      </c>
      <c r="C242" s="129" t="s">
        <v>656</v>
      </c>
      <c r="D242" s="127" t="s">
        <v>656</v>
      </c>
      <c r="E242" s="127" t="s">
        <v>656</v>
      </c>
      <c r="F242" s="127" t="s">
        <v>656</v>
      </c>
      <c r="G242" s="127" t="s">
        <v>656</v>
      </c>
      <c r="H242" s="127" t="s">
        <v>656</v>
      </c>
      <c r="I242" s="127" t="s">
        <v>656</v>
      </c>
      <c r="J242" s="127" t="s">
        <v>656</v>
      </c>
      <c r="K242" s="127" t="s">
        <v>656</v>
      </c>
      <c r="L242" s="128" t="s">
        <v>656</v>
      </c>
      <c r="M242" s="116" t="s">
        <v>657</v>
      </c>
      <c r="N242" s="116" t="s">
        <v>657</v>
      </c>
      <c r="O242" s="116" t="s">
        <v>657</v>
      </c>
      <c r="P242" s="116" t="s">
        <v>657</v>
      </c>
      <c r="Q242" s="116" t="s">
        <v>657</v>
      </c>
      <c r="R242" s="116" t="s">
        <v>657</v>
      </c>
      <c r="S242" s="116" t="s">
        <v>657</v>
      </c>
      <c r="T242" s="116" t="s">
        <v>657</v>
      </c>
      <c r="U242" s="116" t="s">
        <v>657</v>
      </c>
      <c r="V242" s="116" t="s">
        <v>657</v>
      </c>
      <c r="W242" s="116" t="s">
        <v>657</v>
      </c>
      <c r="X242" s="116" t="s">
        <v>657</v>
      </c>
      <c r="Y242" s="116" t="s">
        <v>657</v>
      </c>
      <c r="Z242" s="116" t="s">
        <v>657</v>
      </c>
      <c r="AA242" s="116" t="s">
        <v>657</v>
      </c>
      <c r="AB242" s="116" t="s">
        <v>657</v>
      </c>
      <c r="AC242" s="116" t="s">
        <v>657</v>
      </c>
      <c r="AD242" s="116" t="s">
        <v>657</v>
      </c>
      <c r="AE242" s="116" t="s">
        <v>657</v>
      </c>
      <c r="AF242" s="116" t="s">
        <v>657</v>
      </c>
      <c r="AG242" s="116" t="s">
        <v>657</v>
      </c>
      <c r="AH242" s="116" t="s">
        <v>657</v>
      </c>
      <c r="AI242" s="116" t="s">
        <v>657</v>
      </c>
      <c r="AJ242" s="116" t="s">
        <v>657</v>
      </c>
      <c r="AK242" s="117">
        <v>0.3</v>
      </c>
      <c r="AL242" s="118"/>
      <c r="AM242" s="118"/>
      <c r="AN242" s="118"/>
      <c r="AO242" s="118"/>
      <c r="AP242" s="119"/>
      <c r="AQ242" s="126" t="s">
        <v>644</v>
      </c>
      <c r="AR242" s="130"/>
      <c r="AS242" s="130"/>
      <c r="AT242" s="131"/>
      <c r="AU242" s="117" t="s">
        <v>664</v>
      </c>
      <c r="AV242" s="118"/>
      <c r="AW242" s="118"/>
      <c r="AX242" s="119"/>
    </row>
    <row r="243" spans="1:50" ht="24" customHeight="1" x14ac:dyDescent="0.15">
      <c r="A243" s="115">
        <v>8</v>
      </c>
      <c r="B243" s="115">
        <v>1</v>
      </c>
      <c r="C243" s="129" t="s">
        <v>658</v>
      </c>
      <c r="D243" s="127" t="s">
        <v>658</v>
      </c>
      <c r="E243" s="127" t="s">
        <v>658</v>
      </c>
      <c r="F243" s="127" t="s">
        <v>658</v>
      </c>
      <c r="G243" s="127" t="s">
        <v>658</v>
      </c>
      <c r="H243" s="127" t="s">
        <v>658</v>
      </c>
      <c r="I243" s="127" t="s">
        <v>658</v>
      </c>
      <c r="J243" s="127" t="s">
        <v>658</v>
      </c>
      <c r="K243" s="127" t="s">
        <v>658</v>
      </c>
      <c r="L243" s="128" t="s">
        <v>658</v>
      </c>
      <c r="M243" s="116" t="s">
        <v>659</v>
      </c>
      <c r="N243" s="116" t="s">
        <v>659</v>
      </c>
      <c r="O243" s="116" t="s">
        <v>659</v>
      </c>
      <c r="P243" s="116" t="s">
        <v>659</v>
      </c>
      <c r="Q243" s="116" t="s">
        <v>659</v>
      </c>
      <c r="R243" s="116" t="s">
        <v>659</v>
      </c>
      <c r="S243" s="116" t="s">
        <v>659</v>
      </c>
      <c r="T243" s="116" t="s">
        <v>659</v>
      </c>
      <c r="U243" s="116" t="s">
        <v>659</v>
      </c>
      <c r="V243" s="116" t="s">
        <v>659</v>
      </c>
      <c r="W243" s="116" t="s">
        <v>659</v>
      </c>
      <c r="X243" s="116" t="s">
        <v>659</v>
      </c>
      <c r="Y243" s="116" t="s">
        <v>659</v>
      </c>
      <c r="Z243" s="116" t="s">
        <v>659</v>
      </c>
      <c r="AA243" s="116" t="s">
        <v>659</v>
      </c>
      <c r="AB243" s="116" t="s">
        <v>659</v>
      </c>
      <c r="AC243" s="116" t="s">
        <v>659</v>
      </c>
      <c r="AD243" s="116" t="s">
        <v>659</v>
      </c>
      <c r="AE243" s="116" t="s">
        <v>659</v>
      </c>
      <c r="AF243" s="116" t="s">
        <v>659</v>
      </c>
      <c r="AG243" s="116" t="s">
        <v>659</v>
      </c>
      <c r="AH243" s="116" t="s">
        <v>659</v>
      </c>
      <c r="AI243" s="116" t="s">
        <v>659</v>
      </c>
      <c r="AJ243" s="116" t="s">
        <v>659</v>
      </c>
      <c r="AK243" s="117">
        <v>0.3</v>
      </c>
      <c r="AL243" s="118"/>
      <c r="AM243" s="118"/>
      <c r="AN243" s="118"/>
      <c r="AO243" s="118"/>
      <c r="AP243" s="119"/>
      <c r="AQ243" s="126" t="s">
        <v>644</v>
      </c>
      <c r="AR243" s="130"/>
      <c r="AS243" s="130"/>
      <c r="AT243" s="131"/>
      <c r="AU243" s="117" t="s">
        <v>664</v>
      </c>
      <c r="AV243" s="118"/>
      <c r="AW243" s="118"/>
      <c r="AX243" s="119"/>
    </row>
    <row r="244" spans="1:50" ht="24" customHeight="1" x14ac:dyDescent="0.15">
      <c r="A244" s="115">
        <v>9</v>
      </c>
      <c r="B244" s="115">
        <v>1</v>
      </c>
      <c r="C244" s="129" t="s">
        <v>660</v>
      </c>
      <c r="D244" s="127" t="s">
        <v>660</v>
      </c>
      <c r="E244" s="127" t="s">
        <v>660</v>
      </c>
      <c r="F244" s="127" t="s">
        <v>660</v>
      </c>
      <c r="G244" s="127" t="s">
        <v>660</v>
      </c>
      <c r="H244" s="127" t="s">
        <v>660</v>
      </c>
      <c r="I244" s="127" t="s">
        <v>660</v>
      </c>
      <c r="J244" s="127" t="s">
        <v>660</v>
      </c>
      <c r="K244" s="127" t="s">
        <v>660</v>
      </c>
      <c r="L244" s="128" t="s">
        <v>660</v>
      </c>
      <c r="M244" s="116" t="s">
        <v>661</v>
      </c>
      <c r="N244" s="116" t="s">
        <v>661</v>
      </c>
      <c r="O244" s="116" t="s">
        <v>661</v>
      </c>
      <c r="P244" s="116" t="s">
        <v>661</v>
      </c>
      <c r="Q244" s="116" t="s">
        <v>661</v>
      </c>
      <c r="R244" s="116" t="s">
        <v>661</v>
      </c>
      <c r="S244" s="116" t="s">
        <v>661</v>
      </c>
      <c r="T244" s="116" t="s">
        <v>661</v>
      </c>
      <c r="U244" s="116" t="s">
        <v>661</v>
      </c>
      <c r="V244" s="116" t="s">
        <v>661</v>
      </c>
      <c r="W244" s="116" t="s">
        <v>661</v>
      </c>
      <c r="X244" s="116" t="s">
        <v>661</v>
      </c>
      <c r="Y244" s="116" t="s">
        <v>661</v>
      </c>
      <c r="Z244" s="116" t="s">
        <v>661</v>
      </c>
      <c r="AA244" s="116" t="s">
        <v>661</v>
      </c>
      <c r="AB244" s="116" t="s">
        <v>661</v>
      </c>
      <c r="AC244" s="116" t="s">
        <v>661</v>
      </c>
      <c r="AD244" s="116" t="s">
        <v>661</v>
      </c>
      <c r="AE244" s="116" t="s">
        <v>661</v>
      </c>
      <c r="AF244" s="116" t="s">
        <v>661</v>
      </c>
      <c r="AG244" s="116" t="s">
        <v>661</v>
      </c>
      <c r="AH244" s="116" t="s">
        <v>661</v>
      </c>
      <c r="AI244" s="116" t="s">
        <v>661</v>
      </c>
      <c r="AJ244" s="116" t="s">
        <v>661</v>
      </c>
      <c r="AK244" s="117">
        <v>0.3</v>
      </c>
      <c r="AL244" s="118"/>
      <c r="AM244" s="118"/>
      <c r="AN244" s="118"/>
      <c r="AO244" s="118"/>
      <c r="AP244" s="119"/>
      <c r="AQ244" s="126" t="s">
        <v>644</v>
      </c>
      <c r="AR244" s="130"/>
      <c r="AS244" s="130"/>
      <c r="AT244" s="131"/>
      <c r="AU244" s="117" t="s">
        <v>664</v>
      </c>
      <c r="AV244" s="118"/>
      <c r="AW244" s="118"/>
      <c r="AX244" s="119"/>
    </row>
    <row r="245" spans="1:50" ht="24" customHeight="1" x14ac:dyDescent="0.15">
      <c r="A245" s="115">
        <v>10</v>
      </c>
      <c r="B245" s="115">
        <v>1</v>
      </c>
      <c r="C245" s="129" t="s">
        <v>662</v>
      </c>
      <c r="D245" s="127" t="s">
        <v>662</v>
      </c>
      <c r="E245" s="127" t="s">
        <v>662</v>
      </c>
      <c r="F245" s="127" t="s">
        <v>662</v>
      </c>
      <c r="G245" s="127" t="s">
        <v>662</v>
      </c>
      <c r="H245" s="127" t="s">
        <v>662</v>
      </c>
      <c r="I245" s="127" t="s">
        <v>662</v>
      </c>
      <c r="J245" s="127" t="s">
        <v>662</v>
      </c>
      <c r="K245" s="127" t="s">
        <v>662</v>
      </c>
      <c r="L245" s="128" t="s">
        <v>662</v>
      </c>
      <c r="M245" s="116" t="s">
        <v>663</v>
      </c>
      <c r="N245" s="116" t="s">
        <v>663</v>
      </c>
      <c r="O245" s="116" t="s">
        <v>663</v>
      </c>
      <c r="P245" s="116" t="s">
        <v>663</v>
      </c>
      <c r="Q245" s="116" t="s">
        <v>663</v>
      </c>
      <c r="R245" s="116" t="s">
        <v>663</v>
      </c>
      <c r="S245" s="116" t="s">
        <v>663</v>
      </c>
      <c r="T245" s="116" t="s">
        <v>663</v>
      </c>
      <c r="U245" s="116" t="s">
        <v>663</v>
      </c>
      <c r="V245" s="116" t="s">
        <v>663</v>
      </c>
      <c r="W245" s="116" t="s">
        <v>663</v>
      </c>
      <c r="X245" s="116" t="s">
        <v>663</v>
      </c>
      <c r="Y245" s="116" t="s">
        <v>663</v>
      </c>
      <c r="Z245" s="116" t="s">
        <v>663</v>
      </c>
      <c r="AA245" s="116" t="s">
        <v>663</v>
      </c>
      <c r="AB245" s="116" t="s">
        <v>663</v>
      </c>
      <c r="AC245" s="116" t="s">
        <v>663</v>
      </c>
      <c r="AD245" s="116" t="s">
        <v>663</v>
      </c>
      <c r="AE245" s="116" t="s">
        <v>663</v>
      </c>
      <c r="AF245" s="116" t="s">
        <v>663</v>
      </c>
      <c r="AG245" s="116" t="s">
        <v>663</v>
      </c>
      <c r="AH245" s="116" t="s">
        <v>663</v>
      </c>
      <c r="AI245" s="116" t="s">
        <v>663</v>
      </c>
      <c r="AJ245" s="116" t="s">
        <v>663</v>
      </c>
      <c r="AK245" s="117">
        <v>0.3</v>
      </c>
      <c r="AL245" s="118"/>
      <c r="AM245" s="118"/>
      <c r="AN245" s="118"/>
      <c r="AO245" s="118"/>
      <c r="AP245" s="119"/>
      <c r="AQ245" s="126" t="s">
        <v>644</v>
      </c>
      <c r="AR245" s="130"/>
      <c r="AS245" s="130"/>
      <c r="AT245" s="131"/>
      <c r="AU245" s="117" t="s">
        <v>664</v>
      </c>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380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381</v>
      </c>
      <c r="D268" s="121"/>
      <c r="E268" s="121"/>
      <c r="F268" s="121"/>
      <c r="G268" s="121"/>
      <c r="H268" s="121"/>
      <c r="I268" s="121"/>
      <c r="J268" s="121"/>
      <c r="K268" s="121"/>
      <c r="L268" s="121"/>
      <c r="M268" s="121" t="s">
        <v>382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383</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16" t="s">
        <v>665</v>
      </c>
      <c r="D269" s="116" t="s">
        <v>665</v>
      </c>
      <c r="E269" s="116" t="s">
        <v>665</v>
      </c>
      <c r="F269" s="116" t="s">
        <v>665</v>
      </c>
      <c r="G269" s="116" t="s">
        <v>665</v>
      </c>
      <c r="H269" s="116" t="s">
        <v>665</v>
      </c>
      <c r="I269" s="116" t="s">
        <v>665</v>
      </c>
      <c r="J269" s="116" t="s">
        <v>665</v>
      </c>
      <c r="K269" s="116" t="s">
        <v>665</v>
      </c>
      <c r="L269" s="116" t="s">
        <v>665</v>
      </c>
      <c r="M269" s="116" t="s">
        <v>675</v>
      </c>
      <c r="N269" s="116" t="s">
        <v>675</v>
      </c>
      <c r="O269" s="116" t="s">
        <v>675</v>
      </c>
      <c r="P269" s="116" t="s">
        <v>675</v>
      </c>
      <c r="Q269" s="116" t="s">
        <v>675</v>
      </c>
      <c r="R269" s="116" t="s">
        <v>675</v>
      </c>
      <c r="S269" s="116" t="s">
        <v>675</v>
      </c>
      <c r="T269" s="116" t="s">
        <v>675</v>
      </c>
      <c r="U269" s="116" t="s">
        <v>675</v>
      </c>
      <c r="V269" s="116" t="s">
        <v>675</v>
      </c>
      <c r="W269" s="116" t="s">
        <v>675</v>
      </c>
      <c r="X269" s="116" t="s">
        <v>675</v>
      </c>
      <c r="Y269" s="116" t="s">
        <v>675</v>
      </c>
      <c r="Z269" s="116" t="s">
        <v>675</v>
      </c>
      <c r="AA269" s="116" t="s">
        <v>675</v>
      </c>
      <c r="AB269" s="116" t="s">
        <v>675</v>
      </c>
      <c r="AC269" s="116" t="s">
        <v>675</v>
      </c>
      <c r="AD269" s="116" t="s">
        <v>675</v>
      </c>
      <c r="AE269" s="116" t="s">
        <v>675</v>
      </c>
      <c r="AF269" s="116" t="s">
        <v>675</v>
      </c>
      <c r="AG269" s="116" t="s">
        <v>675</v>
      </c>
      <c r="AH269" s="116" t="s">
        <v>675</v>
      </c>
      <c r="AI269" s="116" t="s">
        <v>675</v>
      </c>
      <c r="AJ269" s="116" t="s">
        <v>675</v>
      </c>
      <c r="AK269" s="117">
        <v>5.2</v>
      </c>
      <c r="AL269" s="118"/>
      <c r="AM269" s="118"/>
      <c r="AN269" s="118"/>
      <c r="AO269" s="118"/>
      <c r="AP269" s="119"/>
      <c r="AQ269" s="120" t="s">
        <v>644</v>
      </c>
      <c r="AR269" s="116"/>
      <c r="AS269" s="116"/>
      <c r="AT269" s="116"/>
      <c r="AU269" s="117" t="s">
        <v>703</v>
      </c>
      <c r="AV269" s="118"/>
      <c r="AW269" s="118"/>
      <c r="AX269" s="119"/>
    </row>
    <row r="270" spans="1:50" ht="24" customHeight="1" x14ac:dyDescent="0.15">
      <c r="A270" s="115">
        <v>2</v>
      </c>
      <c r="B270" s="115">
        <v>1</v>
      </c>
      <c r="C270" s="116" t="s">
        <v>666</v>
      </c>
      <c r="D270" s="116" t="s">
        <v>666</v>
      </c>
      <c r="E270" s="116" t="s">
        <v>666</v>
      </c>
      <c r="F270" s="116" t="s">
        <v>666</v>
      </c>
      <c r="G270" s="116" t="s">
        <v>666</v>
      </c>
      <c r="H270" s="116" t="s">
        <v>666</v>
      </c>
      <c r="I270" s="116" t="s">
        <v>666</v>
      </c>
      <c r="J270" s="116" t="s">
        <v>666</v>
      </c>
      <c r="K270" s="116" t="s">
        <v>666</v>
      </c>
      <c r="L270" s="116" t="s">
        <v>666</v>
      </c>
      <c r="M270" s="116" t="s">
        <v>676</v>
      </c>
      <c r="N270" s="116" t="s">
        <v>676</v>
      </c>
      <c r="O270" s="116" t="s">
        <v>676</v>
      </c>
      <c r="P270" s="116" t="s">
        <v>676</v>
      </c>
      <c r="Q270" s="116" t="s">
        <v>676</v>
      </c>
      <c r="R270" s="116" t="s">
        <v>676</v>
      </c>
      <c r="S270" s="116" t="s">
        <v>676</v>
      </c>
      <c r="T270" s="116" t="s">
        <v>676</v>
      </c>
      <c r="U270" s="116" t="s">
        <v>676</v>
      </c>
      <c r="V270" s="116" t="s">
        <v>676</v>
      </c>
      <c r="W270" s="116" t="s">
        <v>676</v>
      </c>
      <c r="X270" s="116" t="s">
        <v>676</v>
      </c>
      <c r="Y270" s="116" t="s">
        <v>676</v>
      </c>
      <c r="Z270" s="116" t="s">
        <v>676</v>
      </c>
      <c r="AA270" s="116" t="s">
        <v>676</v>
      </c>
      <c r="AB270" s="116" t="s">
        <v>676</v>
      </c>
      <c r="AC270" s="116" t="s">
        <v>676</v>
      </c>
      <c r="AD270" s="116" t="s">
        <v>676</v>
      </c>
      <c r="AE270" s="116" t="s">
        <v>676</v>
      </c>
      <c r="AF270" s="116" t="s">
        <v>676</v>
      </c>
      <c r="AG270" s="116" t="s">
        <v>676</v>
      </c>
      <c r="AH270" s="116" t="s">
        <v>676</v>
      </c>
      <c r="AI270" s="116" t="s">
        <v>676</v>
      </c>
      <c r="AJ270" s="116" t="s">
        <v>676</v>
      </c>
      <c r="AK270" s="117">
        <v>0.8</v>
      </c>
      <c r="AL270" s="118"/>
      <c r="AM270" s="118"/>
      <c r="AN270" s="118"/>
      <c r="AO270" s="118"/>
      <c r="AP270" s="119"/>
      <c r="AQ270" s="120" t="s">
        <v>644</v>
      </c>
      <c r="AR270" s="116"/>
      <c r="AS270" s="116"/>
      <c r="AT270" s="116"/>
      <c r="AU270" s="117" t="s">
        <v>703</v>
      </c>
      <c r="AV270" s="118"/>
      <c r="AW270" s="118"/>
      <c r="AX270" s="119"/>
    </row>
    <row r="271" spans="1:50" ht="24" customHeight="1" x14ac:dyDescent="0.15">
      <c r="A271" s="115">
        <v>3</v>
      </c>
      <c r="B271" s="115">
        <v>1</v>
      </c>
      <c r="C271" s="116" t="s">
        <v>667</v>
      </c>
      <c r="D271" s="116" t="s">
        <v>667</v>
      </c>
      <c r="E271" s="116" t="s">
        <v>667</v>
      </c>
      <c r="F271" s="116" t="s">
        <v>667</v>
      </c>
      <c r="G271" s="116" t="s">
        <v>667</v>
      </c>
      <c r="H271" s="116" t="s">
        <v>667</v>
      </c>
      <c r="I271" s="116" t="s">
        <v>667</v>
      </c>
      <c r="J271" s="116" t="s">
        <v>667</v>
      </c>
      <c r="K271" s="116" t="s">
        <v>667</v>
      </c>
      <c r="L271" s="116" t="s">
        <v>667</v>
      </c>
      <c r="M271" s="116" t="s">
        <v>677</v>
      </c>
      <c r="N271" s="116" t="s">
        <v>677</v>
      </c>
      <c r="O271" s="116" t="s">
        <v>677</v>
      </c>
      <c r="P271" s="116" t="s">
        <v>677</v>
      </c>
      <c r="Q271" s="116" t="s">
        <v>677</v>
      </c>
      <c r="R271" s="116" t="s">
        <v>677</v>
      </c>
      <c r="S271" s="116" t="s">
        <v>677</v>
      </c>
      <c r="T271" s="116" t="s">
        <v>677</v>
      </c>
      <c r="U271" s="116" t="s">
        <v>677</v>
      </c>
      <c r="V271" s="116" t="s">
        <v>677</v>
      </c>
      <c r="W271" s="116" t="s">
        <v>677</v>
      </c>
      <c r="X271" s="116" t="s">
        <v>677</v>
      </c>
      <c r="Y271" s="116" t="s">
        <v>677</v>
      </c>
      <c r="Z271" s="116" t="s">
        <v>677</v>
      </c>
      <c r="AA271" s="116" t="s">
        <v>677</v>
      </c>
      <c r="AB271" s="116" t="s">
        <v>677</v>
      </c>
      <c r="AC271" s="116" t="s">
        <v>677</v>
      </c>
      <c r="AD271" s="116" t="s">
        <v>677</v>
      </c>
      <c r="AE271" s="116" t="s">
        <v>677</v>
      </c>
      <c r="AF271" s="116" t="s">
        <v>677</v>
      </c>
      <c r="AG271" s="116" t="s">
        <v>677</v>
      </c>
      <c r="AH271" s="116" t="s">
        <v>677</v>
      </c>
      <c r="AI271" s="116" t="s">
        <v>677</v>
      </c>
      <c r="AJ271" s="116" t="s">
        <v>677</v>
      </c>
      <c r="AK271" s="117">
        <v>0.4</v>
      </c>
      <c r="AL271" s="118"/>
      <c r="AM271" s="118"/>
      <c r="AN271" s="118"/>
      <c r="AO271" s="118"/>
      <c r="AP271" s="119"/>
      <c r="AQ271" s="120" t="s">
        <v>644</v>
      </c>
      <c r="AR271" s="116"/>
      <c r="AS271" s="116"/>
      <c r="AT271" s="116"/>
      <c r="AU271" s="117" t="s">
        <v>703</v>
      </c>
      <c r="AV271" s="118"/>
      <c r="AW271" s="118"/>
      <c r="AX271" s="119"/>
    </row>
    <row r="272" spans="1:50" ht="24" customHeight="1" x14ac:dyDescent="0.15">
      <c r="A272" s="115">
        <v>4</v>
      </c>
      <c r="B272" s="115">
        <v>1</v>
      </c>
      <c r="C272" s="116" t="s">
        <v>668</v>
      </c>
      <c r="D272" s="116" t="s">
        <v>668</v>
      </c>
      <c r="E272" s="116" t="s">
        <v>668</v>
      </c>
      <c r="F272" s="116" t="s">
        <v>668</v>
      </c>
      <c r="G272" s="116" t="s">
        <v>668</v>
      </c>
      <c r="H272" s="116" t="s">
        <v>668</v>
      </c>
      <c r="I272" s="116" t="s">
        <v>668</v>
      </c>
      <c r="J272" s="116" t="s">
        <v>668</v>
      </c>
      <c r="K272" s="116" t="s">
        <v>668</v>
      </c>
      <c r="L272" s="116" t="s">
        <v>668</v>
      </c>
      <c r="M272" s="116" t="s">
        <v>678</v>
      </c>
      <c r="N272" s="116" t="s">
        <v>678</v>
      </c>
      <c r="O272" s="116" t="s">
        <v>678</v>
      </c>
      <c r="P272" s="116" t="s">
        <v>678</v>
      </c>
      <c r="Q272" s="116" t="s">
        <v>678</v>
      </c>
      <c r="R272" s="116" t="s">
        <v>678</v>
      </c>
      <c r="S272" s="116" t="s">
        <v>678</v>
      </c>
      <c r="T272" s="116" t="s">
        <v>678</v>
      </c>
      <c r="U272" s="116" t="s">
        <v>678</v>
      </c>
      <c r="V272" s="116" t="s">
        <v>678</v>
      </c>
      <c r="W272" s="116" t="s">
        <v>678</v>
      </c>
      <c r="X272" s="116" t="s">
        <v>678</v>
      </c>
      <c r="Y272" s="116" t="s">
        <v>678</v>
      </c>
      <c r="Z272" s="116" t="s">
        <v>678</v>
      </c>
      <c r="AA272" s="116" t="s">
        <v>678</v>
      </c>
      <c r="AB272" s="116" t="s">
        <v>678</v>
      </c>
      <c r="AC272" s="116" t="s">
        <v>678</v>
      </c>
      <c r="AD272" s="116" t="s">
        <v>678</v>
      </c>
      <c r="AE272" s="116" t="s">
        <v>678</v>
      </c>
      <c r="AF272" s="116" t="s">
        <v>678</v>
      </c>
      <c r="AG272" s="116" t="s">
        <v>678</v>
      </c>
      <c r="AH272" s="116" t="s">
        <v>678</v>
      </c>
      <c r="AI272" s="116" t="s">
        <v>678</v>
      </c>
      <c r="AJ272" s="116" t="s">
        <v>678</v>
      </c>
      <c r="AK272" s="117">
        <v>0.3</v>
      </c>
      <c r="AL272" s="118"/>
      <c r="AM272" s="118"/>
      <c r="AN272" s="118"/>
      <c r="AO272" s="118"/>
      <c r="AP272" s="119"/>
      <c r="AQ272" s="120" t="s">
        <v>644</v>
      </c>
      <c r="AR272" s="116"/>
      <c r="AS272" s="116"/>
      <c r="AT272" s="116"/>
      <c r="AU272" s="117" t="s">
        <v>703</v>
      </c>
      <c r="AV272" s="118"/>
      <c r="AW272" s="118"/>
      <c r="AX272" s="119"/>
    </row>
    <row r="273" spans="1:50" ht="24" customHeight="1" x14ac:dyDescent="0.15">
      <c r="A273" s="115">
        <v>5</v>
      </c>
      <c r="B273" s="115">
        <v>1</v>
      </c>
      <c r="C273" s="116" t="s">
        <v>669</v>
      </c>
      <c r="D273" s="116" t="s">
        <v>669</v>
      </c>
      <c r="E273" s="116" t="s">
        <v>669</v>
      </c>
      <c r="F273" s="116" t="s">
        <v>669</v>
      </c>
      <c r="G273" s="116" t="s">
        <v>669</v>
      </c>
      <c r="H273" s="116" t="s">
        <v>669</v>
      </c>
      <c r="I273" s="116" t="s">
        <v>669</v>
      </c>
      <c r="J273" s="116" t="s">
        <v>669</v>
      </c>
      <c r="K273" s="116" t="s">
        <v>669</v>
      </c>
      <c r="L273" s="116" t="s">
        <v>669</v>
      </c>
      <c r="M273" s="116" t="s">
        <v>679</v>
      </c>
      <c r="N273" s="116" t="s">
        <v>679</v>
      </c>
      <c r="O273" s="116" t="s">
        <v>679</v>
      </c>
      <c r="P273" s="116" t="s">
        <v>679</v>
      </c>
      <c r="Q273" s="116" t="s">
        <v>679</v>
      </c>
      <c r="R273" s="116" t="s">
        <v>679</v>
      </c>
      <c r="S273" s="116" t="s">
        <v>679</v>
      </c>
      <c r="T273" s="116" t="s">
        <v>679</v>
      </c>
      <c r="U273" s="116" t="s">
        <v>679</v>
      </c>
      <c r="V273" s="116" t="s">
        <v>679</v>
      </c>
      <c r="W273" s="116" t="s">
        <v>679</v>
      </c>
      <c r="X273" s="116" t="s">
        <v>679</v>
      </c>
      <c r="Y273" s="116" t="s">
        <v>679</v>
      </c>
      <c r="Z273" s="116" t="s">
        <v>679</v>
      </c>
      <c r="AA273" s="116" t="s">
        <v>679</v>
      </c>
      <c r="AB273" s="116" t="s">
        <v>679</v>
      </c>
      <c r="AC273" s="116" t="s">
        <v>679</v>
      </c>
      <c r="AD273" s="116" t="s">
        <v>679</v>
      </c>
      <c r="AE273" s="116" t="s">
        <v>679</v>
      </c>
      <c r="AF273" s="116" t="s">
        <v>679</v>
      </c>
      <c r="AG273" s="116" t="s">
        <v>679</v>
      </c>
      <c r="AH273" s="116" t="s">
        <v>679</v>
      </c>
      <c r="AI273" s="116" t="s">
        <v>679</v>
      </c>
      <c r="AJ273" s="116" t="s">
        <v>679</v>
      </c>
      <c r="AK273" s="117">
        <v>0.3</v>
      </c>
      <c r="AL273" s="118"/>
      <c r="AM273" s="118"/>
      <c r="AN273" s="118"/>
      <c r="AO273" s="118"/>
      <c r="AP273" s="119"/>
      <c r="AQ273" s="120" t="s">
        <v>644</v>
      </c>
      <c r="AR273" s="116"/>
      <c r="AS273" s="116"/>
      <c r="AT273" s="116"/>
      <c r="AU273" s="117" t="s">
        <v>703</v>
      </c>
      <c r="AV273" s="118"/>
      <c r="AW273" s="118"/>
      <c r="AX273" s="119"/>
    </row>
    <row r="274" spans="1:50" ht="24" customHeight="1" x14ac:dyDescent="0.15">
      <c r="A274" s="115">
        <v>6</v>
      </c>
      <c r="B274" s="115">
        <v>1</v>
      </c>
      <c r="C274" s="116" t="s">
        <v>670</v>
      </c>
      <c r="D274" s="116" t="s">
        <v>670</v>
      </c>
      <c r="E274" s="116" t="s">
        <v>670</v>
      </c>
      <c r="F274" s="116" t="s">
        <v>670</v>
      </c>
      <c r="G274" s="116" t="s">
        <v>670</v>
      </c>
      <c r="H274" s="116" t="s">
        <v>670</v>
      </c>
      <c r="I274" s="116" t="s">
        <v>670</v>
      </c>
      <c r="J274" s="116" t="s">
        <v>670</v>
      </c>
      <c r="K274" s="116" t="s">
        <v>670</v>
      </c>
      <c r="L274" s="116" t="s">
        <v>670</v>
      </c>
      <c r="M274" s="116" t="s">
        <v>676</v>
      </c>
      <c r="N274" s="116" t="s">
        <v>676</v>
      </c>
      <c r="O274" s="116" t="s">
        <v>676</v>
      </c>
      <c r="P274" s="116" t="s">
        <v>676</v>
      </c>
      <c r="Q274" s="116" t="s">
        <v>676</v>
      </c>
      <c r="R274" s="116" t="s">
        <v>676</v>
      </c>
      <c r="S274" s="116" t="s">
        <v>676</v>
      </c>
      <c r="T274" s="116" t="s">
        <v>676</v>
      </c>
      <c r="U274" s="116" t="s">
        <v>676</v>
      </c>
      <c r="V274" s="116" t="s">
        <v>676</v>
      </c>
      <c r="W274" s="116" t="s">
        <v>676</v>
      </c>
      <c r="X274" s="116" t="s">
        <v>676</v>
      </c>
      <c r="Y274" s="116" t="s">
        <v>676</v>
      </c>
      <c r="Z274" s="116" t="s">
        <v>676</v>
      </c>
      <c r="AA274" s="116" t="s">
        <v>676</v>
      </c>
      <c r="AB274" s="116" t="s">
        <v>676</v>
      </c>
      <c r="AC274" s="116" t="s">
        <v>676</v>
      </c>
      <c r="AD274" s="116" t="s">
        <v>676</v>
      </c>
      <c r="AE274" s="116" t="s">
        <v>676</v>
      </c>
      <c r="AF274" s="116" t="s">
        <v>676</v>
      </c>
      <c r="AG274" s="116" t="s">
        <v>676</v>
      </c>
      <c r="AH274" s="116" t="s">
        <v>676</v>
      </c>
      <c r="AI274" s="116" t="s">
        <v>676</v>
      </c>
      <c r="AJ274" s="116" t="s">
        <v>676</v>
      </c>
      <c r="AK274" s="117">
        <v>0.3</v>
      </c>
      <c r="AL274" s="118"/>
      <c r="AM274" s="118"/>
      <c r="AN274" s="118"/>
      <c r="AO274" s="118"/>
      <c r="AP274" s="119"/>
      <c r="AQ274" s="120" t="s">
        <v>644</v>
      </c>
      <c r="AR274" s="116"/>
      <c r="AS274" s="116"/>
      <c r="AT274" s="116"/>
      <c r="AU274" s="117" t="s">
        <v>703</v>
      </c>
      <c r="AV274" s="118"/>
      <c r="AW274" s="118"/>
      <c r="AX274" s="119"/>
    </row>
    <row r="275" spans="1:50" ht="24" customHeight="1" x14ac:dyDescent="0.15">
      <c r="A275" s="115">
        <v>7</v>
      </c>
      <c r="B275" s="115">
        <v>1</v>
      </c>
      <c r="C275" s="116" t="s">
        <v>671</v>
      </c>
      <c r="D275" s="116" t="s">
        <v>671</v>
      </c>
      <c r="E275" s="116" t="s">
        <v>671</v>
      </c>
      <c r="F275" s="116" t="s">
        <v>671</v>
      </c>
      <c r="G275" s="116" t="s">
        <v>671</v>
      </c>
      <c r="H275" s="116" t="s">
        <v>671</v>
      </c>
      <c r="I275" s="116" t="s">
        <v>671</v>
      </c>
      <c r="J275" s="116" t="s">
        <v>671</v>
      </c>
      <c r="K275" s="116" t="s">
        <v>671</v>
      </c>
      <c r="L275" s="116" t="s">
        <v>671</v>
      </c>
      <c r="M275" s="116" t="s">
        <v>680</v>
      </c>
      <c r="N275" s="116" t="s">
        <v>680</v>
      </c>
      <c r="O275" s="116" t="s">
        <v>680</v>
      </c>
      <c r="P275" s="116" t="s">
        <v>680</v>
      </c>
      <c r="Q275" s="116" t="s">
        <v>680</v>
      </c>
      <c r="R275" s="116" t="s">
        <v>680</v>
      </c>
      <c r="S275" s="116" t="s">
        <v>680</v>
      </c>
      <c r="T275" s="116" t="s">
        <v>680</v>
      </c>
      <c r="U275" s="116" t="s">
        <v>680</v>
      </c>
      <c r="V275" s="116" t="s">
        <v>680</v>
      </c>
      <c r="W275" s="116" t="s">
        <v>680</v>
      </c>
      <c r="X275" s="116" t="s">
        <v>680</v>
      </c>
      <c r="Y275" s="116" t="s">
        <v>680</v>
      </c>
      <c r="Z275" s="116" t="s">
        <v>680</v>
      </c>
      <c r="AA275" s="116" t="s">
        <v>680</v>
      </c>
      <c r="AB275" s="116" t="s">
        <v>680</v>
      </c>
      <c r="AC275" s="116" t="s">
        <v>680</v>
      </c>
      <c r="AD275" s="116" t="s">
        <v>680</v>
      </c>
      <c r="AE275" s="116" t="s">
        <v>680</v>
      </c>
      <c r="AF275" s="116" t="s">
        <v>680</v>
      </c>
      <c r="AG275" s="116" t="s">
        <v>680</v>
      </c>
      <c r="AH275" s="116" t="s">
        <v>680</v>
      </c>
      <c r="AI275" s="116" t="s">
        <v>680</v>
      </c>
      <c r="AJ275" s="116" t="s">
        <v>680</v>
      </c>
      <c r="AK275" s="117">
        <v>0.3</v>
      </c>
      <c r="AL275" s="118"/>
      <c r="AM275" s="118"/>
      <c r="AN275" s="118"/>
      <c r="AO275" s="118"/>
      <c r="AP275" s="119"/>
      <c r="AQ275" s="120" t="s">
        <v>644</v>
      </c>
      <c r="AR275" s="116"/>
      <c r="AS275" s="116"/>
      <c r="AT275" s="116"/>
      <c r="AU275" s="117" t="s">
        <v>703</v>
      </c>
      <c r="AV275" s="118"/>
      <c r="AW275" s="118"/>
      <c r="AX275" s="119"/>
    </row>
    <row r="276" spans="1:50" ht="24" customHeight="1" x14ac:dyDescent="0.15">
      <c r="A276" s="115">
        <v>8</v>
      </c>
      <c r="B276" s="115">
        <v>1</v>
      </c>
      <c r="C276" s="116" t="s">
        <v>672</v>
      </c>
      <c r="D276" s="116" t="s">
        <v>672</v>
      </c>
      <c r="E276" s="116" t="s">
        <v>672</v>
      </c>
      <c r="F276" s="116" t="s">
        <v>672</v>
      </c>
      <c r="G276" s="116" t="s">
        <v>672</v>
      </c>
      <c r="H276" s="116" t="s">
        <v>672</v>
      </c>
      <c r="I276" s="116" t="s">
        <v>672</v>
      </c>
      <c r="J276" s="116" t="s">
        <v>672</v>
      </c>
      <c r="K276" s="116" t="s">
        <v>672</v>
      </c>
      <c r="L276" s="116" t="s">
        <v>672</v>
      </c>
      <c r="M276" s="116" t="s">
        <v>681</v>
      </c>
      <c r="N276" s="116" t="s">
        <v>681</v>
      </c>
      <c r="O276" s="116" t="s">
        <v>681</v>
      </c>
      <c r="P276" s="116" t="s">
        <v>681</v>
      </c>
      <c r="Q276" s="116" t="s">
        <v>681</v>
      </c>
      <c r="R276" s="116" t="s">
        <v>681</v>
      </c>
      <c r="S276" s="116" t="s">
        <v>681</v>
      </c>
      <c r="T276" s="116" t="s">
        <v>681</v>
      </c>
      <c r="U276" s="116" t="s">
        <v>681</v>
      </c>
      <c r="V276" s="116" t="s">
        <v>681</v>
      </c>
      <c r="W276" s="116" t="s">
        <v>681</v>
      </c>
      <c r="X276" s="116" t="s">
        <v>681</v>
      </c>
      <c r="Y276" s="116" t="s">
        <v>681</v>
      </c>
      <c r="Z276" s="116" t="s">
        <v>681</v>
      </c>
      <c r="AA276" s="116" t="s">
        <v>681</v>
      </c>
      <c r="AB276" s="116" t="s">
        <v>681</v>
      </c>
      <c r="AC276" s="116" t="s">
        <v>681</v>
      </c>
      <c r="AD276" s="116" t="s">
        <v>681</v>
      </c>
      <c r="AE276" s="116" t="s">
        <v>681</v>
      </c>
      <c r="AF276" s="116" t="s">
        <v>681</v>
      </c>
      <c r="AG276" s="116" t="s">
        <v>681</v>
      </c>
      <c r="AH276" s="116" t="s">
        <v>681</v>
      </c>
      <c r="AI276" s="116" t="s">
        <v>681</v>
      </c>
      <c r="AJ276" s="116" t="s">
        <v>681</v>
      </c>
      <c r="AK276" s="117">
        <v>0.3</v>
      </c>
      <c r="AL276" s="118"/>
      <c r="AM276" s="118"/>
      <c r="AN276" s="118"/>
      <c r="AO276" s="118"/>
      <c r="AP276" s="119"/>
      <c r="AQ276" s="120" t="s">
        <v>644</v>
      </c>
      <c r="AR276" s="116"/>
      <c r="AS276" s="116"/>
      <c r="AT276" s="116"/>
      <c r="AU276" s="117" t="s">
        <v>703</v>
      </c>
      <c r="AV276" s="118"/>
      <c r="AW276" s="118"/>
      <c r="AX276" s="119"/>
    </row>
    <row r="277" spans="1:50" ht="24" customHeight="1" x14ac:dyDescent="0.15">
      <c r="A277" s="115">
        <v>9</v>
      </c>
      <c r="B277" s="115">
        <v>1</v>
      </c>
      <c r="C277" s="116" t="s">
        <v>673</v>
      </c>
      <c r="D277" s="116" t="s">
        <v>673</v>
      </c>
      <c r="E277" s="116" t="s">
        <v>673</v>
      </c>
      <c r="F277" s="116" t="s">
        <v>673</v>
      </c>
      <c r="G277" s="116" t="s">
        <v>673</v>
      </c>
      <c r="H277" s="116" t="s">
        <v>673</v>
      </c>
      <c r="I277" s="116" t="s">
        <v>673</v>
      </c>
      <c r="J277" s="116" t="s">
        <v>673</v>
      </c>
      <c r="K277" s="116" t="s">
        <v>673</v>
      </c>
      <c r="L277" s="116" t="s">
        <v>673</v>
      </c>
      <c r="M277" s="116" t="s">
        <v>682</v>
      </c>
      <c r="N277" s="116" t="s">
        <v>682</v>
      </c>
      <c r="O277" s="116" t="s">
        <v>682</v>
      </c>
      <c r="P277" s="116" t="s">
        <v>682</v>
      </c>
      <c r="Q277" s="116" t="s">
        <v>682</v>
      </c>
      <c r="R277" s="116" t="s">
        <v>682</v>
      </c>
      <c r="S277" s="116" t="s">
        <v>682</v>
      </c>
      <c r="T277" s="116" t="s">
        <v>682</v>
      </c>
      <c r="U277" s="116" t="s">
        <v>682</v>
      </c>
      <c r="V277" s="116" t="s">
        <v>682</v>
      </c>
      <c r="W277" s="116" t="s">
        <v>682</v>
      </c>
      <c r="X277" s="116" t="s">
        <v>682</v>
      </c>
      <c r="Y277" s="116" t="s">
        <v>682</v>
      </c>
      <c r="Z277" s="116" t="s">
        <v>682</v>
      </c>
      <c r="AA277" s="116" t="s">
        <v>682</v>
      </c>
      <c r="AB277" s="116" t="s">
        <v>682</v>
      </c>
      <c r="AC277" s="116" t="s">
        <v>682</v>
      </c>
      <c r="AD277" s="116" t="s">
        <v>682</v>
      </c>
      <c r="AE277" s="116" t="s">
        <v>682</v>
      </c>
      <c r="AF277" s="116" t="s">
        <v>682</v>
      </c>
      <c r="AG277" s="116" t="s">
        <v>682</v>
      </c>
      <c r="AH277" s="116" t="s">
        <v>682</v>
      </c>
      <c r="AI277" s="116" t="s">
        <v>682</v>
      </c>
      <c r="AJ277" s="116" t="s">
        <v>682</v>
      </c>
      <c r="AK277" s="117">
        <v>0.3</v>
      </c>
      <c r="AL277" s="118"/>
      <c r="AM277" s="118"/>
      <c r="AN277" s="118"/>
      <c r="AO277" s="118"/>
      <c r="AP277" s="119"/>
      <c r="AQ277" s="120" t="s">
        <v>644</v>
      </c>
      <c r="AR277" s="116"/>
      <c r="AS277" s="116"/>
      <c r="AT277" s="116"/>
      <c r="AU277" s="117" t="s">
        <v>703</v>
      </c>
      <c r="AV277" s="118"/>
      <c r="AW277" s="118"/>
      <c r="AX277" s="119"/>
    </row>
    <row r="278" spans="1:50" ht="24" customHeight="1" x14ac:dyDescent="0.15">
      <c r="A278" s="115">
        <v>10</v>
      </c>
      <c r="B278" s="115">
        <v>1</v>
      </c>
      <c r="C278" s="116" t="s">
        <v>674</v>
      </c>
      <c r="D278" s="116" t="s">
        <v>674</v>
      </c>
      <c r="E278" s="116" t="s">
        <v>674</v>
      </c>
      <c r="F278" s="116" t="s">
        <v>674</v>
      </c>
      <c r="G278" s="116" t="s">
        <v>674</v>
      </c>
      <c r="H278" s="116" t="s">
        <v>674</v>
      </c>
      <c r="I278" s="116" t="s">
        <v>674</v>
      </c>
      <c r="J278" s="116" t="s">
        <v>674</v>
      </c>
      <c r="K278" s="116" t="s">
        <v>674</v>
      </c>
      <c r="L278" s="116" t="s">
        <v>674</v>
      </c>
      <c r="M278" s="116" t="s">
        <v>683</v>
      </c>
      <c r="N278" s="116" t="s">
        <v>683</v>
      </c>
      <c r="O278" s="116" t="s">
        <v>683</v>
      </c>
      <c r="P278" s="116" t="s">
        <v>683</v>
      </c>
      <c r="Q278" s="116" t="s">
        <v>683</v>
      </c>
      <c r="R278" s="116" t="s">
        <v>683</v>
      </c>
      <c r="S278" s="116" t="s">
        <v>683</v>
      </c>
      <c r="T278" s="116" t="s">
        <v>683</v>
      </c>
      <c r="U278" s="116" t="s">
        <v>683</v>
      </c>
      <c r="V278" s="116" t="s">
        <v>683</v>
      </c>
      <c r="W278" s="116" t="s">
        <v>683</v>
      </c>
      <c r="X278" s="116" t="s">
        <v>683</v>
      </c>
      <c r="Y278" s="116" t="s">
        <v>683</v>
      </c>
      <c r="Z278" s="116" t="s">
        <v>683</v>
      </c>
      <c r="AA278" s="116" t="s">
        <v>683</v>
      </c>
      <c r="AB278" s="116" t="s">
        <v>683</v>
      </c>
      <c r="AC278" s="116" t="s">
        <v>683</v>
      </c>
      <c r="AD278" s="116" t="s">
        <v>683</v>
      </c>
      <c r="AE278" s="116" t="s">
        <v>683</v>
      </c>
      <c r="AF278" s="116" t="s">
        <v>683</v>
      </c>
      <c r="AG278" s="116" t="s">
        <v>683</v>
      </c>
      <c r="AH278" s="116" t="s">
        <v>683</v>
      </c>
      <c r="AI278" s="116" t="s">
        <v>683</v>
      </c>
      <c r="AJ278" s="116" t="s">
        <v>683</v>
      </c>
      <c r="AK278" s="117">
        <v>0.3</v>
      </c>
      <c r="AL278" s="118"/>
      <c r="AM278" s="118"/>
      <c r="AN278" s="118"/>
      <c r="AO278" s="118"/>
      <c r="AP278" s="119"/>
      <c r="AQ278" s="120" t="s">
        <v>644</v>
      </c>
      <c r="AR278" s="116"/>
      <c r="AS278" s="116"/>
      <c r="AT278" s="116"/>
      <c r="AU278" s="117" t="s">
        <v>703</v>
      </c>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384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381</v>
      </c>
      <c r="D301" s="121"/>
      <c r="E301" s="121"/>
      <c r="F301" s="121"/>
      <c r="G301" s="121"/>
      <c r="H301" s="121"/>
      <c r="I301" s="121"/>
      <c r="J301" s="121"/>
      <c r="K301" s="121"/>
      <c r="L301" s="121"/>
      <c r="M301" s="121" t="s">
        <v>382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383</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16" t="s">
        <v>684</v>
      </c>
      <c r="D302" s="116" t="s">
        <v>684</v>
      </c>
      <c r="E302" s="116" t="s">
        <v>684</v>
      </c>
      <c r="F302" s="116" t="s">
        <v>684</v>
      </c>
      <c r="G302" s="116" t="s">
        <v>684</v>
      </c>
      <c r="H302" s="116" t="s">
        <v>684</v>
      </c>
      <c r="I302" s="116" t="s">
        <v>684</v>
      </c>
      <c r="J302" s="116" t="s">
        <v>684</v>
      </c>
      <c r="K302" s="116" t="s">
        <v>684</v>
      </c>
      <c r="L302" s="116" t="s">
        <v>684</v>
      </c>
      <c r="M302" s="116" t="s">
        <v>694</v>
      </c>
      <c r="N302" s="116" t="s">
        <v>694</v>
      </c>
      <c r="O302" s="116" t="s">
        <v>694</v>
      </c>
      <c r="P302" s="116" t="s">
        <v>694</v>
      </c>
      <c r="Q302" s="116" t="s">
        <v>694</v>
      </c>
      <c r="R302" s="116" t="s">
        <v>694</v>
      </c>
      <c r="S302" s="116" t="s">
        <v>694</v>
      </c>
      <c r="T302" s="116" t="s">
        <v>694</v>
      </c>
      <c r="U302" s="116" t="s">
        <v>694</v>
      </c>
      <c r="V302" s="116" t="s">
        <v>694</v>
      </c>
      <c r="W302" s="116" t="s">
        <v>694</v>
      </c>
      <c r="X302" s="116" t="s">
        <v>694</v>
      </c>
      <c r="Y302" s="116" t="s">
        <v>694</v>
      </c>
      <c r="Z302" s="116" t="s">
        <v>694</v>
      </c>
      <c r="AA302" s="116" t="s">
        <v>694</v>
      </c>
      <c r="AB302" s="116" t="s">
        <v>694</v>
      </c>
      <c r="AC302" s="116" t="s">
        <v>694</v>
      </c>
      <c r="AD302" s="116" t="s">
        <v>694</v>
      </c>
      <c r="AE302" s="116" t="s">
        <v>694</v>
      </c>
      <c r="AF302" s="116" t="s">
        <v>694</v>
      </c>
      <c r="AG302" s="116" t="s">
        <v>694</v>
      </c>
      <c r="AH302" s="116" t="s">
        <v>694</v>
      </c>
      <c r="AI302" s="116" t="s">
        <v>694</v>
      </c>
      <c r="AJ302" s="116" t="s">
        <v>694</v>
      </c>
      <c r="AK302" s="117">
        <v>0.1</v>
      </c>
      <c r="AL302" s="118"/>
      <c r="AM302" s="118"/>
      <c r="AN302" s="118"/>
      <c r="AO302" s="118"/>
      <c r="AP302" s="119"/>
      <c r="AQ302" s="120" t="s">
        <v>644</v>
      </c>
      <c r="AR302" s="116"/>
      <c r="AS302" s="116"/>
      <c r="AT302" s="116"/>
      <c r="AU302" s="117" t="s">
        <v>664</v>
      </c>
      <c r="AV302" s="118"/>
      <c r="AW302" s="118"/>
      <c r="AX302" s="119"/>
    </row>
    <row r="303" spans="1:50" ht="24" customHeight="1" x14ac:dyDescent="0.15">
      <c r="A303" s="115">
        <v>2</v>
      </c>
      <c r="B303" s="115">
        <v>1</v>
      </c>
      <c r="C303" s="116" t="s">
        <v>685</v>
      </c>
      <c r="D303" s="116" t="s">
        <v>685</v>
      </c>
      <c r="E303" s="116" t="s">
        <v>685</v>
      </c>
      <c r="F303" s="116" t="s">
        <v>685</v>
      </c>
      <c r="G303" s="116" t="s">
        <v>685</v>
      </c>
      <c r="H303" s="116" t="s">
        <v>685</v>
      </c>
      <c r="I303" s="116" t="s">
        <v>685</v>
      </c>
      <c r="J303" s="116" t="s">
        <v>685</v>
      </c>
      <c r="K303" s="116" t="s">
        <v>685</v>
      </c>
      <c r="L303" s="116" t="s">
        <v>685</v>
      </c>
      <c r="M303" s="116" t="s">
        <v>695</v>
      </c>
      <c r="N303" s="116" t="s">
        <v>695</v>
      </c>
      <c r="O303" s="116" t="s">
        <v>695</v>
      </c>
      <c r="P303" s="116" t="s">
        <v>695</v>
      </c>
      <c r="Q303" s="116" t="s">
        <v>695</v>
      </c>
      <c r="R303" s="116" t="s">
        <v>695</v>
      </c>
      <c r="S303" s="116" t="s">
        <v>695</v>
      </c>
      <c r="T303" s="116" t="s">
        <v>695</v>
      </c>
      <c r="U303" s="116" t="s">
        <v>695</v>
      </c>
      <c r="V303" s="116" t="s">
        <v>695</v>
      </c>
      <c r="W303" s="116" t="s">
        <v>695</v>
      </c>
      <c r="X303" s="116" t="s">
        <v>695</v>
      </c>
      <c r="Y303" s="116" t="s">
        <v>695</v>
      </c>
      <c r="Z303" s="116" t="s">
        <v>695</v>
      </c>
      <c r="AA303" s="116" t="s">
        <v>695</v>
      </c>
      <c r="AB303" s="116" t="s">
        <v>695</v>
      </c>
      <c r="AC303" s="116" t="s">
        <v>695</v>
      </c>
      <c r="AD303" s="116" t="s">
        <v>695</v>
      </c>
      <c r="AE303" s="116" t="s">
        <v>695</v>
      </c>
      <c r="AF303" s="116" t="s">
        <v>695</v>
      </c>
      <c r="AG303" s="116" t="s">
        <v>695</v>
      </c>
      <c r="AH303" s="116" t="s">
        <v>695</v>
      </c>
      <c r="AI303" s="116" t="s">
        <v>695</v>
      </c>
      <c r="AJ303" s="116" t="s">
        <v>695</v>
      </c>
      <c r="AK303" s="117">
        <v>0.1</v>
      </c>
      <c r="AL303" s="118"/>
      <c r="AM303" s="118"/>
      <c r="AN303" s="118"/>
      <c r="AO303" s="118"/>
      <c r="AP303" s="119"/>
      <c r="AQ303" s="120" t="s">
        <v>644</v>
      </c>
      <c r="AR303" s="116"/>
      <c r="AS303" s="116"/>
      <c r="AT303" s="116"/>
      <c r="AU303" s="117" t="s">
        <v>664</v>
      </c>
      <c r="AV303" s="118"/>
      <c r="AW303" s="118"/>
      <c r="AX303" s="119"/>
    </row>
    <row r="304" spans="1:50" ht="24" customHeight="1" x14ac:dyDescent="0.15">
      <c r="A304" s="115">
        <v>3</v>
      </c>
      <c r="B304" s="115">
        <v>1</v>
      </c>
      <c r="C304" s="116" t="s">
        <v>686</v>
      </c>
      <c r="D304" s="116" t="s">
        <v>686</v>
      </c>
      <c r="E304" s="116" t="s">
        <v>686</v>
      </c>
      <c r="F304" s="116" t="s">
        <v>686</v>
      </c>
      <c r="G304" s="116" t="s">
        <v>686</v>
      </c>
      <c r="H304" s="116" t="s">
        <v>686</v>
      </c>
      <c r="I304" s="116" t="s">
        <v>686</v>
      </c>
      <c r="J304" s="116" t="s">
        <v>686</v>
      </c>
      <c r="K304" s="116" t="s">
        <v>686</v>
      </c>
      <c r="L304" s="116" t="s">
        <v>686</v>
      </c>
      <c r="M304" s="116" t="s">
        <v>696</v>
      </c>
      <c r="N304" s="116" t="s">
        <v>696</v>
      </c>
      <c r="O304" s="116" t="s">
        <v>696</v>
      </c>
      <c r="P304" s="116" t="s">
        <v>696</v>
      </c>
      <c r="Q304" s="116" t="s">
        <v>696</v>
      </c>
      <c r="R304" s="116" t="s">
        <v>696</v>
      </c>
      <c r="S304" s="116" t="s">
        <v>696</v>
      </c>
      <c r="T304" s="116" t="s">
        <v>696</v>
      </c>
      <c r="U304" s="116" t="s">
        <v>696</v>
      </c>
      <c r="V304" s="116" t="s">
        <v>696</v>
      </c>
      <c r="W304" s="116" t="s">
        <v>696</v>
      </c>
      <c r="X304" s="116" t="s">
        <v>696</v>
      </c>
      <c r="Y304" s="116" t="s">
        <v>696</v>
      </c>
      <c r="Z304" s="116" t="s">
        <v>696</v>
      </c>
      <c r="AA304" s="116" t="s">
        <v>696</v>
      </c>
      <c r="AB304" s="116" t="s">
        <v>696</v>
      </c>
      <c r="AC304" s="116" t="s">
        <v>696</v>
      </c>
      <c r="AD304" s="116" t="s">
        <v>696</v>
      </c>
      <c r="AE304" s="116" t="s">
        <v>696</v>
      </c>
      <c r="AF304" s="116" t="s">
        <v>696</v>
      </c>
      <c r="AG304" s="116" t="s">
        <v>696</v>
      </c>
      <c r="AH304" s="116" t="s">
        <v>696</v>
      </c>
      <c r="AI304" s="116" t="s">
        <v>696</v>
      </c>
      <c r="AJ304" s="116" t="s">
        <v>696</v>
      </c>
      <c r="AK304" s="117">
        <v>0.1</v>
      </c>
      <c r="AL304" s="118"/>
      <c r="AM304" s="118"/>
      <c r="AN304" s="118"/>
      <c r="AO304" s="118"/>
      <c r="AP304" s="119"/>
      <c r="AQ304" s="120" t="s">
        <v>644</v>
      </c>
      <c r="AR304" s="116"/>
      <c r="AS304" s="116"/>
      <c r="AT304" s="116"/>
      <c r="AU304" s="117" t="s">
        <v>664</v>
      </c>
      <c r="AV304" s="118"/>
      <c r="AW304" s="118"/>
      <c r="AX304" s="119"/>
    </row>
    <row r="305" spans="1:50" ht="24" customHeight="1" x14ac:dyDescent="0.15">
      <c r="A305" s="115">
        <v>4</v>
      </c>
      <c r="B305" s="115">
        <v>1</v>
      </c>
      <c r="C305" s="116" t="s">
        <v>687</v>
      </c>
      <c r="D305" s="116" t="s">
        <v>687</v>
      </c>
      <c r="E305" s="116" t="s">
        <v>687</v>
      </c>
      <c r="F305" s="116" t="s">
        <v>687</v>
      </c>
      <c r="G305" s="116" t="s">
        <v>687</v>
      </c>
      <c r="H305" s="116" t="s">
        <v>687</v>
      </c>
      <c r="I305" s="116" t="s">
        <v>687</v>
      </c>
      <c r="J305" s="116" t="s">
        <v>687</v>
      </c>
      <c r="K305" s="116" t="s">
        <v>687</v>
      </c>
      <c r="L305" s="116" t="s">
        <v>687</v>
      </c>
      <c r="M305" s="120" t="s">
        <v>762</v>
      </c>
      <c r="N305" s="116" t="s">
        <v>697</v>
      </c>
      <c r="O305" s="116" t="s">
        <v>697</v>
      </c>
      <c r="P305" s="116" t="s">
        <v>697</v>
      </c>
      <c r="Q305" s="116" t="s">
        <v>697</v>
      </c>
      <c r="R305" s="116" t="s">
        <v>697</v>
      </c>
      <c r="S305" s="116" t="s">
        <v>697</v>
      </c>
      <c r="T305" s="116" t="s">
        <v>697</v>
      </c>
      <c r="U305" s="116" t="s">
        <v>697</v>
      </c>
      <c r="V305" s="116" t="s">
        <v>697</v>
      </c>
      <c r="W305" s="116" t="s">
        <v>697</v>
      </c>
      <c r="X305" s="116" t="s">
        <v>697</v>
      </c>
      <c r="Y305" s="116" t="s">
        <v>697</v>
      </c>
      <c r="Z305" s="116" t="s">
        <v>697</v>
      </c>
      <c r="AA305" s="116" t="s">
        <v>697</v>
      </c>
      <c r="AB305" s="116" t="s">
        <v>697</v>
      </c>
      <c r="AC305" s="116" t="s">
        <v>697</v>
      </c>
      <c r="AD305" s="116" t="s">
        <v>697</v>
      </c>
      <c r="AE305" s="116" t="s">
        <v>697</v>
      </c>
      <c r="AF305" s="116" t="s">
        <v>697</v>
      </c>
      <c r="AG305" s="116" t="s">
        <v>697</v>
      </c>
      <c r="AH305" s="116" t="s">
        <v>697</v>
      </c>
      <c r="AI305" s="116" t="s">
        <v>697</v>
      </c>
      <c r="AJ305" s="116" t="s">
        <v>697</v>
      </c>
      <c r="AK305" s="117">
        <v>0.1</v>
      </c>
      <c r="AL305" s="118"/>
      <c r="AM305" s="118"/>
      <c r="AN305" s="118"/>
      <c r="AO305" s="118"/>
      <c r="AP305" s="119"/>
      <c r="AQ305" s="120" t="s">
        <v>644</v>
      </c>
      <c r="AR305" s="116"/>
      <c r="AS305" s="116"/>
      <c r="AT305" s="116"/>
      <c r="AU305" s="117" t="s">
        <v>664</v>
      </c>
      <c r="AV305" s="118"/>
      <c r="AW305" s="118"/>
      <c r="AX305" s="119"/>
    </row>
    <row r="306" spans="1:50" ht="24" customHeight="1" x14ac:dyDescent="0.15">
      <c r="A306" s="115">
        <v>5</v>
      </c>
      <c r="B306" s="115">
        <v>1</v>
      </c>
      <c r="C306" s="116" t="s">
        <v>688</v>
      </c>
      <c r="D306" s="116" t="s">
        <v>688</v>
      </c>
      <c r="E306" s="116" t="s">
        <v>688</v>
      </c>
      <c r="F306" s="116" t="s">
        <v>688</v>
      </c>
      <c r="G306" s="116" t="s">
        <v>688</v>
      </c>
      <c r="H306" s="116" t="s">
        <v>688</v>
      </c>
      <c r="I306" s="116" t="s">
        <v>688</v>
      </c>
      <c r="J306" s="116" t="s">
        <v>688</v>
      </c>
      <c r="K306" s="116" t="s">
        <v>688</v>
      </c>
      <c r="L306" s="116" t="s">
        <v>688</v>
      </c>
      <c r="M306" s="120" t="s">
        <v>698</v>
      </c>
      <c r="N306" s="116" t="s">
        <v>698</v>
      </c>
      <c r="O306" s="116" t="s">
        <v>698</v>
      </c>
      <c r="P306" s="116" t="s">
        <v>698</v>
      </c>
      <c r="Q306" s="116" t="s">
        <v>698</v>
      </c>
      <c r="R306" s="116" t="s">
        <v>698</v>
      </c>
      <c r="S306" s="116" t="s">
        <v>698</v>
      </c>
      <c r="T306" s="116" t="s">
        <v>698</v>
      </c>
      <c r="U306" s="116" t="s">
        <v>698</v>
      </c>
      <c r="V306" s="116" t="s">
        <v>698</v>
      </c>
      <c r="W306" s="116" t="s">
        <v>698</v>
      </c>
      <c r="X306" s="116" t="s">
        <v>698</v>
      </c>
      <c r="Y306" s="116" t="s">
        <v>698</v>
      </c>
      <c r="Z306" s="116" t="s">
        <v>698</v>
      </c>
      <c r="AA306" s="116" t="s">
        <v>698</v>
      </c>
      <c r="AB306" s="116" t="s">
        <v>698</v>
      </c>
      <c r="AC306" s="116" t="s">
        <v>698</v>
      </c>
      <c r="AD306" s="116" t="s">
        <v>698</v>
      </c>
      <c r="AE306" s="116" t="s">
        <v>698</v>
      </c>
      <c r="AF306" s="116" t="s">
        <v>698</v>
      </c>
      <c r="AG306" s="116" t="s">
        <v>698</v>
      </c>
      <c r="AH306" s="116" t="s">
        <v>698</v>
      </c>
      <c r="AI306" s="116" t="s">
        <v>698</v>
      </c>
      <c r="AJ306" s="116" t="s">
        <v>698</v>
      </c>
      <c r="AK306" s="117">
        <v>0.1</v>
      </c>
      <c r="AL306" s="118"/>
      <c r="AM306" s="118"/>
      <c r="AN306" s="118"/>
      <c r="AO306" s="118"/>
      <c r="AP306" s="119"/>
      <c r="AQ306" s="120" t="s">
        <v>644</v>
      </c>
      <c r="AR306" s="116"/>
      <c r="AS306" s="116"/>
      <c r="AT306" s="116"/>
      <c r="AU306" s="117" t="s">
        <v>664</v>
      </c>
      <c r="AV306" s="118"/>
      <c r="AW306" s="118"/>
      <c r="AX306" s="119"/>
    </row>
    <row r="307" spans="1:50" ht="24" customHeight="1" x14ac:dyDescent="0.15">
      <c r="A307" s="115">
        <v>6</v>
      </c>
      <c r="B307" s="115">
        <v>1</v>
      </c>
      <c r="C307" s="116" t="s">
        <v>689</v>
      </c>
      <c r="D307" s="116" t="s">
        <v>689</v>
      </c>
      <c r="E307" s="116" t="s">
        <v>689</v>
      </c>
      <c r="F307" s="116" t="s">
        <v>689</v>
      </c>
      <c r="G307" s="116" t="s">
        <v>689</v>
      </c>
      <c r="H307" s="116" t="s">
        <v>689</v>
      </c>
      <c r="I307" s="116" t="s">
        <v>689</v>
      </c>
      <c r="J307" s="116" t="s">
        <v>689</v>
      </c>
      <c r="K307" s="116" t="s">
        <v>689</v>
      </c>
      <c r="L307" s="116" t="s">
        <v>689</v>
      </c>
      <c r="M307" s="116" t="s">
        <v>699</v>
      </c>
      <c r="N307" s="116" t="s">
        <v>699</v>
      </c>
      <c r="O307" s="116" t="s">
        <v>699</v>
      </c>
      <c r="P307" s="116" t="s">
        <v>699</v>
      </c>
      <c r="Q307" s="116" t="s">
        <v>699</v>
      </c>
      <c r="R307" s="116" t="s">
        <v>699</v>
      </c>
      <c r="S307" s="116" t="s">
        <v>699</v>
      </c>
      <c r="T307" s="116" t="s">
        <v>699</v>
      </c>
      <c r="U307" s="116" t="s">
        <v>699</v>
      </c>
      <c r="V307" s="116" t="s">
        <v>699</v>
      </c>
      <c r="W307" s="116" t="s">
        <v>699</v>
      </c>
      <c r="X307" s="116" t="s">
        <v>699</v>
      </c>
      <c r="Y307" s="116" t="s">
        <v>699</v>
      </c>
      <c r="Z307" s="116" t="s">
        <v>699</v>
      </c>
      <c r="AA307" s="116" t="s">
        <v>699</v>
      </c>
      <c r="AB307" s="116" t="s">
        <v>699</v>
      </c>
      <c r="AC307" s="116" t="s">
        <v>699</v>
      </c>
      <c r="AD307" s="116" t="s">
        <v>699</v>
      </c>
      <c r="AE307" s="116" t="s">
        <v>699</v>
      </c>
      <c r="AF307" s="116" t="s">
        <v>699</v>
      </c>
      <c r="AG307" s="116" t="s">
        <v>699</v>
      </c>
      <c r="AH307" s="116" t="s">
        <v>699</v>
      </c>
      <c r="AI307" s="116" t="s">
        <v>699</v>
      </c>
      <c r="AJ307" s="116" t="s">
        <v>699</v>
      </c>
      <c r="AK307" s="117">
        <v>0.1</v>
      </c>
      <c r="AL307" s="118"/>
      <c r="AM307" s="118"/>
      <c r="AN307" s="118"/>
      <c r="AO307" s="118"/>
      <c r="AP307" s="119"/>
      <c r="AQ307" s="120" t="s">
        <v>644</v>
      </c>
      <c r="AR307" s="116"/>
      <c r="AS307" s="116"/>
      <c r="AT307" s="116"/>
      <c r="AU307" s="117" t="s">
        <v>664</v>
      </c>
      <c r="AV307" s="118"/>
      <c r="AW307" s="118"/>
      <c r="AX307" s="119"/>
    </row>
    <row r="308" spans="1:50" ht="24" customHeight="1" x14ac:dyDescent="0.15">
      <c r="A308" s="115">
        <v>7</v>
      </c>
      <c r="B308" s="115">
        <v>1</v>
      </c>
      <c r="C308" s="116" t="s">
        <v>690</v>
      </c>
      <c r="D308" s="116" t="s">
        <v>690</v>
      </c>
      <c r="E308" s="116" t="s">
        <v>690</v>
      </c>
      <c r="F308" s="116" t="s">
        <v>690</v>
      </c>
      <c r="G308" s="116" t="s">
        <v>690</v>
      </c>
      <c r="H308" s="116" t="s">
        <v>690</v>
      </c>
      <c r="I308" s="116" t="s">
        <v>690</v>
      </c>
      <c r="J308" s="116" t="s">
        <v>690</v>
      </c>
      <c r="K308" s="116" t="s">
        <v>690</v>
      </c>
      <c r="L308" s="116" t="s">
        <v>690</v>
      </c>
      <c r="M308" s="116" t="s">
        <v>700</v>
      </c>
      <c r="N308" s="116" t="s">
        <v>700</v>
      </c>
      <c r="O308" s="116" t="s">
        <v>700</v>
      </c>
      <c r="P308" s="116" t="s">
        <v>700</v>
      </c>
      <c r="Q308" s="116" t="s">
        <v>700</v>
      </c>
      <c r="R308" s="116" t="s">
        <v>700</v>
      </c>
      <c r="S308" s="116" t="s">
        <v>700</v>
      </c>
      <c r="T308" s="116" t="s">
        <v>700</v>
      </c>
      <c r="U308" s="116" t="s">
        <v>700</v>
      </c>
      <c r="V308" s="116" t="s">
        <v>700</v>
      </c>
      <c r="W308" s="116" t="s">
        <v>700</v>
      </c>
      <c r="X308" s="116" t="s">
        <v>700</v>
      </c>
      <c r="Y308" s="116" t="s">
        <v>700</v>
      </c>
      <c r="Z308" s="116" t="s">
        <v>700</v>
      </c>
      <c r="AA308" s="116" t="s">
        <v>700</v>
      </c>
      <c r="AB308" s="116" t="s">
        <v>700</v>
      </c>
      <c r="AC308" s="116" t="s">
        <v>700</v>
      </c>
      <c r="AD308" s="116" t="s">
        <v>700</v>
      </c>
      <c r="AE308" s="116" t="s">
        <v>700</v>
      </c>
      <c r="AF308" s="116" t="s">
        <v>700</v>
      </c>
      <c r="AG308" s="116" t="s">
        <v>700</v>
      </c>
      <c r="AH308" s="116" t="s">
        <v>700</v>
      </c>
      <c r="AI308" s="116" t="s">
        <v>700</v>
      </c>
      <c r="AJ308" s="116" t="s">
        <v>700</v>
      </c>
      <c r="AK308" s="117">
        <v>0.1</v>
      </c>
      <c r="AL308" s="118"/>
      <c r="AM308" s="118"/>
      <c r="AN308" s="118"/>
      <c r="AO308" s="118"/>
      <c r="AP308" s="119"/>
      <c r="AQ308" s="120" t="s">
        <v>644</v>
      </c>
      <c r="AR308" s="116"/>
      <c r="AS308" s="116"/>
      <c r="AT308" s="116"/>
      <c r="AU308" s="117" t="s">
        <v>664</v>
      </c>
      <c r="AV308" s="118"/>
      <c r="AW308" s="118"/>
      <c r="AX308" s="119"/>
    </row>
    <row r="309" spans="1:50" ht="24" customHeight="1" x14ac:dyDescent="0.15">
      <c r="A309" s="115">
        <v>8</v>
      </c>
      <c r="B309" s="115">
        <v>1</v>
      </c>
      <c r="C309" s="116" t="s">
        <v>691</v>
      </c>
      <c r="D309" s="116" t="s">
        <v>691</v>
      </c>
      <c r="E309" s="116" t="s">
        <v>691</v>
      </c>
      <c r="F309" s="116" t="s">
        <v>691</v>
      </c>
      <c r="G309" s="116" t="s">
        <v>691</v>
      </c>
      <c r="H309" s="116" t="s">
        <v>691</v>
      </c>
      <c r="I309" s="116" t="s">
        <v>691</v>
      </c>
      <c r="J309" s="116" t="s">
        <v>691</v>
      </c>
      <c r="K309" s="116" t="s">
        <v>691</v>
      </c>
      <c r="L309" s="116" t="s">
        <v>691</v>
      </c>
      <c r="M309" s="116" t="s">
        <v>701</v>
      </c>
      <c r="N309" s="116" t="s">
        <v>701</v>
      </c>
      <c r="O309" s="116" t="s">
        <v>701</v>
      </c>
      <c r="P309" s="116" t="s">
        <v>701</v>
      </c>
      <c r="Q309" s="116" t="s">
        <v>701</v>
      </c>
      <c r="R309" s="116" t="s">
        <v>701</v>
      </c>
      <c r="S309" s="116" t="s">
        <v>701</v>
      </c>
      <c r="T309" s="116" t="s">
        <v>701</v>
      </c>
      <c r="U309" s="116" t="s">
        <v>701</v>
      </c>
      <c r="V309" s="116" t="s">
        <v>701</v>
      </c>
      <c r="W309" s="116" t="s">
        <v>701</v>
      </c>
      <c r="X309" s="116" t="s">
        <v>701</v>
      </c>
      <c r="Y309" s="116" t="s">
        <v>701</v>
      </c>
      <c r="Z309" s="116" t="s">
        <v>701</v>
      </c>
      <c r="AA309" s="116" t="s">
        <v>701</v>
      </c>
      <c r="AB309" s="116" t="s">
        <v>701</v>
      </c>
      <c r="AC309" s="116" t="s">
        <v>701</v>
      </c>
      <c r="AD309" s="116" t="s">
        <v>701</v>
      </c>
      <c r="AE309" s="116" t="s">
        <v>701</v>
      </c>
      <c r="AF309" s="116" t="s">
        <v>701</v>
      </c>
      <c r="AG309" s="116" t="s">
        <v>701</v>
      </c>
      <c r="AH309" s="116" t="s">
        <v>701</v>
      </c>
      <c r="AI309" s="116" t="s">
        <v>701</v>
      </c>
      <c r="AJ309" s="116" t="s">
        <v>701</v>
      </c>
      <c r="AK309" s="117">
        <v>0.1</v>
      </c>
      <c r="AL309" s="118"/>
      <c r="AM309" s="118"/>
      <c r="AN309" s="118"/>
      <c r="AO309" s="118"/>
      <c r="AP309" s="119"/>
      <c r="AQ309" s="120" t="s">
        <v>644</v>
      </c>
      <c r="AR309" s="116"/>
      <c r="AS309" s="116"/>
      <c r="AT309" s="116"/>
      <c r="AU309" s="117" t="s">
        <v>664</v>
      </c>
      <c r="AV309" s="118"/>
      <c r="AW309" s="118"/>
      <c r="AX309" s="119"/>
    </row>
    <row r="310" spans="1:50" ht="24" customHeight="1" x14ac:dyDescent="0.15">
      <c r="A310" s="115">
        <v>9</v>
      </c>
      <c r="B310" s="115">
        <v>1</v>
      </c>
      <c r="C310" s="116" t="s">
        <v>692</v>
      </c>
      <c r="D310" s="116" t="s">
        <v>692</v>
      </c>
      <c r="E310" s="116" t="s">
        <v>692</v>
      </c>
      <c r="F310" s="116" t="s">
        <v>692</v>
      </c>
      <c r="G310" s="116" t="s">
        <v>692</v>
      </c>
      <c r="H310" s="116" t="s">
        <v>692</v>
      </c>
      <c r="I310" s="116" t="s">
        <v>692</v>
      </c>
      <c r="J310" s="116" t="s">
        <v>692</v>
      </c>
      <c r="K310" s="116" t="s">
        <v>692</v>
      </c>
      <c r="L310" s="116" t="s">
        <v>692</v>
      </c>
      <c r="M310" s="116" t="s">
        <v>702</v>
      </c>
      <c r="N310" s="116" t="s">
        <v>702</v>
      </c>
      <c r="O310" s="116" t="s">
        <v>702</v>
      </c>
      <c r="P310" s="116" t="s">
        <v>702</v>
      </c>
      <c r="Q310" s="116" t="s">
        <v>702</v>
      </c>
      <c r="R310" s="116" t="s">
        <v>702</v>
      </c>
      <c r="S310" s="116" t="s">
        <v>702</v>
      </c>
      <c r="T310" s="116" t="s">
        <v>702</v>
      </c>
      <c r="U310" s="116" t="s">
        <v>702</v>
      </c>
      <c r="V310" s="116" t="s">
        <v>702</v>
      </c>
      <c r="W310" s="116" t="s">
        <v>702</v>
      </c>
      <c r="X310" s="116" t="s">
        <v>702</v>
      </c>
      <c r="Y310" s="116" t="s">
        <v>702</v>
      </c>
      <c r="Z310" s="116" t="s">
        <v>702</v>
      </c>
      <c r="AA310" s="116" t="s">
        <v>702</v>
      </c>
      <c r="AB310" s="116" t="s">
        <v>702</v>
      </c>
      <c r="AC310" s="116" t="s">
        <v>702</v>
      </c>
      <c r="AD310" s="116" t="s">
        <v>702</v>
      </c>
      <c r="AE310" s="116" t="s">
        <v>702</v>
      </c>
      <c r="AF310" s="116" t="s">
        <v>702</v>
      </c>
      <c r="AG310" s="116" t="s">
        <v>702</v>
      </c>
      <c r="AH310" s="116" t="s">
        <v>702</v>
      </c>
      <c r="AI310" s="116" t="s">
        <v>702</v>
      </c>
      <c r="AJ310" s="116" t="s">
        <v>702</v>
      </c>
      <c r="AK310" s="117">
        <v>0.1</v>
      </c>
      <c r="AL310" s="118"/>
      <c r="AM310" s="118"/>
      <c r="AN310" s="118"/>
      <c r="AO310" s="118"/>
      <c r="AP310" s="119"/>
      <c r="AQ310" s="120" t="s">
        <v>644</v>
      </c>
      <c r="AR310" s="116"/>
      <c r="AS310" s="116"/>
      <c r="AT310" s="116"/>
      <c r="AU310" s="117" t="s">
        <v>664</v>
      </c>
      <c r="AV310" s="118"/>
      <c r="AW310" s="118"/>
      <c r="AX310" s="119"/>
    </row>
    <row r="311" spans="1:50" ht="24" customHeight="1" x14ac:dyDescent="0.15">
      <c r="A311" s="115">
        <v>10</v>
      </c>
      <c r="B311" s="115">
        <v>1</v>
      </c>
      <c r="C311" s="116" t="s">
        <v>693</v>
      </c>
      <c r="D311" s="116" t="s">
        <v>693</v>
      </c>
      <c r="E311" s="116" t="s">
        <v>693</v>
      </c>
      <c r="F311" s="116" t="s">
        <v>693</v>
      </c>
      <c r="G311" s="116" t="s">
        <v>693</v>
      </c>
      <c r="H311" s="116" t="s">
        <v>693</v>
      </c>
      <c r="I311" s="116" t="s">
        <v>693</v>
      </c>
      <c r="J311" s="116" t="s">
        <v>693</v>
      </c>
      <c r="K311" s="116" t="s">
        <v>693</v>
      </c>
      <c r="L311" s="116" t="s">
        <v>693</v>
      </c>
      <c r="M311" s="116" t="s">
        <v>744</v>
      </c>
      <c r="N311" s="116" t="s">
        <v>744</v>
      </c>
      <c r="O311" s="116" t="s">
        <v>744</v>
      </c>
      <c r="P311" s="116" t="s">
        <v>744</v>
      </c>
      <c r="Q311" s="116" t="s">
        <v>744</v>
      </c>
      <c r="R311" s="116" t="s">
        <v>744</v>
      </c>
      <c r="S311" s="116" t="s">
        <v>744</v>
      </c>
      <c r="T311" s="116" t="s">
        <v>744</v>
      </c>
      <c r="U311" s="116" t="s">
        <v>744</v>
      </c>
      <c r="V311" s="116" t="s">
        <v>744</v>
      </c>
      <c r="W311" s="116" t="s">
        <v>744</v>
      </c>
      <c r="X311" s="116" t="s">
        <v>744</v>
      </c>
      <c r="Y311" s="116" t="s">
        <v>744</v>
      </c>
      <c r="Z311" s="116" t="s">
        <v>744</v>
      </c>
      <c r="AA311" s="116" t="s">
        <v>744</v>
      </c>
      <c r="AB311" s="116" t="s">
        <v>744</v>
      </c>
      <c r="AC311" s="116" t="s">
        <v>744</v>
      </c>
      <c r="AD311" s="116" t="s">
        <v>744</v>
      </c>
      <c r="AE311" s="116" t="s">
        <v>744</v>
      </c>
      <c r="AF311" s="116" t="s">
        <v>744</v>
      </c>
      <c r="AG311" s="116" t="s">
        <v>744</v>
      </c>
      <c r="AH311" s="116" t="s">
        <v>744</v>
      </c>
      <c r="AI311" s="116" t="s">
        <v>744</v>
      </c>
      <c r="AJ311" s="116" t="s">
        <v>744</v>
      </c>
      <c r="AK311" s="117">
        <v>0.1</v>
      </c>
      <c r="AL311" s="118"/>
      <c r="AM311" s="118"/>
      <c r="AN311" s="118"/>
      <c r="AO311" s="118"/>
      <c r="AP311" s="119"/>
      <c r="AQ311" s="120" t="s">
        <v>644</v>
      </c>
      <c r="AR311" s="116"/>
      <c r="AS311" s="116"/>
      <c r="AT311" s="116"/>
      <c r="AU311" s="117" t="s">
        <v>664</v>
      </c>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385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381</v>
      </c>
      <c r="D334" s="121"/>
      <c r="E334" s="121"/>
      <c r="F334" s="121"/>
      <c r="G334" s="121"/>
      <c r="H334" s="121"/>
      <c r="I334" s="121"/>
      <c r="J334" s="121"/>
      <c r="K334" s="121"/>
      <c r="L334" s="121"/>
      <c r="M334" s="121" t="s">
        <v>382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383</v>
      </c>
      <c r="AL334" s="121"/>
      <c r="AM334" s="121"/>
      <c r="AN334" s="121"/>
      <c r="AO334" s="121"/>
      <c r="AP334" s="121"/>
      <c r="AQ334" s="121" t="s">
        <v>23</v>
      </c>
      <c r="AR334" s="121"/>
      <c r="AS334" s="121"/>
      <c r="AT334" s="121"/>
      <c r="AU334" s="123" t="s">
        <v>24</v>
      </c>
      <c r="AV334" s="124"/>
      <c r="AW334" s="124"/>
      <c r="AX334" s="125"/>
    </row>
    <row r="335" spans="1:50" ht="28.5" customHeight="1" x14ac:dyDescent="0.15">
      <c r="A335" s="115">
        <v>1</v>
      </c>
      <c r="B335" s="115">
        <v>1</v>
      </c>
      <c r="C335" s="120" t="s">
        <v>587</v>
      </c>
      <c r="D335" s="116"/>
      <c r="E335" s="116"/>
      <c r="F335" s="116"/>
      <c r="G335" s="116"/>
      <c r="H335" s="116"/>
      <c r="I335" s="116"/>
      <c r="J335" s="116"/>
      <c r="K335" s="116"/>
      <c r="L335" s="116"/>
      <c r="M335" s="120" t="s">
        <v>588</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0.3</v>
      </c>
      <c r="AL335" s="118"/>
      <c r="AM335" s="118"/>
      <c r="AN335" s="118"/>
      <c r="AO335" s="118"/>
      <c r="AP335" s="119"/>
      <c r="AQ335" s="120" t="s">
        <v>590</v>
      </c>
      <c r="AR335" s="116"/>
      <c r="AS335" s="116"/>
      <c r="AT335" s="116"/>
      <c r="AU335" s="117" t="s">
        <v>591</v>
      </c>
      <c r="AV335" s="118"/>
      <c r="AW335" s="118"/>
      <c r="AX335" s="119"/>
    </row>
    <row r="336" spans="1:50" ht="30" customHeight="1" x14ac:dyDescent="0.15">
      <c r="A336" s="115">
        <v>2</v>
      </c>
      <c r="B336" s="115">
        <v>1</v>
      </c>
      <c r="C336" s="120" t="s">
        <v>614</v>
      </c>
      <c r="D336" s="116"/>
      <c r="E336" s="116"/>
      <c r="F336" s="116"/>
      <c r="G336" s="116"/>
      <c r="H336" s="116"/>
      <c r="I336" s="116"/>
      <c r="J336" s="116"/>
      <c r="K336" s="116"/>
      <c r="L336" s="116"/>
      <c r="M336" s="120" t="s">
        <v>589</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0.2</v>
      </c>
      <c r="AL336" s="118"/>
      <c r="AM336" s="118"/>
      <c r="AN336" s="118"/>
      <c r="AO336" s="118"/>
      <c r="AP336" s="119"/>
      <c r="AQ336" s="120" t="s">
        <v>590</v>
      </c>
      <c r="AR336" s="116"/>
      <c r="AS336" s="116"/>
      <c r="AT336" s="116"/>
      <c r="AU336" s="117" t="s">
        <v>591</v>
      </c>
      <c r="AV336" s="118"/>
      <c r="AW336" s="118"/>
      <c r="AX336" s="119"/>
    </row>
    <row r="337" spans="1:50" ht="29.25" customHeight="1" x14ac:dyDescent="0.15">
      <c r="A337" s="115">
        <v>3</v>
      </c>
      <c r="B337" s="115">
        <v>1</v>
      </c>
      <c r="C337" s="120" t="s">
        <v>615</v>
      </c>
      <c r="D337" s="116"/>
      <c r="E337" s="116"/>
      <c r="F337" s="116"/>
      <c r="G337" s="116"/>
      <c r="H337" s="116"/>
      <c r="I337" s="116"/>
      <c r="J337" s="116"/>
      <c r="K337" s="116"/>
      <c r="L337" s="116"/>
      <c r="M337" s="120" t="s">
        <v>589</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0.2</v>
      </c>
      <c r="AL337" s="118"/>
      <c r="AM337" s="118"/>
      <c r="AN337" s="118"/>
      <c r="AO337" s="118"/>
      <c r="AP337" s="119"/>
      <c r="AQ337" s="120" t="s">
        <v>590</v>
      </c>
      <c r="AR337" s="116"/>
      <c r="AS337" s="116"/>
      <c r="AT337" s="116"/>
      <c r="AU337" s="117" t="s">
        <v>591</v>
      </c>
      <c r="AV337" s="118"/>
      <c r="AW337" s="118"/>
      <c r="AX337" s="119"/>
    </row>
    <row r="338" spans="1:50" ht="22.5" customHeight="1" x14ac:dyDescent="0.15">
      <c r="A338" s="115">
        <v>4</v>
      </c>
      <c r="B338" s="115">
        <v>1</v>
      </c>
      <c r="C338" s="126" t="s">
        <v>616</v>
      </c>
      <c r="D338" s="127"/>
      <c r="E338" s="127"/>
      <c r="F338" s="127"/>
      <c r="G338" s="127"/>
      <c r="H338" s="127"/>
      <c r="I338" s="127"/>
      <c r="J338" s="127"/>
      <c r="K338" s="127"/>
      <c r="L338" s="128"/>
      <c r="M338" s="120" t="s">
        <v>589</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v>0.2</v>
      </c>
      <c r="AL338" s="118"/>
      <c r="AM338" s="118"/>
      <c r="AN338" s="118"/>
      <c r="AO338" s="118"/>
      <c r="AP338" s="119"/>
      <c r="AQ338" s="120" t="s">
        <v>590</v>
      </c>
      <c r="AR338" s="116"/>
      <c r="AS338" s="116"/>
      <c r="AT338" s="116"/>
      <c r="AU338" s="117" t="s">
        <v>591</v>
      </c>
      <c r="AV338" s="118"/>
      <c r="AW338" s="118"/>
      <c r="AX338" s="119"/>
    </row>
    <row r="339" spans="1:50" ht="27" customHeight="1" x14ac:dyDescent="0.15">
      <c r="A339" s="115">
        <v>5</v>
      </c>
      <c r="B339" s="115">
        <v>1</v>
      </c>
      <c r="C339" s="120" t="s">
        <v>617</v>
      </c>
      <c r="D339" s="116"/>
      <c r="E339" s="116"/>
      <c r="F339" s="116"/>
      <c r="G339" s="116"/>
      <c r="H339" s="116"/>
      <c r="I339" s="116"/>
      <c r="J339" s="116"/>
      <c r="K339" s="116"/>
      <c r="L339" s="116"/>
      <c r="M339" s="120" t="s">
        <v>589</v>
      </c>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v>0.2</v>
      </c>
      <c r="AL339" s="118"/>
      <c r="AM339" s="118"/>
      <c r="AN339" s="118"/>
      <c r="AO339" s="118"/>
      <c r="AP339" s="119"/>
      <c r="AQ339" s="120" t="s">
        <v>590</v>
      </c>
      <c r="AR339" s="116"/>
      <c r="AS339" s="116"/>
      <c r="AT339" s="116"/>
      <c r="AU339" s="117" t="s">
        <v>591</v>
      </c>
      <c r="AV339" s="118"/>
      <c r="AW339" s="118"/>
      <c r="AX339" s="119"/>
    </row>
    <row r="340" spans="1:50" ht="27" customHeight="1" x14ac:dyDescent="0.15">
      <c r="A340" s="115">
        <v>6</v>
      </c>
      <c r="B340" s="115">
        <v>1</v>
      </c>
      <c r="C340" s="120" t="s">
        <v>618</v>
      </c>
      <c r="D340" s="116"/>
      <c r="E340" s="116"/>
      <c r="F340" s="116"/>
      <c r="G340" s="116"/>
      <c r="H340" s="116"/>
      <c r="I340" s="116"/>
      <c r="J340" s="116"/>
      <c r="K340" s="116"/>
      <c r="L340" s="116"/>
      <c r="M340" s="120" t="s">
        <v>589</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v>0.2</v>
      </c>
      <c r="AL340" s="118"/>
      <c r="AM340" s="118"/>
      <c r="AN340" s="118"/>
      <c r="AO340" s="118"/>
      <c r="AP340" s="119"/>
      <c r="AQ340" s="120" t="s">
        <v>590</v>
      </c>
      <c r="AR340" s="116"/>
      <c r="AS340" s="116"/>
      <c r="AT340" s="116"/>
      <c r="AU340" s="117" t="s">
        <v>591</v>
      </c>
      <c r="AV340" s="118"/>
      <c r="AW340" s="118"/>
      <c r="AX340" s="119"/>
    </row>
    <row r="341" spans="1:50" ht="28.5" customHeight="1" x14ac:dyDescent="0.15">
      <c r="A341" s="115">
        <v>7</v>
      </c>
      <c r="B341" s="115">
        <v>1</v>
      </c>
      <c r="C341" s="120" t="s">
        <v>620</v>
      </c>
      <c r="D341" s="116"/>
      <c r="E341" s="116"/>
      <c r="F341" s="116"/>
      <c r="G341" s="116"/>
      <c r="H341" s="116"/>
      <c r="I341" s="116"/>
      <c r="J341" s="116"/>
      <c r="K341" s="116"/>
      <c r="L341" s="116"/>
      <c r="M341" s="120" t="s">
        <v>589</v>
      </c>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v>0.1</v>
      </c>
      <c r="AL341" s="118"/>
      <c r="AM341" s="118"/>
      <c r="AN341" s="118"/>
      <c r="AO341" s="118"/>
      <c r="AP341" s="119"/>
      <c r="AQ341" s="120" t="s">
        <v>590</v>
      </c>
      <c r="AR341" s="116"/>
      <c r="AS341" s="116"/>
      <c r="AT341" s="116"/>
      <c r="AU341" s="117" t="s">
        <v>591</v>
      </c>
      <c r="AV341" s="118"/>
      <c r="AW341" s="118"/>
      <c r="AX341" s="119"/>
    </row>
    <row r="342" spans="1:50" ht="24" customHeight="1" x14ac:dyDescent="0.15">
      <c r="A342" s="115">
        <v>8</v>
      </c>
      <c r="B342" s="115">
        <v>1</v>
      </c>
      <c r="C342" s="120" t="s">
        <v>619</v>
      </c>
      <c r="D342" s="116"/>
      <c r="E342" s="116"/>
      <c r="F342" s="116"/>
      <c r="G342" s="116"/>
      <c r="H342" s="116"/>
      <c r="I342" s="116"/>
      <c r="J342" s="116"/>
      <c r="K342" s="116"/>
      <c r="L342" s="116"/>
      <c r="M342" s="120" t="s">
        <v>589</v>
      </c>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v>0.1</v>
      </c>
      <c r="AL342" s="118"/>
      <c r="AM342" s="118"/>
      <c r="AN342" s="118"/>
      <c r="AO342" s="118"/>
      <c r="AP342" s="119"/>
      <c r="AQ342" s="120" t="s">
        <v>590</v>
      </c>
      <c r="AR342" s="116"/>
      <c r="AS342" s="116"/>
      <c r="AT342" s="116"/>
      <c r="AU342" s="117" t="s">
        <v>591</v>
      </c>
      <c r="AV342" s="118"/>
      <c r="AW342" s="118"/>
      <c r="AX342" s="119"/>
    </row>
    <row r="343" spans="1:50" ht="27.75" customHeight="1" x14ac:dyDescent="0.15">
      <c r="A343" s="115">
        <v>9</v>
      </c>
      <c r="B343" s="115">
        <v>1</v>
      </c>
      <c r="C343" s="120" t="s">
        <v>621</v>
      </c>
      <c r="D343" s="116"/>
      <c r="E343" s="116"/>
      <c r="F343" s="116"/>
      <c r="G343" s="116"/>
      <c r="H343" s="116"/>
      <c r="I343" s="116"/>
      <c r="J343" s="116"/>
      <c r="K343" s="116"/>
      <c r="L343" s="116"/>
      <c r="M343" s="120" t="s">
        <v>589</v>
      </c>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v>0.1</v>
      </c>
      <c r="AL343" s="118"/>
      <c r="AM343" s="118"/>
      <c r="AN343" s="118"/>
      <c r="AO343" s="118"/>
      <c r="AP343" s="119"/>
      <c r="AQ343" s="120" t="s">
        <v>590</v>
      </c>
      <c r="AR343" s="116"/>
      <c r="AS343" s="116"/>
      <c r="AT343" s="116"/>
      <c r="AU343" s="117" t="s">
        <v>591</v>
      </c>
      <c r="AV343" s="118"/>
      <c r="AW343" s="118"/>
      <c r="AX343" s="119"/>
    </row>
    <row r="344" spans="1:50" ht="28.5" customHeight="1" x14ac:dyDescent="0.15">
      <c r="A344" s="115">
        <v>10</v>
      </c>
      <c r="B344" s="115">
        <v>1</v>
      </c>
      <c r="C344" s="120" t="s">
        <v>622</v>
      </c>
      <c r="D344" s="116"/>
      <c r="E344" s="116"/>
      <c r="F344" s="116"/>
      <c r="G344" s="116"/>
      <c r="H344" s="116"/>
      <c r="I344" s="116"/>
      <c r="J344" s="116"/>
      <c r="K344" s="116"/>
      <c r="L344" s="116"/>
      <c r="M344" s="120" t="s">
        <v>589</v>
      </c>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v>0.1</v>
      </c>
      <c r="AL344" s="118"/>
      <c r="AM344" s="118"/>
      <c r="AN344" s="118"/>
      <c r="AO344" s="118"/>
      <c r="AP344" s="119"/>
      <c r="AQ344" s="120" t="s">
        <v>590</v>
      </c>
      <c r="AR344" s="116"/>
      <c r="AS344" s="116"/>
      <c r="AT344" s="116"/>
      <c r="AU344" s="117" t="s">
        <v>591</v>
      </c>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386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381</v>
      </c>
      <c r="D367" s="121"/>
      <c r="E367" s="121"/>
      <c r="F367" s="121"/>
      <c r="G367" s="121"/>
      <c r="H367" s="121"/>
      <c r="I367" s="121"/>
      <c r="J367" s="121"/>
      <c r="K367" s="121"/>
      <c r="L367" s="121"/>
      <c r="M367" s="121" t="s">
        <v>382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383</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20" t="s">
        <v>592</v>
      </c>
      <c r="D368" s="116"/>
      <c r="E368" s="116"/>
      <c r="F368" s="116"/>
      <c r="G368" s="116"/>
      <c r="H368" s="116"/>
      <c r="I368" s="116"/>
      <c r="J368" s="116"/>
      <c r="K368" s="116"/>
      <c r="L368" s="116"/>
      <c r="M368" s="120" t="s">
        <v>581</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0.5</v>
      </c>
      <c r="AL368" s="118"/>
      <c r="AM368" s="118"/>
      <c r="AN368" s="118"/>
      <c r="AO368" s="118"/>
      <c r="AP368" s="119"/>
      <c r="AQ368" s="120" t="s">
        <v>607</v>
      </c>
      <c r="AR368" s="116"/>
      <c r="AS368" s="116"/>
      <c r="AT368" s="116"/>
      <c r="AU368" s="117" t="s">
        <v>608</v>
      </c>
      <c r="AV368" s="118"/>
      <c r="AW368" s="118"/>
      <c r="AX368" s="119"/>
    </row>
    <row r="369" spans="1:50" ht="24" customHeight="1" x14ac:dyDescent="0.15">
      <c r="A369" s="115">
        <v>2</v>
      </c>
      <c r="B369" s="115">
        <v>1</v>
      </c>
      <c r="C369" s="120" t="s">
        <v>593</v>
      </c>
      <c r="D369" s="116"/>
      <c r="E369" s="116"/>
      <c r="F369" s="116"/>
      <c r="G369" s="116"/>
      <c r="H369" s="116"/>
      <c r="I369" s="116"/>
      <c r="J369" s="116"/>
      <c r="K369" s="116"/>
      <c r="L369" s="116"/>
      <c r="M369" s="120" t="s">
        <v>600</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0.1</v>
      </c>
      <c r="AL369" s="118"/>
      <c r="AM369" s="118"/>
      <c r="AN369" s="118"/>
      <c r="AO369" s="118"/>
      <c r="AP369" s="119"/>
      <c r="AQ369" s="120" t="s">
        <v>607</v>
      </c>
      <c r="AR369" s="116"/>
      <c r="AS369" s="116"/>
      <c r="AT369" s="116"/>
      <c r="AU369" s="117" t="s">
        <v>608</v>
      </c>
      <c r="AV369" s="118"/>
      <c r="AW369" s="118"/>
      <c r="AX369" s="119"/>
    </row>
    <row r="370" spans="1:50" ht="24" customHeight="1" x14ac:dyDescent="0.15">
      <c r="A370" s="115">
        <v>3</v>
      </c>
      <c r="B370" s="115">
        <v>1</v>
      </c>
      <c r="C370" s="120" t="s">
        <v>594</v>
      </c>
      <c r="D370" s="116"/>
      <c r="E370" s="116"/>
      <c r="F370" s="116"/>
      <c r="G370" s="116"/>
      <c r="H370" s="116"/>
      <c r="I370" s="116"/>
      <c r="J370" s="116"/>
      <c r="K370" s="116"/>
      <c r="L370" s="116"/>
      <c r="M370" s="120" t="s">
        <v>601</v>
      </c>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v>0.04</v>
      </c>
      <c r="AL370" s="118"/>
      <c r="AM370" s="118"/>
      <c r="AN370" s="118"/>
      <c r="AO370" s="118"/>
      <c r="AP370" s="119"/>
      <c r="AQ370" s="120" t="s">
        <v>607</v>
      </c>
      <c r="AR370" s="116"/>
      <c r="AS370" s="116"/>
      <c r="AT370" s="116"/>
      <c r="AU370" s="117" t="s">
        <v>608</v>
      </c>
      <c r="AV370" s="118"/>
      <c r="AW370" s="118"/>
      <c r="AX370" s="119"/>
    </row>
    <row r="371" spans="1:50" ht="24" customHeight="1" x14ac:dyDescent="0.15">
      <c r="A371" s="115">
        <v>4</v>
      </c>
      <c r="B371" s="115">
        <v>1</v>
      </c>
      <c r="C371" s="120" t="s">
        <v>595</v>
      </c>
      <c r="D371" s="116"/>
      <c r="E371" s="116"/>
      <c r="F371" s="116"/>
      <c r="G371" s="116"/>
      <c r="H371" s="116"/>
      <c r="I371" s="116"/>
      <c r="J371" s="116"/>
      <c r="K371" s="116"/>
      <c r="L371" s="116"/>
      <c r="M371" s="120" t="s">
        <v>602</v>
      </c>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v>0.04</v>
      </c>
      <c r="AL371" s="118"/>
      <c r="AM371" s="118"/>
      <c r="AN371" s="118"/>
      <c r="AO371" s="118"/>
      <c r="AP371" s="119"/>
      <c r="AQ371" s="120" t="s">
        <v>607</v>
      </c>
      <c r="AR371" s="116"/>
      <c r="AS371" s="116"/>
      <c r="AT371" s="116"/>
      <c r="AU371" s="117" t="s">
        <v>608</v>
      </c>
      <c r="AV371" s="118"/>
      <c r="AW371" s="118"/>
      <c r="AX371" s="119"/>
    </row>
    <row r="372" spans="1:50" ht="24" customHeight="1" x14ac:dyDescent="0.15">
      <c r="A372" s="115">
        <v>5</v>
      </c>
      <c r="B372" s="115">
        <v>1</v>
      </c>
      <c r="C372" s="120" t="s">
        <v>596</v>
      </c>
      <c r="D372" s="116"/>
      <c r="E372" s="116"/>
      <c r="F372" s="116"/>
      <c r="G372" s="116"/>
      <c r="H372" s="116"/>
      <c r="I372" s="116"/>
      <c r="J372" s="116"/>
      <c r="K372" s="116"/>
      <c r="L372" s="116"/>
      <c r="M372" s="120" t="s">
        <v>603</v>
      </c>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v>0.03</v>
      </c>
      <c r="AL372" s="118"/>
      <c r="AM372" s="118"/>
      <c r="AN372" s="118"/>
      <c r="AO372" s="118"/>
      <c r="AP372" s="119"/>
      <c r="AQ372" s="120" t="s">
        <v>607</v>
      </c>
      <c r="AR372" s="116"/>
      <c r="AS372" s="116"/>
      <c r="AT372" s="116"/>
      <c r="AU372" s="117" t="s">
        <v>608</v>
      </c>
      <c r="AV372" s="118"/>
      <c r="AW372" s="118"/>
      <c r="AX372" s="119"/>
    </row>
    <row r="373" spans="1:50" ht="24" customHeight="1" x14ac:dyDescent="0.15">
      <c r="A373" s="115">
        <v>6</v>
      </c>
      <c r="B373" s="115">
        <v>1</v>
      </c>
      <c r="C373" s="120" t="s">
        <v>597</v>
      </c>
      <c r="D373" s="116"/>
      <c r="E373" s="116"/>
      <c r="F373" s="116"/>
      <c r="G373" s="116"/>
      <c r="H373" s="116"/>
      <c r="I373" s="116"/>
      <c r="J373" s="116"/>
      <c r="K373" s="116"/>
      <c r="L373" s="116"/>
      <c r="M373" s="120" t="s">
        <v>604</v>
      </c>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v>0.03</v>
      </c>
      <c r="AL373" s="118"/>
      <c r="AM373" s="118"/>
      <c r="AN373" s="118"/>
      <c r="AO373" s="118"/>
      <c r="AP373" s="119"/>
      <c r="AQ373" s="120" t="s">
        <v>607</v>
      </c>
      <c r="AR373" s="116"/>
      <c r="AS373" s="116"/>
      <c r="AT373" s="116"/>
      <c r="AU373" s="117" t="s">
        <v>608</v>
      </c>
      <c r="AV373" s="118"/>
      <c r="AW373" s="118"/>
      <c r="AX373" s="119"/>
    </row>
    <row r="374" spans="1:50" ht="24" customHeight="1" x14ac:dyDescent="0.15">
      <c r="A374" s="115">
        <v>7</v>
      </c>
      <c r="B374" s="115">
        <v>1</v>
      </c>
      <c r="C374" s="120" t="s">
        <v>598</v>
      </c>
      <c r="D374" s="116"/>
      <c r="E374" s="116"/>
      <c r="F374" s="116"/>
      <c r="G374" s="116"/>
      <c r="H374" s="116"/>
      <c r="I374" s="116"/>
      <c r="J374" s="116"/>
      <c r="K374" s="116"/>
      <c r="L374" s="116"/>
      <c r="M374" s="120" t="s">
        <v>605</v>
      </c>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v>0.02</v>
      </c>
      <c r="AL374" s="118"/>
      <c r="AM374" s="118"/>
      <c r="AN374" s="118"/>
      <c r="AO374" s="118"/>
      <c r="AP374" s="119"/>
      <c r="AQ374" s="120" t="s">
        <v>607</v>
      </c>
      <c r="AR374" s="116"/>
      <c r="AS374" s="116"/>
      <c r="AT374" s="116"/>
      <c r="AU374" s="117" t="s">
        <v>608</v>
      </c>
      <c r="AV374" s="118"/>
      <c r="AW374" s="118"/>
      <c r="AX374" s="119"/>
    </row>
    <row r="375" spans="1:50" ht="24" customHeight="1" x14ac:dyDescent="0.15">
      <c r="A375" s="115">
        <v>8</v>
      </c>
      <c r="B375" s="115">
        <v>1</v>
      </c>
      <c r="C375" s="120" t="s">
        <v>599</v>
      </c>
      <c r="D375" s="116"/>
      <c r="E375" s="116"/>
      <c r="F375" s="116"/>
      <c r="G375" s="116"/>
      <c r="H375" s="116"/>
      <c r="I375" s="116"/>
      <c r="J375" s="116"/>
      <c r="K375" s="116"/>
      <c r="L375" s="116"/>
      <c r="M375" s="120" t="s">
        <v>606</v>
      </c>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v>0.01</v>
      </c>
      <c r="AL375" s="118"/>
      <c r="AM375" s="118"/>
      <c r="AN375" s="118"/>
      <c r="AO375" s="118"/>
      <c r="AP375" s="119"/>
      <c r="AQ375" s="120" t="s">
        <v>607</v>
      </c>
      <c r="AR375" s="116"/>
      <c r="AS375" s="116"/>
      <c r="AT375" s="116"/>
      <c r="AU375" s="117" t="s">
        <v>608</v>
      </c>
      <c r="AV375" s="118"/>
      <c r="AW375" s="118"/>
      <c r="AX375" s="119"/>
    </row>
    <row r="376" spans="1:50" ht="24"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387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381</v>
      </c>
      <c r="D400" s="121"/>
      <c r="E400" s="121"/>
      <c r="F400" s="121"/>
      <c r="G400" s="121"/>
      <c r="H400" s="121"/>
      <c r="I400" s="121"/>
      <c r="J400" s="121"/>
      <c r="K400" s="121"/>
      <c r="L400" s="121"/>
      <c r="M400" s="121" t="s">
        <v>382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383</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20" t="s">
        <v>609</v>
      </c>
      <c r="D401" s="116"/>
      <c r="E401" s="116"/>
      <c r="F401" s="116"/>
      <c r="G401" s="116"/>
      <c r="H401" s="116"/>
      <c r="I401" s="116"/>
      <c r="J401" s="116"/>
      <c r="K401" s="116"/>
      <c r="L401" s="116"/>
      <c r="M401" s="120" t="s">
        <v>582</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1</v>
      </c>
      <c r="AL401" s="118"/>
      <c r="AM401" s="118"/>
      <c r="AN401" s="118"/>
      <c r="AO401" s="118"/>
      <c r="AP401" s="119"/>
      <c r="AQ401" s="120" t="s">
        <v>607</v>
      </c>
      <c r="AR401" s="116"/>
      <c r="AS401" s="116"/>
      <c r="AT401" s="116"/>
      <c r="AU401" s="117" t="s">
        <v>608</v>
      </c>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388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381</v>
      </c>
      <c r="D433" s="121"/>
      <c r="E433" s="121"/>
      <c r="F433" s="121"/>
      <c r="G433" s="121"/>
      <c r="H433" s="121"/>
      <c r="I433" s="121"/>
      <c r="J433" s="121"/>
      <c r="K433" s="121"/>
      <c r="L433" s="121"/>
      <c r="M433" s="121" t="s">
        <v>382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383</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20" t="s">
        <v>610</v>
      </c>
      <c r="D434" s="116"/>
      <c r="E434" s="116"/>
      <c r="F434" s="116"/>
      <c r="G434" s="116"/>
      <c r="H434" s="116"/>
      <c r="I434" s="116"/>
      <c r="J434" s="116"/>
      <c r="K434" s="116"/>
      <c r="L434" s="116"/>
      <c r="M434" s="120" t="s">
        <v>611</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21</v>
      </c>
      <c r="AL434" s="118"/>
      <c r="AM434" s="118"/>
      <c r="AN434" s="118"/>
      <c r="AO434" s="118"/>
      <c r="AP434" s="119"/>
      <c r="AQ434" s="120" t="s">
        <v>612</v>
      </c>
      <c r="AR434" s="116"/>
      <c r="AS434" s="116"/>
      <c r="AT434" s="116"/>
      <c r="AU434" s="117" t="s">
        <v>608</v>
      </c>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389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381</v>
      </c>
      <c r="D466" s="121"/>
      <c r="E466" s="121"/>
      <c r="F466" s="121"/>
      <c r="G466" s="121"/>
      <c r="H466" s="121"/>
      <c r="I466" s="121"/>
      <c r="J466" s="121"/>
      <c r="K466" s="121"/>
      <c r="L466" s="121"/>
      <c r="M466" s="121" t="s">
        <v>382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383</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16" t="s">
        <v>705</v>
      </c>
      <c r="D467" s="116" t="s">
        <v>705</v>
      </c>
      <c r="E467" s="116" t="s">
        <v>705</v>
      </c>
      <c r="F467" s="116" t="s">
        <v>705</v>
      </c>
      <c r="G467" s="116" t="s">
        <v>705</v>
      </c>
      <c r="H467" s="116" t="s">
        <v>705</v>
      </c>
      <c r="I467" s="116" t="s">
        <v>705</v>
      </c>
      <c r="J467" s="116" t="s">
        <v>705</v>
      </c>
      <c r="K467" s="116" t="s">
        <v>705</v>
      </c>
      <c r="L467" s="116" t="s">
        <v>705</v>
      </c>
      <c r="M467" s="120" t="s">
        <v>769</v>
      </c>
      <c r="N467" s="116" t="s">
        <v>746</v>
      </c>
      <c r="O467" s="116" t="s">
        <v>746</v>
      </c>
      <c r="P467" s="116" t="s">
        <v>746</v>
      </c>
      <c r="Q467" s="116" t="s">
        <v>746</v>
      </c>
      <c r="R467" s="116" t="s">
        <v>746</v>
      </c>
      <c r="S467" s="116" t="s">
        <v>746</v>
      </c>
      <c r="T467" s="116" t="s">
        <v>746</v>
      </c>
      <c r="U467" s="116" t="s">
        <v>746</v>
      </c>
      <c r="V467" s="116" t="s">
        <v>746</v>
      </c>
      <c r="W467" s="116" t="s">
        <v>746</v>
      </c>
      <c r="X467" s="116" t="s">
        <v>746</v>
      </c>
      <c r="Y467" s="116" t="s">
        <v>746</v>
      </c>
      <c r="Z467" s="116" t="s">
        <v>746</v>
      </c>
      <c r="AA467" s="116" t="s">
        <v>746</v>
      </c>
      <c r="AB467" s="116" t="s">
        <v>746</v>
      </c>
      <c r="AC467" s="116" t="s">
        <v>746</v>
      </c>
      <c r="AD467" s="116" t="s">
        <v>746</v>
      </c>
      <c r="AE467" s="116" t="s">
        <v>746</v>
      </c>
      <c r="AF467" s="116" t="s">
        <v>746</v>
      </c>
      <c r="AG467" s="116" t="s">
        <v>746</v>
      </c>
      <c r="AH467" s="116" t="s">
        <v>746</v>
      </c>
      <c r="AI467" s="116" t="s">
        <v>746</v>
      </c>
      <c r="AJ467" s="116" t="s">
        <v>746</v>
      </c>
      <c r="AK467" s="117">
        <v>8.6999999999999993</v>
      </c>
      <c r="AL467" s="118"/>
      <c r="AM467" s="118"/>
      <c r="AN467" s="118"/>
      <c r="AO467" s="118"/>
      <c r="AP467" s="119"/>
      <c r="AQ467" s="120" t="s">
        <v>644</v>
      </c>
      <c r="AR467" s="116"/>
      <c r="AS467" s="116"/>
      <c r="AT467" s="116"/>
      <c r="AU467" s="117" t="s">
        <v>664</v>
      </c>
      <c r="AV467" s="118"/>
      <c r="AW467" s="118"/>
      <c r="AX467" s="119"/>
    </row>
    <row r="468" spans="1:50" ht="24" customHeight="1" x14ac:dyDescent="0.15">
      <c r="A468" s="115">
        <v>2</v>
      </c>
      <c r="B468" s="115">
        <v>1</v>
      </c>
      <c r="C468" s="116" t="s">
        <v>706</v>
      </c>
      <c r="D468" s="116" t="s">
        <v>706</v>
      </c>
      <c r="E468" s="116" t="s">
        <v>706</v>
      </c>
      <c r="F468" s="116" t="s">
        <v>706</v>
      </c>
      <c r="G468" s="116" t="s">
        <v>706</v>
      </c>
      <c r="H468" s="116" t="s">
        <v>706</v>
      </c>
      <c r="I468" s="116" t="s">
        <v>706</v>
      </c>
      <c r="J468" s="116" t="s">
        <v>706</v>
      </c>
      <c r="K468" s="116" t="s">
        <v>706</v>
      </c>
      <c r="L468" s="116" t="s">
        <v>706</v>
      </c>
      <c r="M468" s="116" t="s">
        <v>747</v>
      </c>
      <c r="N468" s="116" t="s">
        <v>747</v>
      </c>
      <c r="O468" s="116" t="s">
        <v>747</v>
      </c>
      <c r="P468" s="116" t="s">
        <v>747</v>
      </c>
      <c r="Q468" s="116" t="s">
        <v>747</v>
      </c>
      <c r="R468" s="116" t="s">
        <v>747</v>
      </c>
      <c r="S468" s="116" t="s">
        <v>747</v>
      </c>
      <c r="T468" s="116" t="s">
        <v>747</v>
      </c>
      <c r="U468" s="116" t="s">
        <v>747</v>
      </c>
      <c r="V468" s="116" t="s">
        <v>747</v>
      </c>
      <c r="W468" s="116" t="s">
        <v>747</v>
      </c>
      <c r="X468" s="116" t="s">
        <v>747</v>
      </c>
      <c r="Y468" s="116" t="s">
        <v>747</v>
      </c>
      <c r="Z468" s="116" t="s">
        <v>747</v>
      </c>
      <c r="AA468" s="116" t="s">
        <v>747</v>
      </c>
      <c r="AB468" s="116" t="s">
        <v>747</v>
      </c>
      <c r="AC468" s="116" t="s">
        <v>747</v>
      </c>
      <c r="AD468" s="116" t="s">
        <v>747</v>
      </c>
      <c r="AE468" s="116" t="s">
        <v>747</v>
      </c>
      <c r="AF468" s="116" t="s">
        <v>747</v>
      </c>
      <c r="AG468" s="116" t="s">
        <v>747</v>
      </c>
      <c r="AH468" s="116" t="s">
        <v>747</v>
      </c>
      <c r="AI468" s="116" t="s">
        <v>747</v>
      </c>
      <c r="AJ468" s="116" t="s">
        <v>747</v>
      </c>
      <c r="AK468" s="117">
        <v>5.2</v>
      </c>
      <c r="AL468" s="118"/>
      <c r="AM468" s="118"/>
      <c r="AN468" s="118"/>
      <c r="AO468" s="118"/>
      <c r="AP468" s="119"/>
      <c r="AQ468" s="120" t="s">
        <v>644</v>
      </c>
      <c r="AR468" s="116"/>
      <c r="AS468" s="116"/>
      <c r="AT468" s="116"/>
      <c r="AU468" s="117" t="s">
        <v>664</v>
      </c>
      <c r="AV468" s="118"/>
      <c r="AW468" s="118"/>
      <c r="AX468" s="119"/>
    </row>
    <row r="469" spans="1:50" ht="30" customHeight="1" x14ac:dyDescent="0.15">
      <c r="A469" s="115">
        <v>3</v>
      </c>
      <c r="B469" s="115">
        <v>1</v>
      </c>
      <c r="C469" s="116" t="s">
        <v>745</v>
      </c>
      <c r="D469" s="116" t="s">
        <v>745</v>
      </c>
      <c r="E469" s="116" t="s">
        <v>745</v>
      </c>
      <c r="F469" s="116" t="s">
        <v>745</v>
      </c>
      <c r="G469" s="116" t="s">
        <v>745</v>
      </c>
      <c r="H469" s="116" t="s">
        <v>745</v>
      </c>
      <c r="I469" s="116" t="s">
        <v>745</v>
      </c>
      <c r="J469" s="116" t="s">
        <v>745</v>
      </c>
      <c r="K469" s="116" t="s">
        <v>745</v>
      </c>
      <c r="L469" s="116" t="s">
        <v>745</v>
      </c>
      <c r="M469" s="116" t="s">
        <v>748</v>
      </c>
      <c r="N469" s="116" t="s">
        <v>748</v>
      </c>
      <c r="O469" s="116" t="s">
        <v>748</v>
      </c>
      <c r="P469" s="116" t="s">
        <v>748</v>
      </c>
      <c r="Q469" s="116" t="s">
        <v>748</v>
      </c>
      <c r="R469" s="116" t="s">
        <v>748</v>
      </c>
      <c r="S469" s="116" t="s">
        <v>748</v>
      </c>
      <c r="T469" s="116" t="s">
        <v>748</v>
      </c>
      <c r="U469" s="116" t="s">
        <v>748</v>
      </c>
      <c r="V469" s="116" t="s">
        <v>748</v>
      </c>
      <c r="W469" s="116" t="s">
        <v>748</v>
      </c>
      <c r="X469" s="116" t="s">
        <v>748</v>
      </c>
      <c r="Y469" s="116" t="s">
        <v>748</v>
      </c>
      <c r="Z469" s="116" t="s">
        <v>748</v>
      </c>
      <c r="AA469" s="116" t="s">
        <v>748</v>
      </c>
      <c r="AB469" s="116" t="s">
        <v>748</v>
      </c>
      <c r="AC469" s="116" t="s">
        <v>748</v>
      </c>
      <c r="AD469" s="116" t="s">
        <v>748</v>
      </c>
      <c r="AE469" s="116" t="s">
        <v>748</v>
      </c>
      <c r="AF469" s="116" t="s">
        <v>748</v>
      </c>
      <c r="AG469" s="116" t="s">
        <v>748</v>
      </c>
      <c r="AH469" s="116" t="s">
        <v>748</v>
      </c>
      <c r="AI469" s="116" t="s">
        <v>748</v>
      </c>
      <c r="AJ469" s="116" t="s">
        <v>748</v>
      </c>
      <c r="AK469" s="117">
        <v>1.7</v>
      </c>
      <c r="AL469" s="118"/>
      <c r="AM469" s="118"/>
      <c r="AN469" s="118"/>
      <c r="AO469" s="118"/>
      <c r="AP469" s="119"/>
      <c r="AQ469" s="120" t="s">
        <v>644</v>
      </c>
      <c r="AR469" s="116"/>
      <c r="AS469" s="116"/>
      <c r="AT469" s="116"/>
      <c r="AU469" s="117" t="s">
        <v>664</v>
      </c>
      <c r="AV469" s="118"/>
      <c r="AW469" s="118"/>
      <c r="AX469" s="119"/>
    </row>
    <row r="470" spans="1:50" ht="24" customHeight="1" x14ac:dyDescent="0.15">
      <c r="A470" s="115">
        <v>4</v>
      </c>
      <c r="B470" s="115">
        <v>1</v>
      </c>
      <c r="C470" s="116" t="s">
        <v>707</v>
      </c>
      <c r="D470" s="116" t="s">
        <v>707</v>
      </c>
      <c r="E470" s="116" t="s">
        <v>707</v>
      </c>
      <c r="F470" s="116" t="s">
        <v>707</v>
      </c>
      <c r="G470" s="116" t="s">
        <v>707</v>
      </c>
      <c r="H470" s="116" t="s">
        <v>707</v>
      </c>
      <c r="I470" s="116" t="s">
        <v>707</v>
      </c>
      <c r="J470" s="116" t="s">
        <v>707</v>
      </c>
      <c r="K470" s="116" t="s">
        <v>707</v>
      </c>
      <c r="L470" s="116" t="s">
        <v>707</v>
      </c>
      <c r="M470" s="116" t="s">
        <v>749</v>
      </c>
      <c r="N470" s="116" t="s">
        <v>749</v>
      </c>
      <c r="O470" s="116" t="s">
        <v>749</v>
      </c>
      <c r="P470" s="116" t="s">
        <v>749</v>
      </c>
      <c r="Q470" s="116" t="s">
        <v>749</v>
      </c>
      <c r="R470" s="116" t="s">
        <v>749</v>
      </c>
      <c r="S470" s="116" t="s">
        <v>749</v>
      </c>
      <c r="T470" s="116" t="s">
        <v>749</v>
      </c>
      <c r="U470" s="116" t="s">
        <v>749</v>
      </c>
      <c r="V470" s="116" t="s">
        <v>749</v>
      </c>
      <c r="W470" s="116" t="s">
        <v>749</v>
      </c>
      <c r="X470" s="116" t="s">
        <v>749</v>
      </c>
      <c r="Y470" s="116" t="s">
        <v>749</v>
      </c>
      <c r="Z470" s="116" t="s">
        <v>749</v>
      </c>
      <c r="AA470" s="116" t="s">
        <v>749</v>
      </c>
      <c r="AB470" s="116" t="s">
        <v>749</v>
      </c>
      <c r="AC470" s="116" t="s">
        <v>749</v>
      </c>
      <c r="AD470" s="116" t="s">
        <v>749</v>
      </c>
      <c r="AE470" s="116" t="s">
        <v>749</v>
      </c>
      <c r="AF470" s="116" t="s">
        <v>749</v>
      </c>
      <c r="AG470" s="116" t="s">
        <v>749</v>
      </c>
      <c r="AH470" s="116" t="s">
        <v>749</v>
      </c>
      <c r="AI470" s="116" t="s">
        <v>749</v>
      </c>
      <c r="AJ470" s="116" t="s">
        <v>749</v>
      </c>
      <c r="AK470" s="117">
        <v>0.9</v>
      </c>
      <c r="AL470" s="118"/>
      <c r="AM470" s="118"/>
      <c r="AN470" s="118"/>
      <c r="AO470" s="118"/>
      <c r="AP470" s="119"/>
      <c r="AQ470" s="120" t="s">
        <v>644</v>
      </c>
      <c r="AR470" s="116"/>
      <c r="AS470" s="116"/>
      <c r="AT470" s="116"/>
      <c r="AU470" s="117" t="s">
        <v>664</v>
      </c>
      <c r="AV470" s="118"/>
      <c r="AW470" s="118"/>
      <c r="AX470" s="119"/>
    </row>
    <row r="471" spans="1:50" ht="24" customHeight="1" x14ac:dyDescent="0.15">
      <c r="A471" s="115">
        <v>5</v>
      </c>
      <c r="B471" s="115">
        <v>1</v>
      </c>
      <c r="C471" s="116" t="s">
        <v>708</v>
      </c>
      <c r="D471" s="116" t="s">
        <v>708</v>
      </c>
      <c r="E471" s="116" t="s">
        <v>708</v>
      </c>
      <c r="F471" s="116" t="s">
        <v>708</v>
      </c>
      <c r="G471" s="116" t="s">
        <v>708</v>
      </c>
      <c r="H471" s="116" t="s">
        <v>708</v>
      </c>
      <c r="I471" s="116" t="s">
        <v>708</v>
      </c>
      <c r="J471" s="116" t="s">
        <v>708</v>
      </c>
      <c r="K471" s="116" t="s">
        <v>708</v>
      </c>
      <c r="L471" s="116" t="s">
        <v>708</v>
      </c>
      <c r="M471" s="116" t="s">
        <v>725</v>
      </c>
      <c r="N471" s="116" t="s">
        <v>725</v>
      </c>
      <c r="O471" s="116" t="s">
        <v>725</v>
      </c>
      <c r="P471" s="116" t="s">
        <v>725</v>
      </c>
      <c r="Q471" s="116" t="s">
        <v>725</v>
      </c>
      <c r="R471" s="116" t="s">
        <v>725</v>
      </c>
      <c r="S471" s="116" t="s">
        <v>725</v>
      </c>
      <c r="T471" s="116" t="s">
        <v>725</v>
      </c>
      <c r="U471" s="116" t="s">
        <v>725</v>
      </c>
      <c r="V471" s="116" t="s">
        <v>725</v>
      </c>
      <c r="W471" s="116" t="s">
        <v>725</v>
      </c>
      <c r="X471" s="116" t="s">
        <v>725</v>
      </c>
      <c r="Y471" s="116" t="s">
        <v>725</v>
      </c>
      <c r="Z471" s="116" t="s">
        <v>725</v>
      </c>
      <c r="AA471" s="116" t="s">
        <v>725</v>
      </c>
      <c r="AB471" s="116" t="s">
        <v>725</v>
      </c>
      <c r="AC471" s="116" t="s">
        <v>725</v>
      </c>
      <c r="AD471" s="116" t="s">
        <v>725</v>
      </c>
      <c r="AE471" s="116" t="s">
        <v>725</v>
      </c>
      <c r="AF471" s="116" t="s">
        <v>725</v>
      </c>
      <c r="AG471" s="116" t="s">
        <v>725</v>
      </c>
      <c r="AH471" s="116" t="s">
        <v>725</v>
      </c>
      <c r="AI471" s="116" t="s">
        <v>725</v>
      </c>
      <c r="AJ471" s="116" t="s">
        <v>725</v>
      </c>
      <c r="AK471" s="117">
        <v>0.1</v>
      </c>
      <c r="AL471" s="118"/>
      <c r="AM471" s="118"/>
      <c r="AN471" s="118"/>
      <c r="AO471" s="118"/>
      <c r="AP471" s="119"/>
      <c r="AQ471" s="120" t="s">
        <v>644</v>
      </c>
      <c r="AR471" s="116"/>
      <c r="AS471" s="116"/>
      <c r="AT471" s="116"/>
      <c r="AU471" s="117" t="s">
        <v>664</v>
      </c>
      <c r="AV471" s="118"/>
      <c r="AW471" s="118"/>
      <c r="AX471" s="119"/>
    </row>
    <row r="472" spans="1:50" ht="24" customHeight="1" x14ac:dyDescent="0.15">
      <c r="A472" s="115">
        <v>6</v>
      </c>
      <c r="B472" s="115">
        <v>1</v>
      </c>
      <c r="C472" s="116" t="s">
        <v>709</v>
      </c>
      <c r="D472" s="116" t="s">
        <v>709</v>
      </c>
      <c r="E472" s="116" t="s">
        <v>709</v>
      </c>
      <c r="F472" s="116" t="s">
        <v>709</v>
      </c>
      <c r="G472" s="116" t="s">
        <v>709</v>
      </c>
      <c r="H472" s="116" t="s">
        <v>709</v>
      </c>
      <c r="I472" s="116" t="s">
        <v>709</v>
      </c>
      <c r="J472" s="116" t="s">
        <v>709</v>
      </c>
      <c r="K472" s="116" t="s">
        <v>709</v>
      </c>
      <c r="L472" s="116" t="s">
        <v>709</v>
      </c>
      <c r="M472" s="116" t="s">
        <v>725</v>
      </c>
      <c r="N472" s="116" t="s">
        <v>725</v>
      </c>
      <c r="O472" s="116" t="s">
        <v>725</v>
      </c>
      <c r="P472" s="116" t="s">
        <v>725</v>
      </c>
      <c r="Q472" s="116" t="s">
        <v>725</v>
      </c>
      <c r="R472" s="116" t="s">
        <v>725</v>
      </c>
      <c r="S472" s="116" t="s">
        <v>725</v>
      </c>
      <c r="T472" s="116" t="s">
        <v>725</v>
      </c>
      <c r="U472" s="116" t="s">
        <v>725</v>
      </c>
      <c r="V472" s="116" t="s">
        <v>725</v>
      </c>
      <c r="W472" s="116" t="s">
        <v>725</v>
      </c>
      <c r="X472" s="116" t="s">
        <v>725</v>
      </c>
      <c r="Y472" s="116" t="s">
        <v>725</v>
      </c>
      <c r="Z472" s="116" t="s">
        <v>725</v>
      </c>
      <c r="AA472" s="116" t="s">
        <v>725</v>
      </c>
      <c r="AB472" s="116" t="s">
        <v>725</v>
      </c>
      <c r="AC472" s="116" t="s">
        <v>725</v>
      </c>
      <c r="AD472" s="116" t="s">
        <v>725</v>
      </c>
      <c r="AE472" s="116" t="s">
        <v>725</v>
      </c>
      <c r="AF472" s="116" t="s">
        <v>725</v>
      </c>
      <c r="AG472" s="116" t="s">
        <v>725</v>
      </c>
      <c r="AH472" s="116" t="s">
        <v>725</v>
      </c>
      <c r="AI472" s="116" t="s">
        <v>725</v>
      </c>
      <c r="AJ472" s="116" t="s">
        <v>725</v>
      </c>
      <c r="AK472" s="117">
        <v>0.1</v>
      </c>
      <c r="AL472" s="118"/>
      <c r="AM472" s="118"/>
      <c r="AN472" s="118"/>
      <c r="AO472" s="118"/>
      <c r="AP472" s="119"/>
      <c r="AQ472" s="120" t="s">
        <v>644</v>
      </c>
      <c r="AR472" s="116"/>
      <c r="AS472" s="116"/>
      <c r="AT472" s="116"/>
      <c r="AU472" s="117" t="s">
        <v>664</v>
      </c>
      <c r="AV472" s="118"/>
      <c r="AW472" s="118"/>
      <c r="AX472" s="119"/>
    </row>
    <row r="473" spans="1:50" ht="24" customHeight="1" x14ac:dyDescent="0.15">
      <c r="A473" s="115">
        <v>7</v>
      </c>
      <c r="B473" s="115">
        <v>1</v>
      </c>
      <c r="C473" s="116" t="s">
        <v>710</v>
      </c>
      <c r="D473" s="116" t="s">
        <v>710</v>
      </c>
      <c r="E473" s="116" t="s">
        <v>710</v>
      </c>
      <c r="F473" s="116" t="s">
        <v>710</v>
      </c>
      <c r="G473" s="116" t="s">
        <v>710</v>
      </c>
      <c r="H473" s="116" t="s">
        <v>710</v>
      </c>
      <c r="I473" s="116" t="s">
        <v>710</v>
      </c>
      <c r="J473" s="116" t="s">
        <v>710</v>
      </c>
      <c r="K473" s="116" t="s">
        <v>710</v>
      </c>
      <c r="L473" s="116" t="s">
        <v>710</v>
      </c>
      <c r="M473" s="116" t="s">
        <v>750</v>
      </c>
      <c r="N473" s="116" t="s">
        <v>750</v>
      </c>
      <c r="O473" s="116" t="s">
        <v>750</v>
      </c>
      <c r="P473" s="116" t="s">
        <v>750</v>
      </c>
      <c r="Q473" s="116" t="s">
        <v>750</v>
      </c>
      <c r="R473" s="116" t="s">
        <v>750</v>
      </c>
      <c r="S473" s="116" t="s">
        <v>750</v>
      </c>
      <c r="T473" s="116" t="s">
        <v>750</v>
      </c>
      <c r="U473" s="116" t="s">
        <v>750</v>
      </c>
      <c r="V473" s="116" t="s">
        <v>750</v>
      </c>
      <c r="W473" s="116" t="s">
        <v>750</v>
      </c>
      <c r="X473" s="116" t="s">
        <v>750</v>
      </c>
      <c r="Y473" s="116" t="s">
        <v>750</v>
      </c>
      <c r="Z473" s="116" t="s">
        <v>750</v>
      </c>
      <c r="AA473" s="116" t="s">
        <v>750</v>
      </c>
      <c r="AB473" s="116" t="s">
        <v>750</v>
      </c>
      <c r="AC473" s="116" t="s">
        <v>750</v>
      </c>
      <c r="AD473" s="116" t="s">
        <v>750</v>
      </c>
      <c r="AE473" s="116" t="s">
        <v>750</v>
      </c>
      <c r="AF473" s="116" t="s">
        <v>750</v>
      </c>
      <c r="AG473" s="116" t="s">
        <v>750</v>
      </c>
      <c r="AH473" s="116" t="s">
        <v>750</v>
      </c>
      <c r="AI473" s="116" t="s">
        <v>750</v>
      </c>
      <c r="AJ473" s="116" t="s">
        <v>750</v>
      </c>
      <c r="AK473" s="117">
        <v>0.1</v>
      </c>
      <c r="AL473" s="118"/>
      <c r="AM473" s="118"/>
      <c r="AN473" s="118"/>
      <c r="AO473" s="118"/>
      <c r="AP473" s="119"/>
      <c r="AQ473" s="120" t="s">
        <v>644</v>
      </c>
      <c r="AR473" s="116"/>
      <c r="AS473" s="116"/>
      <c r="AT473" s="116"/>
      <c r="AU473" s="117" t="s">
        <v>664</v>
      </c>
      <c r="AV473" s="118"/>
      <c r="AW473" s="118"/>
      <c r="AX473" s="119"/>
    </row>
    <row r="474" spans="1:50" ht="24"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87" t="s">
        <v>322</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6"/>
  <conditionalFormatting sqref="P14:AQ14">
    <cfRule type="expression" dxfId="999" priority="581">
      <formula>IF(RIGHT(TEXT(P14,"0.#"),1)=".",FALSE,TRUE)</formula>
    </cfRule>
    <cfRule type="expression" dxfId="998" priority="582">
      <formula>IF(RIGHT(TEXT(P14,"0.#"),1)=".",TRUE,FALSE)</formula>
    </cfRule>
  </conditionalFormatting>
  <conditionalFormatting sqref="AE23:AI23">
    <cfRule type="expression" dxfId="997" priority="571">
      <formula>IF(RIGHT(TEXT(AE23,"0.#"),1)=".",FALSE,TRUE)</formula>
    </cfRule>
    <cfRule type="expression" dxfId="996" priority="572">
      <formula>IF(RIGHT(TEXT(AE23,"0.#"),1)=".",TRUE,FALSE)</formula>
    </cfRule>
  </conditionalFormatting>
  <conditionalFormatting sqref="AE69:AX69">
    <cfRule type="expression" dxfId="995" priority="503">
      <formula>IF(RIGHT(TEXT(AE69,"0.#"),1)=".",FALSE,TRUE)</formula>
    </cfRule>
    <cfRule type="expression" dxfId="994" priority="504">
      <formula>IF(RIGHT(TEXT(AE69,"0.#"),1)=".",TRUE,FALSE)</formula>
    </cfRule>
  </conditionalFormatting>
  <conditionalFormatting sqref="AE83:AI83">
    <cfRule type="expression" dxfId="993" priority="485">
      <formula>IF(RIGHT(TEXT(AE83,"0.#"),1)=".",FALSE,TRUE)</formula>
    </cfRule>
    <cfRule type="expression" dxfId="992" priority="486">
      <formula>IF(RIGHT(TEXT(AE83,"0.#"),1)=".",TRUE,FALSE)</formula>
    </cfRule>
  </conditionalFormatting>
  <conditionalFormatting sqref="AJ83:AX83">
    <cfRule type="expression" dxfId="991" priority="483">
      <formula>IF(RIGHT(TEXT(AJ83,"0.#"),1)=".",FALSE,TRUE)</formula>
    </cfRule>
    <cfRule type="expression" dxfId="990" priority="484">
      <formula>IF(RIGHT(TEXT(AJ83,"0.#"),1)=".",TRUE,FALSE)</formula>
    </cfRule>
  </conditionalFormatting>
  <conditionalFormatting sqref="L99">
    <cfRule type="expression" dxfId="989" priority="463">
      <formula>IF(RIGHT(TEXT(L99,"0.#"),1)=".",FALSE,TRUE)</formula>
    </cfRule>
    <cfRule type="expression" dxfId="988" priority="464">
      <formula>IF(RIGHT(TEXT(L99,"0.#"),1)=".",TRUE,FALSE)</formula>
    </cfRule>
  </conditionalFormatting>
  <conditionalFormatting sqref="L104">
    <cfRule type="expression" dxfId="987" priority="461">
      <formula>IF(RIGHT(TEXT(L104,"0.#"),1)=".",FALSE,TRUE)</formula>
    </cfRule>
    <cfRule type="expression" dxfId="986" priority="462">
      <formula>IF(RIGHT(TEXT(L104,"0.#"),1)=".",TRUE,FALSE)</formula>
    </cfRule>
  </conditionalFormatting>
  <conditionalFormatting sqref="R104">
    <cfRule type="expression" dxfId="985" priority="459">
      <formula>IF(RIGHT(TEXT(R104,"0.#"),1)=".",FALSE,TRUE)</formula>
    </cfRule>
    <cfRule type="expression" dxfId="984" priority="460">
      <formula>IF(RIGHT(TEXT(R104,"0.#"),1)=".",TRUE,FALSE)</formula>
    </cfRule>
  </conditionalFormatting>
  <conditionalFormatting sqref="P18:AX18">
    <cfRule type="expression" dxfId="983" priority="457">
      <formula>IF(RIGHT(TEXT(P18,"0.#"),1)=".",FALSE,TRUE)</formula>
    </cfRule>
    <cfRule type="expression" dxfId="982" priority="458">
      <formula>IF(RIGHT(TEXT(P18,"0.#"),1)=".",TRUE,FALSE)</formula>
    </cfRule>
  </conditionalFormatting>
  <conditionalFormatting sqref="Y181">
    <cfRule type="expression" dxfId="981" priority="453">
      <formula>IF(RIGHT(TEXT(Y181,"0.#"),1)=".",FALSE,TRUE)</formula>
    </cfRule>
    <cfRule type="expression" dxfId="980" priority="454">
      <formula>IF(RIGHT(TEXT(Y181,"0.#"),1)=".",TRUE,FALSE)</formula>
    </cfRule>
  </conditionalFormatting>
  <conditionalFormatting sqref="Y190">
    <cfRule type="expression" dxfId="979" priority="449">
      <formula>IF(RIGHT(TEXT(Y190,"0.#"),1)=".",FALSE,TRUE)</formula>
    </cfRule>
    <cfRule type="expression" dxfId="978" priority="450">
      <formula>IF(RIGHT(TEXT(Y190,"0.#"),1)=".",TRUE,FALSE)</formula>
    </cfRule>
  </conditionalFormatting>
  <conditionalFormatting sqref="AK236">
    <cfRule type="expression" dxfId="977" priority="371">
      <formula>IF(RIGHT(TEXT(AK236,"0.#"),1)=".",FALSE,TRUE)</formula>
    </cfRule>
    <cfRule type="expression" dxfId="976" priority="372">
      <formula>IF(RIGHT(TEXT(AK236,"0.#"),1)=".",TRUE,FALSE)</formula>
    </cfRule>
  </conditionalFormatting>
  <conditionalFormatting sqref="AE54:AI54">
    <cfRule type="expression" dxfId="975" priority="321">
      <formula>IF(RIGHT(TEXT(AE54,"0.#"),1)=".",FALSE,TRUE)</formula>
    </cfRule>
    <cfRule type="expression" dxfId="974" priority="322">
      <formula>IF(RIGHT(TEXT(AE54,"0.#"),1)=".",TRUE,FALSE)</formula>
    </cfRule>
  </conditionalFormatting>
  <conditionalFormatting sqref="P16:AQ17 P15:AX15 P13:AX13">
    <cfRule type="expression" dxfId="973" priority="279">
      <formula>IF(RIGHT(TEXT(P13,"0.#"),1)=".",FALSE,TRUE)</formula>
    </cfRule>
    <cfRule type="expression" dxfId="972" priority="280">
      <formula>IF(RIGHT(TEXT(P13,"0.#"),1)=".",TRUE,FALSE)</formula>
    </cfRule>
  </conditionalFormatting>
  <conditionalFormatting sqref="P19:AJ19">
    <cfRule type="expression" dxfId="971" priority="277">
      <formula>IF(RIGHT(TEXT(P19,"0.#"),1)=".",FALSE,TRUE)</formula>
    </cfRule>
    <cfRule type="expression" dxfId="970" priority="278">
      <formula>IF(RIGHT(TEXT(P19,"0.#"),1)=".",TRUE,FALSE)</formula>
    </cfRule>
  </conditionalFormatting>
  <conditionalFormatting sqref="AE55:AX55 AJ54:AS54">
    <cfRule type="expression" dxfId="969" priority="273">
      <formula>IF(RIGHT(TEXT(AE54,"0.#"),1)=".",FALSE,TRUE)</formula>
    </cfRule>
    <cfRule type="expression" dxfId="968" priority="274">
      <formula>IF(RIGHT(TEXT(AE54,"0.#"),1)=".",TRUE,FALSE)</formula>
    </cfRule>
  </conditionalFormatting>
  <conditionalFormatting sqref="AE68:AS68">
    <cfRule type="expression" dxfId="967" priority="269">
      <formula>IF(RIGHT(TEXT(AE68,"0.#"),1)=".",FALSE,TRUE)</formula>
    </cfRule>
    <cfRule type="expression" dxfId="966" priority="270">
      <formula>IF(RIGHT(TEXT(AE68,"0.#"),1)=".",TRUE,FALSE)</formula>
    </cfRule>
  </conditionalFormatting>
  <conditionalFormatting sqref="AE95:AI95 AE89:AI89 AE86:AI86">
    <cfRule type="expression" dxfId="965" priority="267">
      <formula>IF(RIGHT(TEXT(AE86,"0.#"),1)=".",FALSE,TRUE)</formula>
    </cfRule>
    <cfRule type="expression" dxfId="964" priority="268">
      <formula>IF(RIGHT(TEXT(AE86,"0.#"),1)=".",TRUE,FALSE)</formula>
    </cfRule>
  </conditionalFormatting>
  <conditionalFormatting sqref="AJ95:AX95 AJ89:AX89 AJ86:AX86">
    <cfRule type="expression" dxfId="963" priority="265">
      <formula>IF(RIGHT(TEXT(AJ86,"0.#"),1)=".",FALSE,TRUE)</formula>
    </cfRule>
    <cfRule type="expression" dxfId="962" priority="266">
      <formula>IF(RIGHT(TEXT(AJ86,"0.#"),1)=".",TRUE,FALSE)</formula>
    </cfRule>
  </conditionalFormatting>
  <conditionalFormatting sqref="L100:L103 L98">
    <cfRule type="expression" dxfId="961" priority="263">
      <formula>IF(RIGHT(TEXT(L98,"0.#"),1)=".",FALSE,TRUE)</formula>
    </cfRule>
    <cfRule type="expression" dxfId="960" priority="264">
      <formula>IF(RIGHT(TEXT(L98,"0.#"),1)=".",TRUE,FALSE)</formula>
    </cfRule>
  </conditionalFormatting>
  <conditionalFormatting sqref="R98">
    <cfRule type="expression" dxfId="959" priority="259">
      <formula>IF(RIGHT(TEXT(R98,"0.#"),1)=".",FALSE,TRUE)</formula>
    </cfRule>
    <cfRule type="expression" dxfId="958" priority="260">
      <formula>IF(RIGHT(TEXT(R98,"0.#"),1)=".",TRUE,FALSE)</formula>
    </cfRule>
  </conditionalFormatting>
  <conditionalFormatting sqref="R99:R103">
    <cfRule type="expression" dxfId="957" priority="257">
      <formula>IF(RIGHT(TEXT(R99,"0.#"),1)=".",FALSE,TRUE)</formula>
    </cfRule>
    <cfRule type="expression" dxfId="956" priority="258">
      <formula>IF(RIGHT(TEXT(R99,"0.#"),1)=".",TRUE,FALSE)</formula>
    </cfRule>
  </conditionalFormatting>
  <conditionalFormatting sqref="Y182:Y189 Y180">
    <cfRule type="expression" dxfId="955" priority="255">
      <formula>IF(RIGHT(TEXT(Y180,"0.#"),1)=".",FALSE,TRUE)</formula>
    </cfRule>
    <cfRule type="expression" dxfId="954" priority="256">
      <formula>IF(RIGHT(TEXT(Y180,"0.#"),1)=".",TRUE,FALSE)</formula>
    </cfRule>
  </conditionalFormatting>
  <conditionalFormatting sqref="AU190">
    <cfRule type="expression" dxfId="953" priority="251">
      <formula>IF(RIGHT(TEXT(AU190,"0.#"),1)=".",FALSE,TRUE)</formula>
    </cfRule>
    <cfRule type="expression" dxfId="952" priority="252">
      <formula>IF(RIGHT(TEXT(AU190,"0.#"),1)=".",TRUE,FALSE)</formula>
    </cfRule>
  </conditionalFormatting>
  <conditionalFormatting sqref="AU184:AU189">
    <cfRule type="expression" dxfId="951" priority="249">
      <formula>IF(RIGHT(TEXT(AU184,"0.#"),1)=".",FALSE,TRUE)</formula>
    </cfRule>
    <cfRule type="expression" dxfId="950" priority="250">
      <formula>IF(RIGHT(TEXT(AU184,"0.#"),1)=".",TRUE,FALSE)</formula>
    </cfRule>
  </conditionalFormatting>
  <conditionalFormatting sqref="Y220 Y207 Y194">
    <cfRule type="expression" dxfId="949" priority="235">
      <formula>IF(RIGHT(TEXT(Y194,"0.#"),1)=".",FALSE,TRUE)</formula>
    </cfRule>
    <cfRule type="expression" dxfId="948" priority="236">
      <formula>IF(RIGHT(TEXT(Y194,"0.#"),1)=".",TRUE,FALSE)</formula>
    </cfRule>
  </conditionalFormatting>
  <conditionalFormatting sqref="Y229 Y216 Y203">
    <cfRule type="expression" dxfId="947" priority="233">
      <formula>IF(RIGHT(TEXT(Y203,"0.#"),1)=".",FALSE,TRUE)</formula>
    </cfRule>
    <cfRule type="expression" dxfId="946" priority="234">
      <formula>IF(RIGHT(TEXT(Y203,"0.#"),1)=".",TRUE,FALSE)</formula>
    </cfRule>
  </conditionalFormatting>
  <conditionalFormatting sqref="Y221:Y228 Y208:Y215 Y195:Y202 Y193">
    <cfRule type="expression" dxfId="945" priority="231">
      <formula>IF(RIGHT(TEXT(Y193,"0.#"),1)=".",FALSE,TRUE)</formula>
    </cfRule>
    <cfRule type="expression" dxfId="944" priority="232">
      <formula>IF(RIGHT(TEXT(Y193,"0.#"),1)=".",TRUE,FALSE)</formula>
    </cfRule>
  </conditionalFormatting>
  <conditionalFormatting sqref="AU207 AU194">
    <cfRule type="expression" dxfId="943" priority="229">
      <formula>IF(RIGHT(TEXT(AU194,"0.#"),1)=".",FALSE,TRUE)</formula>
    </cfRule>
    <cfRule type="expression" dxfId="942" priority="230">
      <formula>IF(RIGHT(TEXT(AU194,"0.#"),1)=".",TRUE,FALSE)</formula>
    </cfRule>
  </conditionalFormatting>
  <conditionalFormatting sqref="AU229 AU216 AU203">
    <cfRule type="expression" dxfId="941" priority="227">
      <formula>IF(RIGHT(TEXT(AU203,"0.#"),1)=".",FALSE,TRUE)</formula>
    </cfRule>
    <cfRule type="expression" dxfId="940" priority="228">
      <formula>IF(RIGHT(TEXT(AU203,"0.#"),1)=".",TRUE,FALSE)</formula>
    </cfRule>
  </conditionalFormatting>
  <conditionalFormatting sqref="AU222:AU228 AU208:AU215 AU195:AU202">
    <cfRule type="expression" dxfId="939" priority="225">
      <formula>IF(RIGHT(TEXT(AU195,"0.#"),1)=".",FALSE,TRUE)</formula>
    </cfRule>
    <cfRule type="expression" dxfId="938" priority="226">
      <formula>IF(RIGHT(TEXT(AU195,"0.#"),1)=".",TRUE,FALSE)</formula>
    </cfRule>
  </conditionalFormatting>
  <conditionalFormatting sqref="AE56:AI56">
    <cfRule type="expression" dxfId="937" priority="199">
      <formula>IF(AND(AE56&gt;=0, RIGHT(TEXT(AE56,"0.#"),1)&lt;&gt;"."),TRUE,FALSE)</formula>
    </cfRule>
    <cfRule type="expression" dxfId="936" priority="200">
      <formula>IF(AND(AE56&gt;=0, RIGHT(TEXT(AE56,"0.#"),1)="."),TRUE,FALSE)</formula>
    </cfRule>
    <cfRule type="expression" dxfId="935" priority="201">
      <formula>IF(AND(AE56&lt;0, RIGHT(TEXT(AE56,"0.#"),1)&lt;&gt;"."),TRUE,FALSE)</formula>
    </cfRule>
    <cfRule type="expression" dxfId="934" priority="202">
      <formula>IF(AND(AE56&lt;0, RIGHT(TEXT(AE56,"0.#"),1)="."),TRUE,FALSE)</formula>
    </cfRule>
  </conditionalFormatting>
  <conditionalFormatting sqref="AJ56:AS56">
    <cfRule type="expression" dxfId="933" priority="195">
      <formula>IF(AND(AJ56&gt;=0, RIGHT(TEXT(AJ56,"0.#"),1)&lt;&gt;"."),TRUE,FALSE)</formula>
    </cfRule>
    <cfRule type="expression" dxfId="932" priority="196">
      <formula>IF(AND(AJ56&gt;=0, RIGHT(TEXT(AJ56,"0.#"),1)="."),TRUE,FALSE)</formula>
    </cfRule>
    <cfRule type="expression" dxfId="931" priority="197">
      <formula>IF(AND(AJ56&lt;0, RIGHT(TEXT(AJ56,"0.#"),1)&lt;&gt;"."),TRUE,FALSE)</formula>
    </cfRule>
    <cfRule type="expression" dxfId="930" priority="198">
      <formula>IF(AND(AJ56&lt;0, RIGHT(TEXT(AJ56,"0.#"),1)="."),TRUE,FALSE)</formula>
    </cfRule>
  </conditionalFormatting>
  <conditionalFormatting sqref="AK237:AK265">
    <cfRule type="expression" dxfId="929" priority="183">
      <formula>IF(RIGHT(TEXT(AK237,"0.#"),1)=".",FALSE,TRUE)</formula>
    </cfRule>
    <cfRule type="expression" dxfId="928" priority="184">
      <formula>IF(RIGHT(TEXT(AK237,"0.#"),1)=".",TRUE,FALSE)</formula>
    </cfRule>
  </conditionalFormatting>
  <conditionalFormatting sqref="AU246:AX265">
    <cfRule type="expression" dxfId="927" priority="179">
      <formula>IF(AND(AU246&gt;=0, RIGHT(TEXT(AU246,"0.#"),1)&lt;&gt;"."),TRUE,FALSE)</formula>
    </cfRule>
    <cfRule type="expression" dxfId="926" priority="180">
      <formula>IF(AND(AU246&gt;=0, RIGHT(TEXT(AU246,"0.#"),1)="."),TRUE,FALSE)</formula>
    </cfRule>
    <cfRule type="expression" dxfId="925" priority="181">
      <formula>IF(AND(AU246&lt;0, RIGHT(TEXT(AU246,"0.#"),1)&lt;&gt;"."),TRUE,FALSE)</formula>
    </cfRule>
    <cfRule type="expression" dxfId="924" priority="182">
      <formula>IF(AND(AU246&lt;0, RIGHT(TEXT(AU246,"0.#"),1)="."),TRUE,FALSE)</formula>
    </cfRule>
  </conditionalFormatting>
  <conditionalFormatting sqref="AK269">
    <cfRule type="expression" dxfId="923" priority="177">
      <formula>IF(RIGHT(TEXT(AK269,"0.#"),1)=".",FALSE,TRUE)</formula>
    </cfRule>
    <cfRule type="expression" dxfId="922" priority="178">
      <formula>IF(RIGHT(TEXT(AK269,"0.#"),1)=".",TRUE,FALSE)</formula>
    </cfRule>
  </conditionalFormatting>
  <conditionalFormatting sqref="AU269:AX278">
    <cfRule type="expression" dxfId="921" priority="173">
      <formula>IF(AND(AU269&gt;=0, RIGHT(TEXT(AU269,"0.#"),1)&lt;&gt;"."),TRUE,FALSE)</formula>
    </cfRule>
    <cfRule type="expression" dxfId="920" priority="174">
      <formula>IF(AND(AU269&gt;=0, RIGHT(TEXT(AU269,"0.#"),1)="."),TRUE,FALSE)</formula>
    </cfRule>
    <cfRule type="expression" dxfId="919" priority="175">
      <formula>IF(AND(AU269&lt;0, RIGHT(TEXT(AU269,"0.#"),1)&lt;&gt;"."),TRUE,FALSE)</formula>
    </cfRule>
    <cfRule type="expression" dxfId="918" priority="176">
      <formula>IF(AND(AU269&lt;0, RIGHT(TEXT(AU269,"0.#"),1)="."),TRUE,FALSE)</formula>
    </cfRule>
  </conditionalFormatting>
  <conditionalFormatting sqref="AK270:AK298">
    <cfRule type="expression" dxfId="917" priority="171">
      <formula>IF(RIGHT(TEXT(AK270,"0.#"),1)=".",FALSE,TRUE)</formula>
    </cfRule>
    <cfRule type="expression" dxfId="916" priority="172">
      <formula>IF(RIGHT(TEXT(AK270,"0.#"),1)=".",TRUE,FALSE)</formula>
    </cfRule>
  </conditionalFormatting>
  <conditionalFormatting sqref="AU279:AX298">
    <cfRule type="expression" dxfId="915" priority="167">
      <formula>IF(AND(AU279&gt;=0, RIGHT(TEXT(AU279,"0.#"),1)&lt;&gt;"."),TRUE,FALSE)</formula>
    </cfRule>
    <cfRule type="expression" dxfId="914" priority="168">
      <formula>IF(AND(AU279&gt;=0, RIGHT(TEXT(AU279,"0.#"),1)="."),TRUE,FALSE)</formula>
    </cfRule>
    <cfRule type="expression" dxfId="913" priority="169">
      <formula>IF(AND(AU279&lt;0, RIGHT(TEXT(AU279,"0.#"),1)&lt;&gt;"."),TRUE,FALSE)</formula>
    </cfRule>
    <cfRule type="expression" dxfId="912" priority="170">
      <formula>IF(AND(AU279&lt;0, RIGHT(TEXT(AU279,"0.#"),1)="."),TRUE,FALSE)</formula>
    </cfRule>
  </conditionalFormatting>
  <conditionalFormatting sqref="AK302">
    <cfRule type="expression" dxfId="911" priority="165">
      <formula>IF(RIGHT(TEXT(AK302,"0.#"),1)=".",FALSE,TRUE)</formula>
    </cfRule>
    <cfRule type="expression" dxfId="910" priority="166">
      <formula>IF(RIGHT(TEXT(AK302,"0.#"),1)=".",TRUE,FALSE)</formula>
    </cfRule>
  </conditionalFormatting>
  <conditionalFormatting sqref="AU302:AX311">
    <cfRule type="expression" dxfId="909" priority="161">
      <formula>IF(AND(AU302&gt;=0, RIGHT(TEXT(AU302,"0.#"),1)&lt;&gt;"."),TRUE,FALSE)</formula>
    </cfRule>
    <cfRule type="expression" dxfId="908" priority="162">
      <formula>IF(AND(AU302&gt;=0, RIGHT(TEXT(AU302,"0.#"),1)="."),TRUE,FALSE)</formula>
    </cfRule>
    <cfRule type="expression" dxfId="907" priority="163">
      <formula>IF(AND(AU302&lt;0, RIGHT(TEXT(AU302,"0.#"),1)&lt;&gt;"."),TRUE,FALSE)</formula>
    </cfRule>
    <cfRule type="expression" dxfId="906" priority="164">
      <formula>IF(AND(AU302&lt;0, RIGHT(TEXT(AU302,"0.#"),1)="."),TRUE,FALSE)</formula>
    </cfRule>
  </conditionalFormatting>
  <conditionalFormatting sqref="AK303:AK331">
    <cfRule type="expression" dxfId="905" priority="159">
      <formula>IF(RIGHT(TEXT(AK303,"0.#"),1)=".",FALSE,TRUE)</formula>
    </cfRule>
    <cfRule type="expression" dxfId="904" priority="160">
      <formula>IF(RIGHT(TEXT(AK303,"0.#"),1)=".",TRUE,FALSE)</formula>
    </cfRule>
  </conditionalFormatting>
  <conditionalFormatting sqref="AU312:AX331">
    <cfRule type="expression" dxfId="903" priority="155">
      <formula>IF(AND(AU312&gt;=0, RIGHT(TEXT(AU312,"0.#"),1)&lt;&gt;"."),TRUE,FALSE)</formula>
    </cfRule>
    <cfRule type="expression" dxfId="902" priority="156">
      <formula>IF(AND(AU312&gt;=0, RIGHT(TEXT(AU312,"0.#"),1)="."),TRUE,FALSE)</formula>
    </cfRule>
    <cfRule type="expression" dxfId="901" priority="157">
      <formula>IF(AND(AU312&lt;0, RIGHT(TEXT(AU312,"0.#"),1)&lt;&gt;"."),TRUE,FALSE)</formula>
    </cfRule>
    <cfRule type="expression" dxfId="900" priority="158">
      <formula>IF(AND(AU312&lt;0, RIGHT(TEXT(AU312,"0.#"),1)="."),TRUE,FALSE)</formula>
    </cfRule>
  </conditionalFormatting>
  <conditionalFormatting sqref="AK335">
    <cfRule type="expression" dxfId="899" priority="153">
      <formula>IF(RIGHT(TEXT(AK335,"0.#"),1)=".",FALSE,TRUE)</formula>
    </cfRule>
    <cfRule type="expression" dxfId="898" priority="154">
      <formula>IF(RIGHT(TEXT(AK335,"0.#"),1)=".",TRUE,FALSE)</formula>
    </cfRule>
  </conditionalFormatting>
  <conditionalFormatting sqref="AU335:AX344">
    <cfRule type="expression" dxfId="897" priority="149">
      <formula>IF(AND(AU335&gt;=0, RIGHT(TEXT(AU335,"0.#"),1)&lt;&gt;"."),TRUE,FALSE)</formula>
    </cfRule>
    <cfRule type="expression" dxfId="896" priority="150">
      <formula>IF(AND(AU335&gt;=0, RIGHT(TEXT(AU335,"0.#"),1)="."),TRUE,FALSE)</formula>
    </cfRule>
    <cfRule type="expression" dxfId="895" priority="151">
      <formula>IF(AND(AU335&lt;0, RIGHT(TEXT(AU335,"0.#"),1)&lt;&gt;"."),TRUE,FALSE)</formula>
    </cfRule>
    <cfRule type="expression" dxfId="894" priority="152">
      <formula>IF(AND(AU335&lt;0, RIGHT(TEXT(AU335,"0.#"),1)="."),TRUE,FALSE)</formula>
    </cfRule>
  </conditionalFormatting>
  <conditionalFormatting sqref="AK336:AK364">
    <cfRule type="expression" dxfId="893" priority="147">
      <formula>IF(RIGHT(TEXT(AK336,"0.#"),1)=".",FALSE,TRUE)</formula>
    </cfRule>
    <cfRule type="expression" dxfId="892" priority="148">
      <formula>IF(RIGHT(TEXT(AK336,"0.#"),1)=".",TRUE,FALSE)</formula>
    </cfRule>
  </conditionalFormatting>
  <conditionalFormatting sqref="AU345:AX364">
    <cfRule type="expression" dxfId="891" priority="143">
      <formula>IF(AND(AU345&gt;=0, RIGHT(TEXT(AU345,"0.#"),1)&lt;&gt;"."),TRUE,FALSE)</formula>
    </cfRule>
    <cfRule type="expression" dxfId="890" priority="144">
      <formula>IF(AND(AU345&gt;=0, RIGHT(TEXT(AU345,"0.#"),1)="."),TRUE,FALSE)</formula>
    </cfRule>
    <cfRule type="expression" dxfId="889" priority="145">
      <formula>IF(AND(AU345&lt;0, RIGHT(TEXT(AU345,"0.#"),1)&lt;&gt;"."),TRUE,FALSE)</formula>
    </cfRule>
    <cfRule type="expression" dxfId="888" priority="146">
      <formula>IF(AND(AU345&lt;0, RIGHT(TEXT(AU345,"0.#"),1)="."),TRUE,FALSE)</formula>
    </cfRule>
  </conditionalFormatting>
  <conditionalFormatting sqref="AK368">
    <cfRule type="expression" dxfId="887" priority="141">
      <formula>IF(RIGHT(TEXT(AK368,"0.#"),1)=".",FALSE,TRUE)</formula>
    </cfRule>
    <cfRule type="expression" dxfId="886" priority="142">
      <formula>IF(RIGHT(TEXT(AK368,"0.#"),1)=".",TRUE,FALSE)</formula>
    </cfRule>
  </conditionalFormatting>
  <conditionalFormatting sqref="AU368:AX375">
    <cfRule type="expression" dxfId="885" priority="137">
      <formula>IF(AND(AU368&gt;=0, RIGHT(TEXT(AU368,"0.#"),1)&lt;&gt;"."),TRUE,FALSE)</formula>
    </cfRule>
    <cfRule type="expression" dxfId="884" priority="138">
      <formula>IF(AND(AU368&gt;=0, RIGHT(TEXT(AU368,"0.#"),1)="."),TRUE,FALSE)</formula>
    </cfRule>
    <cfRule type="expression" dxfId="883" priority="139">
      <formula>IF(AND(AU368&lt;0, RIGHT(TEXT(AU368,"0.#"),1)&lt;&gt;"."),TRUE,FALSE)</formula>
    </cfRule>
    <cfRule type="expression" dxfId="882" priority="140">
      <formula>IF(AND(AU368&lt;0, RIGHT(TEXT(AU368,"0.#"),1)="."),TRUE,FALSE)</formula>
    </cfRule>
  </conditionalFormatting>
  <conditionalFormatting sqref="AK369:AK397">
    <cfRule type="expression" dxfId="881" priority="135">
      <formula>IF(RIGHT(TEXT(AK369,"0.#"),1)=".",FALSE,TRUE)</formula>
    </cfRule>
    <cfRule type="expression" dxfId="880" priority="136">
      <formula>IF(RIGHT(TEXT(AK369,"0.#"),1)=".",TRUE,FALSE)</formula>
    </cfRule>
  </conditionalFormatting>
  <conditionalFormatting sqref="AU376:AX397">
    <cfRule type="expression" dxfId="879" priority="131">
      <formula>IF(AND(AU376&gt;=0, RIGHT(TEXT(AU376,"0.#"),1)&lt;&gt;"."),TRUE,FALSE)</formula>
    </cfRule>
    <cfRule type="expression" dxfId="878" priority="132">
      <formula>IF(AND(AU376&gt;=0, RIGHT(TEXT(AU376,"0.#"),1)="."),TRUE,FALSE)</formula>
    </cfRule>
    <cfRule type="expression" dxfId="877" priority="133">
      <formula>IF(AND(AU376&lt;0, RIGHT(TEXT(AU376,"0.#"),1)&lt;&gt;"."),TRUE,FALSE)</formula>
    </cfRule>
    <cfRule type="expression" dxfId="876" priority="134">
      <formula>IF(AND(AU376&lt;0, RIGHT(TEXT(AU376,"0.#"),1)="."),TRUE,FALSE)</formula>
    </cfRule>
  </conditionalFormatting>
  <conditionalFormatting sqref="AK401">
    <cfRule type="expression" dxfId="875" priority="129">
      <formula>IF(RIGHT(TEXT(AK401,"0.#"),1)=".",FALSE,TRUE)</formula>
    </cfRule>
    <cfRule type="expression" dxfId="874" priority="130">
      <formula>IF(RIGHT(TEXT(AK401,"0.#"),1)=".",TRUE,FALSE)</formula>
    </cfRule>
  </conditionalFormatting>
  <conditionalFormatting sqref="AU401:AX401">
    <cfRule type="expression" dxfId="873" priority="125">
      <formula>IF(AND(AU401&gt;=0, RIGHT(TEXT(AU401,"0.#"),1)&lt;&gt;"."),TRUE,FALSE)</formula>
    </cfRule>
    <cfRule type="expression" dxfId="872" priority="126">
      <formula>IF(AND(AU401&gt;=0, RIGHT(TEXT(AU401,"0.#"),1)="."),TRUE,FALSE)</formula>
    </cfRule>
    <cfRule type="expression" dxfId="871" priority="127">
      <formula>IF(AND(AU401&lt;0, RIGHT(TEXT(AU401,"0.#"),1)&lt;&gt;"."),TRUE,FALSE)</formula>
    </cfRule>
    <cfRule type="expression" dxfId="870" priority="128">
      <formula>IF(AND(AU401&lt;0, RIGHT(TEXT(AU401,"0.#"),1)="."),TRUE,FALSE)</formula>
    </cfRule>
  </conditionalFormatting>
  <conditionalFormatting sqref="AK402:AK430">
    <cfRule type="expression" dxfId="869" priority="123">
      <formula>IF(RIGHT(TEXT(AK402,"0.#"),1)=".",FALSE,TRUE)</formula>
    </cfRule>
    <cfRule type="expression" dxfId="868" priority="124">
      <formula>IF(RIGHT(TEXT(AK402,"0.#"),1)=".",TRUE,FALSE)</formula>
    </cfRule>
  </conditionalFormatting>
  <conditionalFormatting sqref="AU402:AX430">
    <cfRule type="expression" dxfId="867" priority="119">
      <formula>IF(AND(AU402&gt;=0, RIGHT(TEXT(AU402,"0.#"),1)&lt;&gt;"."),TRUE,FALSE)</formula>
    </cfRule>
    <cfRule type="expression" dxfId="866" priority="120">
      <formula>IF(AND(AU402&gt;=0, RIGHT(TEXT(AU402,"0.#"),1)="."),TRUE,FALSE)</formula>
    </cfRule>
    <cfRule type="expression" dxfId="865" priority="121">
      <formula>IF(AND(AU402&lt;0, RIGHT(TEXT(AU402,"0.#"),1)&lt;&gt;"."),TRUE,FALSE)</formula>
    </cfRule>
    <cfRule type="expression" dxfId="864" priority="122">
      <formula>IF(AND(AU402&lt;0, RIGHT(TEXT(AU402,"0.#"),1)="."),TRUE,FALSE)</formula>
    </cfRule>
  </conditionalFormatting>
  <conditionalFormatting sqref="AK434">
    <cfRule type="expression" dxfId="863" priority="117">
      <formula>IF(RIGHT(TEXT(AK434,"0.#"),1)=".",FALSE,TRUE)</formula>
    </cfRule>
    <cfRule type="expression" dxfId="862" priority="118">
      <formula>IF(RIGHT(TEXT(AK434,"0.#"),1)=".",TRUE,FALSE)</formula>
    </cfRule>
  </conditionalFormatting>
  <conditionalFormatting sqref="AU434:AX434">
    <cfRule type="expression" dxfId="861" priority="113">
      <formula>IF(AND(AU434&gt;=0, RIGHT(TEXT(AU434,"0.#"),1)&lt;&gt;"."),TRUE,FALSE)</formula>
    </cfRule>
    <cfRule type="expression" dxfId="860" priority="114">
      <formula>IF(AND(AU434&gt;=0, RIGHT(TEXT(AU434,"0.#"),1)="."),TRUE,FALSE)</formula>
    </cfRule>
    <cfRule type="expression" dxfId="859" priority="115">
      <formula>IF(AND(AU434&lt;0, RIGHT(TEXT(AU434,"0.#"),1)&lt;&gt;"."),TRUE,FALSE)</formula>
    </cfRule>
    <cfRule type="expression" dxfId="858" priority="116">
      <formula>IF(AND(AU434&lt;0, RIGHT(TEXT(AU434,"0.#"),1)="."),TRUE,FALSE)</formula>
    </cfRule>
  </conditionalFormatting>
  <conditionalFormatting sqref="AK435:AK463">
    <cfRule type="expression" dxfId="857" priority="111">
      <formula>IF(RIGHT(TEXT(AK435,"0.#"),1)=".",FALSE,TRUE)</formula>
    </cfRule>
    <cfRule type="expression" dxfId="856" priority="112">
      <formula>IF(RIGHT(TEXT(AK435,"0.#"),1)=".",TRUE,FALSE)</formula>
    </cfRule>
  </conditionalFormatting>
  <conditionalFormatting sqref="AU435:AX463">
    <cfRule type="expression" dxfId="855" priority="107">
      <formula>IF(AND(AU435&gt;=0, RIGHT(TEXT(AU435,"0.#"),1)&lt;&gt;"."),TRUE,FALSE)</formula>
    </cfRule>
    <cfRule type="expression" dxfId="854" priority="108">
      <formula>IF(AND(AU435&gt;=0, RIGHT(TEXT(AU435,"0.#"),1)="."),TRUE,FALSE)</formula>
    </cfRule>
    <cfRule type="expression" dxfId="853" priority="109">
      <formula>IF(AND(AU435&lt;0, RIGHT(TEXT(AU435,"0.#"),1)&lt;&gt;"."),TRUE,FALSE)</formula>
    </cfRule>
    <cfRule type="expression" dxfId="852" priority="110">
      <formula>IF(AND(AU435&lt;0, RIGHT(TEXT(AU435,"0.#"),1)="."),TRUE,FALSE)</formula>
    </cfRule>
  </conditionalFormatting>
  <conditionalFormatting sqref="AK467">
    <cfRule type="expression" dxfId="851" priority="105">
      <formula>IF(RIGHT(TEXT(AK467,"0.#"),1)=".",FALSE,TRUE)</formula>
    </cfRule>
    <cfRule type="expression" dxfId="850" priority="106">
      <formula>IF(RIGHT(TEXT(AK467,"0.#"),1)=".",TRUE,FALSE)</formula>
    </cfRule>
  </conditionalFormatting>
  <conditionalFormatting sqref="AU467:AX473">
    <cfRule type="expression" dxfId="849" priority="101">
      <formula>IF(AND(AU467&gt;=0, RIGHT(TEXT(AU467,"0.#"),1)&lt;&gt;"."),TRUE,FALSE)</formula>
    </cfRule>
    <cfRule type="expression" dxfId="848" priority="102">
      <formula>IF(AND(AU467&gt;=0, RIGHT(TEXT(AU467,"0.#"),1)="."),TRUE,FALSE)</formula>
    </cfRule>
    <cfRule type="expression" dxfId="847" priority="103">
      <formula>IF(AND(AU467&lt;0, RIGHT(TEXT(AU467,"0.#"),1)&lt;&gt;"."),TRUE,FALSE)</formula>
    </cfRule>
    <cfRule type="expression" dxfId="846" priority="104">
      <formula>IF(AND(AU467&lt;0, RIGHT(TEXT(AU467,"0.#"),1)="."),TRUE,FALSE)</formula>
    </cfRule>
  </conditionalFormatting>
  <conditionalFormatting sqref="AK468:AK496">
    <cfRule type="expression" dxfId="845" priority="99">
      <formula>IF(RIGHT(TEXT(AK468,"0.#"),1)=".",FALSE,TRUE)</formula>
    </cfRule>
    <cfRule type="expression" dxfId="844" priority="100">
      <formula>IF(RIGHT(TEXT(AK468,"0.#"),1)=".",TRUE,FALSE)</formula>
    </cfRule>
  </conditionalFormatting>
  <conditionalFormatting sqref="AU474:AX496">
    <cfRule type="expression" dxfId="843" priority="95">
      <formula>IF(AND(AU474&gt;=0, RIGHT(TEXT(AU474,"0.#"),1)&lt;&gt;"."),TRUE,FALSE)</formula>
    </cfRule>
    <cfRule type="expression" dxfId="842" priority="96">
      <formula>IF(AND(AU474&gt;=0, RIGHT(TEXT(AU474,"0.#"),1)="."),TRUE,FALSE)</formula>
    </cfRule>
    <cfRule type="expression" dxfId="841" priority="97">
      <formula>IF(AND(AU474&lt;0, RIGHT(TEXT(AU474,"0.#"),1)&lt;&gt;"."),TRUE,FALSE)</formula>
    </cfRule>
    <cfRule type="expression" dxfId="840" priority="98">
      <formula>IF(AND(AU474&lt;0, RIGHT(TEXT(AU474,"0.#"),1)="."),TRUE,FALSE)</formula>
    </cfRule>
  </conditionalFormatting>
  <conditionalFormatting sqref="AE24:AX24 AJ23:AS23">
    <cfRule type="expression" dxfId="839" priority="93">
      <formula>IF(RIGHT(TEXT(AE23,"0.#"),1)=".",FALSE,TRUE)</formula>
    </cfRule>
    <cfRule type="expression" dxfId="838" priority="94">
      <formula>IF(RIGHT(TEXT(AE23,"0.#"),1)=".",TRUE,FALSE)</formula>
    </cfRule>
  </conditionalFormatting>
  <conditionalFormatting sqref="AE25:AI25">
    <cfRule type="expression" dxfId="837" priority="85">
      <formula>IF(AND(AE25&gt;=0, RIGHT(TEXT(AE25,"0.#"),1)&lt;&gt;"."),TRUE,FALSE)</formula>
    </cfRule>
    <cfRule type="expression" dxfId="836" priority="86">
      <formula>IF(AND(AE25&gt;=0, RIGHT(TEXT(AE25,"0.#"),1)="."),TRUE,FALSE)</formula>
    </cfRule>
    <cfRule type="expression" dxfId="835" priority="87">
      <formula>IF(AND(AE25&lt;0, RIGHT(TEXT(AE25,"0.#"),1)&lt;&gt;"."),TRUE,FALSE)</formula>
    </cfRule>
    <cfRule type="expression" dxfId="834" priority="88">
      <formula>IF(AND(AE25&lt;0, RIGHT(TEXT(AE25,"0.#"),1)="."),TRUE,FALSE)</formula>
    </cfRule>
  </conditionalFormatting>
  <conditionalFormatting sqref="AJ25:AS25">
    <cfRule type="expression" dxfId="833" priority="81">
      <formula>IF(AND(AJ25&gt;=0, RIGHT(TEXT(AJ25,"0.#"),1)&lt;&gt;"."),TRUE,FALSE)</formula>
    </cfRule>
    <cfRule type="expression" dxfId="832" priority="82">
      <formula>IF(AND(AJ25&gt;=0, RIGHT(TEXT(AJ25,"0.#"),1)="."),TRUE,FALSE)</formula>
    </cfRule>
    <cfRule type="expression" dxfId="831" priority="83">
      <formula>IF(AND(AJ25&lt;0, RIGHT(TEXT(AJ25,"0.#"),1)&lt;&gt;"."),TRUE,FALSE)</formula>
    </cfRule>
    <cfRule type="expression" dxfId="830" priority="84">
      <formula>IF(AND(AJ25&lt;0, RIGHT(TEXT(AJ25,"0.#"),1)="."),TRUE,FALSE)</formula>
    </cfRule>
  </conditionalFormatting>
  <conditionalFormatting sqref="AU236:AX245">
    <cfRule type="expression" dxfId="829" priority="69">
      <formula>IF(AND(AU236&gt;=0, RIGHT(TEXT(AU236,"0.#"),1)&lt;&gt;"."),TRUE,FALSE)</formula>
    </cfRule>
    <cfRule type="expression" dxfId="828" priority="70">
      <formula>IF(AND(AU236&gt;=0, RIGHT(TEXT(AU236,"0.#"),1)="."),TRUE,FALSE)</formula>
    </cfRule>
    <cfRule type="expression" dxfId="827" priority="71">
      <formula>IF(AND(AU236&lt;0, RIGHT(TEXT(AU236,"0.#"),1)&lt;&gt;"."),TRUE,FALSE)</formula>
    </cfRule>
    <cfRule type="expression" dxfId="826" priority="72">
      <formula>IF(AND(AU236&lt;0, RIGHT(TEXT(AU236,"0.#"),1)="."),TRUE,FALSE)</formula>
    </cfRule>
  </conditionalFormatting>
  <conditionalFormatting sqref="AE43:AI43 AE33:AI33 AE28:AI28">
    <cfRule type="expression" dxfId="825" priority="67">
      <formula>IF(RIGHT(TEXT(AE28,"0.#"),1)=".",FALSE,TRUE)</formula>
    </cfRule>
    <cfRule type="expression" dxfId="824" priority="68">
      <formula>IF(RIGHT(TEXT(AE28,"0.#"),1)=".",TRUE,FALSE)</formula>
    </cfRule>
  </conditionalFormatting>
  <conditionalFormatting sqref="AE44:AX44 AJ43:AS43 AT39:AX39 AE34:AX34 AJ33:AS33 AE29:AX29 AJ28:AS28">
    <cfRule type="expression" dxfId="823" priority="65">
      <formula>IF(RIGHT(TEXT(AE28,"0.#"),1)=".",FALSE,TRUE)</formula>
    </cfRule>
    <cfRule type="expression" dxfId="822" priority="66">
      <formula>IF(RIGHT(TEXT(AE28,"0.#"),1)=".",TRUE,FALSE)</formula>
    </cfRule>
  </conditionalFormatting>
  <conditionalFormatting sqref="AE45:AI45 AE35:AI35 AE30:AI30">
    <cfRule type="expression" dxfId="821" priority="61">
      <formula>IF(AND(AE30&gt;=0, RIGHT(TEXT(AE30,"0.#"),1)&lt;&gt;"."),TRUE,FALSE)</formula>
    </cfRule>
    <cfRule type="expression" dxfId="820" priority="62">
      <formula>IF(AND(AE30&gt;=0, RIGHT(TEXT(AE30,"0.#"),1)="."),TRUE,FALSE)</formula>
    </cfRule>
    <cfRule type="expression" dxfId="819" priority="63">
      <formula>IF(AND(AE30&lt;0, RIGHT(TEXT(AE30,"0.#"),1)&lt;&gt;"."),TRUE,FALSE)</formula>
    </cfRule>
    <cfRule type="expression" dxfId="818" priority="64">
      <formula>IF(AND(AE30&lt;0, RIGHT(TEXT(AE30,"0.#"),1)="."),TRUE,FALSE)</formula>
    </cfRule>
  </conditionalFormatting>
  <conditionalFormatting sqref="AJ45:AS45 AJ35:AS35 AJ30:AS30">
    <cfRule type="expression" dxfId="817" priority="57">
      <formula>IF(AND(AJ30&gt;=0, RIGHT(TEXT(AJ30,"0.#"),1)&lt;&gt;"."),TRUE,FALSE)</formula>
    </cfRule>
    <cfRule type="expression" dxfId="816" priority="58">
      <formula>IF(AND(AJ30&gt;=0, RIGHT(TEXT(AJ30,"0.#"),1)="."),TRUE,FALSE)</formula>
    </cfRule>
    <cfRule type="expression" dxfId="815" priority="59">
      <formula>IF(AND(AJ30&lt;0, RIGHT(TEXT(AJ30,"0.#"),1)&lt;&gt;"."),TRUE,FALSE)</formula>
    </cfRule>
    <cfRule type="expression" dxfId="814" priority="60">
      <formula>IF(AND(AJ30&lt;0, RIGHT(TEXT(AJ30,"0.#"),1)="."),TRUE,FALSE)</formula>
    </cfRule>
  </conditionalFormatting>
  <conditionalFormatting sqref="AE64:AI64 AE59:AI59">
    <cfRule type="expression" dxfId="813" priority="55">
      <formula>IF(RIGHT(TEXT(AE59,"0.#"),1)=".",FALSE,TRUE)</formula>
    </cfRule>
    <cfRule type="expression" dxfId="812" priority="56">
      <formula>IF(RIGHT(TEXT(AE59,"0.#"),1)=".",TRUE,FALSE)</formula>
    </cfRule>
  </conditionalFormatting>
  <conditionalFormatting sqref="AE65:AX65 AJ64:AS64 AE60:AX60 AJ59:AS59">
    <cfRule type="expression" dxfId="811" priority="53">
      <formula>IF(RIGHT(TEXT(AE59,"0.#"),1)=".",FALSE,TRUE)</formula>
    </cfRule>
    <cfRule type="expression" dxfId="810" priority="54">
      <formula>IF(RIGHT(TEXT(AE59,"0.#"),1)=".",TRUE,FALSE)</formula>
    </cfRule>
  </conditionalFormatting>
  <conditionalFormatting sqref="AE66:AI66 AE61:AI61">
    <cfRule type="expression" dxfId="809" priority="49">
      <formula>IF(AND(AE61&gt;=0, RIGHT(TEXT(AE61,"0.#"),1)&lt;&gt;"."),TRUE,FALSE)</formula>
    </cfRule>
    <cfRule type="expression" dxfId="808" priority="50">
      <formula>IF(AND(AE61&gt;=0, RIGHT(TEXT(AE61,"0.#"),1)="."),TRUE,FALSE)</formula>
    </cfRule>
    <cfRule type="expression" dxfId="807" priority="51">
      <formula>IF(AND(AE61&lt;0, RIGHT(TEXT(AE61,"0.#"),1)&lt;&gt;"."),TRUE,FALSE)</formula>
    </cfRule>
    <cfRule type="expression" dxfId="806" priority="52">
      <formula>IF(AND(AE61&lt;0, RIGHT(TEXT(AE61,"0.#"),1)="."),TRUE,FALSE)</formula>
    </cfRule>
  </conditionalFormatting>
  <conditionalFormatting sqref="AJ66:AS66 AJ61:AS61">
    <cfRule type="expression" dxfId="805" priority="45">
      <formula>IF(AND(AJ61&gt;=0, RIGHT(TEXT(AJ61,"0.#"),1)&lt;&gt;"."),TRUE,FALSE)</formula>
    </cfRule>
    <cfRule type="expression" dxfId="804" priority="46">
      <formula>IF(AND(AJ61&gt;=0, RIGHT(TEXT(AJ61,"0.#"),1)="."),TRUE,FALSE)</formula>
    </cfRule>
    <cfRule type="expression" dxfId="803" priority="47">
      <formula>IF(AND(AJ61&lt;0, RIGHT(TEXT(AJ61,"0.#"),1)&lt;&gt;"."),TRUE,FALSE)</formula>
    </cfRule>
    <cfRule type="expression" dxfId="802" priority="48">
      <formula>IF(AND(AJ61&lt;0, RIGHT(TEXT(AJ61,"0.#"),1)="."),TRUE,FALSE)</formula>
    </cfRule>
  </conditionalFormatting>
  <conditionalFormatting sqref="AE81:AX81 AT78:AX78 AE75:AX75 AE72:AX72">
    <cfRule type="expression" dxfId="801" priority="43">
      <formula>IF(RIGHT(TEXT(AE72,"0.#"),1)=".",FALSE,TRUE)</formula>
    </cfRule>
    <cfRule type="expression" dxfId="800" priority="44">
      <formula>IF(RIGHT(TEXT(AE72,"0.#"),1)=".",TRUE,FALSE)</formula>
    </cfRule>
  </conditionalFormatting>
  <conditionalFormatting sqref="AE80:AS80 AE74:AS74 AE71:AS71">
    <cfRule type="expression" dxfId="799" priority="41">
      <formula>IF(RIGHT(TEXT(AE71,"0.#"),1)=".",FALSE,TRUE)</formula>
    </cfRule>
    <cfRule type="expression" dxfId="798" priority="42">
      <formula>IF(RIGHT(TEXT(AE71,"0.#"),1)=".",TRUE,FALSE)</formula>
    </cfRule>
  </conditionalFormatting>
  <conditionalFormatting sqref="AE38:AI38">
    <cfRule type="expression" dxfId="797" priority="39">
      <formula>IF(RIGHT(TEXT(AE38,"0.#"),1)=".",FALSE,TRUE)</formula>
    </cfRule>
    <cfRule type="expression" dxfId="796" priority="40">
      <formula>IF(RIGHT(TEXT(AE38,"0.#"),1)=".",TRUE,FALSE)</formula>
    </cfRule>
  </conditionalFormatting>
  <conditionalFormatting sqref="AE39:AI39">
    <cfRule type="expression" dxfId="795" priority="37">
      <formula>IF(RIGHT(TEXT(AE39,"0.#"),1)=".",FALSE,TRUE)</formula>
    </cfRule>
    <cfRule type="expression" dxfId="794" priority="38">
      <formula>IF(RIGHT(TEXT(AE39,"0.#"),1)=".",TRUE,FALSE)</formula>
    </cfRule>
  </conditionalFormatting>
  <conditionalFormatting sqref="AE40:AI40">
    <cfRule type="expression" dxfId="793" priority="33">
      <formula>IF(AND(AE40&gt;=0, RIGHT(TEXT(AE40,"0.#"),1)&lt;&gt;"."),TRUE,FALSE)</formula>
    </cfRule>
    <cfRule type="expression" dxfId="792" priority="34">
      <formula>IF(AND(AE40&gt;=0, RIGHT(TEXT(AE40,"0.#"),1)="."),TRUE,FALSE)</formula>
    </cfRule>
    <cfRule type="expression" dxfId="791" priority="35">
      <formula>IF(AND(AE40&lt;0, RIGHT(TEXT(AE40,"0.#"),1)&lt;&gt;"."),TRUE,FALSE)</formula>
    </cfRule>
    <cfRule type="expression" dxfId="790" priority="36">
      <formula>IF(AND(AE40&lt;0, RIGHT(TEXT(AE40,"0.#"),1)="."),TRUE,FALSE)</formula>
    </cfRule>
  </conditionalFormatting>
  <conditionalFormatting sqref="AJ38:AS39">
    <cfRule type="expression" dxfId="789" priority="31">
      <formula>IF(RIGHT(TEXT(AJ38,"0.#"),1)=".",FALSE,TRUE)</formula>
    </cfRule>
    <cfRule type="expression" dxfId="788" priority="32">
      <formula>IF(RIGHT(TEXT(AJ38,"0.#"),1)=".",TRUE,FALSE)</formula>
    </cfRule>
  </conditionalFormatting>
  <conditionalFormatting sqref="AJ40:AS40">
    <cfRule type="expression" dxfId="787" priority="27">
      <formula>IF(AND(AJ40&gt;=0, RIGHT(TEXT(AJ40,"0.#"),1)&lt;&gt;"."),TRUE,FALSE)</formula>
    </cfRule>
    <cfRule type="expression" dxfId="786" priority="28">
      <formula>IF(AND(AJ40&gt;=0, RIGHT(TEXT(AJ40,"0.#"),1)="."),TRUE,FALSE)</formula>
    </cfRule>
    <cfRule type="expression" dxfId="785" priority="29">
      <formula>IF(AND(AJ40&lt;0, RIGHT(TEXT(AJ40,"0.#"),1)&lt;&gt;"."),TRUE,FALSE)</formula>
    </cfRule>
    <cfRule type="expression" dxfId="784" priority="30">
      <formula>IF(AND(AJ40&lt;0, RIGHT(TEXT(AJ40,"0.#"),1)="."),TRUE,FALSE)</formula>
    </cfRule>
  </conditionalFormatting>
  <conditionalFormatting sqref="AE78:AS78">
    <cfRule type="expression" dxfId="783" priority="25">
      <formula>IF(RIGHT(TEXT(AE78,"0.#"),1)=".",FALSE,TRUE)</formula>
    </cfRule>
    <cfRule type="expression" dxfId="782" priority="26">
      <formula>IF(RIGHT(TEXT(AE78,"0.#"),1)=".",TRUE,FALSE)</formula>
    </cfRule>
  </conditionalFormatting>
  <conditionalFormatting sqref="AE77:AS77">
    <cfRule type="expression" dxfId="781" priority="23">
      <formula>IF(RIGHT(TEXT(AE77,"0.#"),1)=".",FALSE,TRUE)</formula>
    </cfRule>
    <cfRule type="expression" dxfId="780" priority="24">
      <formula>IF(RIGHT(TEXT(AE77,"0.#"),1)=".",TRUE,FALSE)</formula>
    </cfRule>
  </conditionalFormatting>
  <conditionalFormatting sqref="AE92:AI92">
    <cfRule type="expression" dxfId="779" priority="21">
      <formula>IF(RIGHT(TEXT(AE92,"0.#"),1)=".",FALSE,TRUE)</formula>
    </cfRule>
    <cfRule type="expression" dxfId="778" priority="22">
      <formula>IF(RIGHT(TEXT(AE92,"0.#"),1)=".",TRUE,FALSE)</formula>
    </cfRule>
  </conditionalFormatting>
  <conditionalFormatting sqref="AJ92:AX92">
    <cfRule type="expression" dxfId="777" priority="19">
      <formula>IF(RIGHT(TEXT(AJ92,"0.#"),1)=".",FALSE,TRUE)</formula>
    </cfRule>
    <cfRule type="expression" dxfId="776" priority="20">
      <formula>IF(RIGHT(TEXT(AJ92,"0.#"),1)=".",TRUE,FALSE)</formula>
    </cfRule>
  </conditionalFormatting>
  <conditionalFormatting sqref="Y206">
    <cfRule type="expression" dxfId="775" priority="17">
      <formula>IF(RIGHT(TEXT(Y206,"0.#"),1)=".",FALSE,TRUE)</formula>
    </cfRule>
    <cfRule type="expression" dxfId="774" priority="18">
      <formula>IF(RIGHT(TEXT(Y206,"0.#"),1)=".",TRUE,FALSE)</formula>
    </cfRule>
  </conditionalFormatting>
  <conditionalFormatting sqref="Y219">
    <cfRule type="expression" dxfId="773" priority="15">
      <formula>IF(RIGHT(TEXT(Y219,"0.#"),1)=".",FALSE,TRUE)</formula>
    </cfRule>
    <cfRule type="expression" dxfId="772" priority="16">
      <formula>IF(RIGHT(TEXT(Y219,"0.#"),1)=".",TRUE,FALSE)</formula>
    </cfRule>
  </conditionalFormatting>
  <conditionalFormatting sqref="AU181">
    <cfRule type="expression" dxfId="771" priority="13">
      <formula>IF(RIGHT(TEXT(AU181,"0.#"),1)=".",FALSE,TRUE)</formula>
    </cfRule>
    <cfRule type="expression" dxfId="770" priority="14">
      <formula>IF(RIGHT(TEXT(AU181,"0.#"),1)=".",TRUE,FALSE)</formula>
    </cfRule>
  </conditionalFormatting>
  <conditionalFormatting sqref="AU182:AU183 AU180">
    <cfRule type="expression" dxfId="769" priority="11">
      <formula>IF(RIGHT(TEXT(AU180,"0.#"),1)=".",FALSE,TRUE)</formula>
    </cfRule>
    <cfRule type="expression" dxfId="768" priority="12">
      <formula>IF(RIGHT(TEXT(AU180,"0.#"),1)=".",TRUE,FALSE)</formula>
    </cfRule>
  </conditionalFormatting>
  <conditionalFormatting sqref="AU193">
    <cfRule type="expression" dxfId="767" priority="9">
      <formula>IF(RIGHT(TEXT(AU193,"0.#"),1)=".",FALSE,TRUE)</formula>
    </cfRule>
    <cfRule type="expression" dxfId="766" priority="10">
      <formula>IF(RIGHT(TEXT(AU193,"0.#"),1)=".",TRUE,FALSE)</formula>
    </cfRule>
  </conditionalFormatting>
  <conditionalFormatting sqref="AU220">
    <cfRule type="expression" dxfId="765" priority="5">
      <formula>IF(RIGHT(TEXT(AU220,"0.#"),1)=".",FALSE,TRUE)</formula>
    </cfRule>
    <cfRule type="expression" dxfId="764" priority="6">
      <formula>IF(RIGHT(TEXT(AU220,"0.#"),1)=".",TRUE,FALSE)</formula>
    </cfRule>
  </conditionalFormatting>
  <conditionalFormatting sqref="AU221 AU219">
    <cfRule type="expression" dxfId="763" priority="3">
      <formula>IF(RIGHT(TEXT(AU219,"0.#"),1)=".",FALSE,TRUE)</formula>
    </cfRule>
    <cfRule type="expression" dxfId="762" priority="4">
      <formula>IF(RIGHT(TEXT(AU219,"0.#"),1)=".",TRUE,FALSE)</formula>
    </cfRule>
  </conditionalFormatting>
  <conditionalFormatting sqref="AU206">
    <cfRule type="expression" dxfId="761" priority="1">
      <formula>IF(RIGHT(TEXT(AU206,"0.#"),1)=".",FALSE,TRUE)</formula>
    </cfRule>
    <cfRule type="expression" dxfId="760"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576</v>
      </c>
      <c r="H2" s="389"/>
      <c r="I2" s="389"/>
      <c r="J2" s="389"/>
      <c r="K2" s="389"/>
      <c r="L2" s="389"/>
      <c r="M2" s="389"/>
      <c r="N2" s="389"/>
      <c r="O2" s="389"/>
      <c r="P2" s="389"/>
      <c r="Q2" s="389"/>
      <c r="R2" s="389"/>
      <c r="S2" s="389"/>
      <c r="T2" s="389"/>
      <c r="U2" s="389"/>
      <c r="V2" s="389"/>
      <c r="W2" s="389"/>
      <c r="X2" s="389"/>
      <c r="Y2" s="389"/>
      <c r="Z2" s="389"/>
      <c r="AA2" s="389"/>
      <c r="AB2" s="391"/>
      <c r="AC2" s="388" t="s">
        <v>623</v>
      </c>
      <c r="AD2" s="389"/>
      <c r="AE2" s="389"/>
      <c r="AF2" s="389"/>
      <c r="AG2" s="389"/>
      <c r="AH2" s="389"/>
      <c r="AI2" s="389"/>
      <c r="AJ2" s="389"/>
      <c r="AK2" s="389"/>
      <c r="AL2" s="389"/>
      <c r="AM2" s="389"/>
      <c r="AN2" s="389"/>
      <c r="AO2" s="389"/>
      <c r="AP2" s="389"/>
      <c r="AQ2" s="389"/>
      <c r="AR2" s="389"/>
      <c r="AS2" s="389"/>
      <c r="AT2" s="389"/>
      <c r="AU2" s="389"/>
      <c r="AV2" s="389"/>
      <c r="AW2" s="389"/>
      <c r="AX2" s="390"/>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100" t="s">
        <v>524</v>
      </c>
      <c r="H4" s="101"/>
      <c r="I4" s="101"/>
      <c r="J4" s="101"/>
      <c r="K4" s="102"/>
      <c r="L4" s="103" t="s">
        <v>524</v>
      </c>
      <c r="M4" s="104"/>
      <c r="N4" s="104"/>
      <c r="O4" s="104"/>
      <c r="P4" s="104"/>
      <c r="Q4" s="104"/>
      <c r="R4" s="104"/>
      <c r="S4" s="104"/>
      <c r="T4" s="104"/>
      <c r="U4" s="104"/>
      <c r="V4" s="104"/>
      <c r="W4" s="104"/>
      <c r="X4" s="105"/>
      <c r="Y4" s="106">
        <v>5.5</v>
      </c>
      <c r="Z4" s="107"/>
      <c r="AA4" s="107"/>
      <c r="AB4" s="400"/>
      <c r="AC4" s="100" t="s">
        <v>527</v>
      </c>
      <c r="AD4" s="101"/>
      <c r="AE4" s="101"/>
      <c r="AF4" s="101"/>
      <c r="AG4" s="102"/>
      <c r="AH4" s="103" t="s">
        <v>624</v>
      </c>
      <c r="AI4" s="104"/>
      <c r="AJ4" s="104"/>
      <c r="AK4" s="104"/>
      <c r="AL4" s="104"/>
      <c r="AM4" s="104"/>
      <c r="AN4" s="104"/>
      <c r="AO4" s="104"/>
      <c r="AP4" s="104"/>
      <c r="AQ4" s="104"/>
      <c r="AR4" s="104"/>
      <c r="AS4" s="104"/>
      <c r="AT4" s="105"/>
      <c r="AU4" s="106">
        <v>5</v>
      </c>
      <c r="AV4" s="107"/>
      <c r="AW4" s="107"/>
      <c r="AX4" s="108"/>
    </row>
    <row r="5" spans="1:50" ht="24.75" customHeight="1" x14ac:dyDescent="0.15">
      <c r="A5" s="694"/>
      <c r="B5" s="695"/>
      <c r="C5" s="695"/>
      <c r="D5" s="695"/>
      <c r="E5" s="695"/>
      <c r="F5" s="696"/>
      <c r="G5" s="77" t="s">
        <v>223</v>
      </c>
      <c r="H5" s="78"/>
      <c r="I5" s="78"/>
      <c r="J5" s="78"/>
      <c r="K5" s="79"/>
      <c r="L5" s="80" t="s">
        <v>544</v>
      </c>
      <c r="M5" s="81"/>
      <c r="N5" s="81"/>
      <c r="O5" s="81"/>
      <c r="P5" s="81"/>
      <c r="Q5" s="81"/>
      <c r="R5" s="81"/>
      <c r="S5" s="81"/>
      <c r="T5" s="81"/>
      <c r="U5" s="81"/>
      <c r="V5" s="81"/>
      <c r="W5" s="81"/>
      <c r="X5" s="82"/>
      <c r="Y5" s="83">
        <v>0.4</v>
      </c>
      <c r="Z5" s="84"/>
      <c r="AA5" s="84"/>
      <c r="AB5" s="85"/>
      <c r="AC5" s="77"/>
      <c r="AD5" s="78"/>
      <c r="AE5" s="78"/>
      <c r="AF5" s="78"/>
      <c r="AG5" s="79"/>
      <c r="AH5" s="80"/>
      <c r="AI5" s="81"/>
      <c r="AJ5" s="81"/>
      <c r="AK5" s="81"/>
      <c r="AL5" s="81"/>
      <c r="AM5" s="81"/>
      <c r="AN5" s="81"/>
      <c r="AO5" s="81"/>
      <c r="AP5" s="81"/>
      <c r="AQ5" s="81"/>
      <c r="AR5" s="81"/>
      <c r="AS5" s="81"/>
      <c r="AT5" s="82"/>
      <c r="AU5" s="83"/>
      <c r="AV5" s="84"/>
      <c r="AW5" s="84"/>
      <c r="AX5" s="95"/>
    </row>
    <row r="6" spans="1:50" ht="24.75" customHeight="1" x14ac:dyDescent="0.15">
      <c r="A6" s="694"/>
      <c r="B6" s="695"/>
      <c r="C6" s="695"/>
      <c r="D6" s="695"/>
      <c r="E6" s="695"/>
      <c r="F6" s="696"/>
      <c r="G6" s="77"/>
      <c r="H6" s="78"/>
      <c r="I6" s="78"/>
      <c r="J6" s="78"/>
      <c r="K6" s="79"/>
      <c r="L6" s="80"/>
      <c r="M6" s="81"/>
      <c r="N6" s="81"/>
      <c r="O6" s="81"/>
      <c r="P6" s="81"/>
      <c r="Q6" s="81"/>
      <c r="R6" s="81"/>
      <c r="S6" s="81"/>
      <c r="T6" s="81"/>
      <c r="U6" s="81"/>
      <c r="V6" s="81"/>
      <c r="W6" s="81"/>
      <c r="X6" s="82"/>
      <c r="Y6" s="83"/>
      <c r="Z6" s="84"/>
      <c r="AA6" s="84"/>
      <c r="AB6" s="85"/>
      <c r="AC6" s="77"/>
      <c r="AD6" s="78"/>
      <c r="AE6" s="78"/>
      <c r="AF6" s="78"/>
      <c r="AG6" s="79"/>
      <c r="AH6" s="80"/>
      <c r="AI6" s="81"/>
      <c r="AJ6" s="81"/>
      <c r="AK6" s="81"/>
      <c r="AL6" s="81"/>
      <c r="AM6" s="81"/>
      <c r="AN6" s="81"/>
      <c r="AO6" s="81"/>
      <c r="AP6" s="81"/>
      <c r="AQ6" s="81"/>
      <c r="AR6" s="81"/>
      <c r="AS6" s="81"/>
      <c r="AT6" s="82"/>
      <c r="AU6" s="83"/>
      <c r="AV6" s="84"/>
      <c r="AW6" s="84"/>
      <c r="AX6" s="95"/>
    </row>
    <row r="7" spans="1:50" ht="24.75" hidden="1" customHeight="1" x14ac:dyDescent="0.15">
      <c r="A7" s="694"/>
      <c r="B7" s="695"/>
      <c r="C7" s="695"/>
      <c r="D7" s="695"/>
      <c r="E7" s="695"/>
      <c r="F7" s="696"/>
      <c r="G7" s="77"/>
      <c r="H7" s="78"/>
      <c r="I7" s="78"/>
      <c r="J7" s="78"/>
      <c r="K7" s="79"/>
      <c r="L7" s="80"/>
      <c r="M7" s="81"/>
      <c r="N7" s="81"/>
      <c r="O7" s="81"/>
      <c r="P7" s="81"/>
      <c r="Q7" s="81"/>
      <c r="R7" s="81"/>
      <c r="S7" s="81"/>
      <c r="T7" s="81"/>
      <c r="U7" s="81"/>
      <c r="V7" s="81"/>
      <c r="W7" s="81"/>
      <c r="X7" s="82"/>
      <c r="Y7" s="83"/>
      <c r="Z7" s="84"/>
      <c r="AA7" s="84"/>
      <c r="AB7" s="85"/>
      <c r="AC7" s="77"/>
      <c r="AD7" s="78"/>
      <c r="AE7" s="78"/>
      <c r="AF7" s="78"/>
      <c r="AG7" s="79"/>
      <c r="AH7" s="80"/>
      <c r="AI7" s="81"/>
      <c r="AJ7" s="81"/>
      <c r="AK7" s="81"/>
      <c r="AL7" s="81"/>
      <c r="AM7" s="81"/>
      <c r="AN7" s="81"/>
      <c r="AO7" s="81"/>
      <c r="AP7" s="81"/>
      <c r="AQ7" s="81"/>
      <c r="AR7" s="81"/>
      <c r="AS7" s="81"/>
      <c r="AT7" s="82"/>
      <c r="AU7" s="83"/>
      <c r="AV7" s="84"/>
      <c r="AW7" s="84"/>
      <c r="AX7" s="95"/>
    </row>
    <row r="8" spans="1:50" ht="24.75" hidden="1" customHeight="1" x14ac:dyDescent="0.15">
      <c r="A8" s="694"/>
      <c r="B8" s="695"/>
      <c r="C8" s="695"/>
      <c r="D8" s="695"/>
      <c r="E8" s="695"/>
      <c r="F8" s="696"/>
      <c r="G8" s="77"/>
      <c r="H8" s="78"/>
      <c r="I8" s="78"/>
      <c r="J8" s="78"/>
      <c r="K8" s="79"/>
      <c r="L8" s="80"/>
      <c r="M8" s="81"/>
      <c r="N8" s="81"/>
      <c r="O8" s="81"/>
      <c r="P8" s="81"/>
      <c r="Q8" s="81"/>
      <c r="R8" s="81"/>
      <c r="S8" s="81"/>
      <c r="T8" s="81"/>
      <c r="U8" s="81"/>
      <c r="V8" s="81"/>
      <c r="W8" s="81"/>
      <c r="X8" s="82"/>
      <c r="Y8" s="83"/>
      <c r="Z8" s="84"/>
      <c r="AA8" s="84"/>
      <c r="AB8" s="85"/>
      <c r="AC8" s="77"/>
      <c r="AD8" s="78"/>
      <c r="AE8" s="78"/>
      <c r="AF8" s="78"/>
      <c r="AG8" s="79"/>
      <c r="AH8" s="80"/>
      <c r="AI8" s="81"/>
      <c r="AJ8" s="81"/>
      <c r="AK8" s="81"/>
      <c r="AL8" s="81"/>
      <c r="AM8" s="81"/>
      <c r="AN8" s="81"/>
      <c r="AO8" s="81"/>
      <c r="AP8" s="81"/>
      <c r="AQ8" s="81"/>
      <c r="AR8" s="81"/>
      <c r="AS8" s="81"/>
      <c r="AT8" s="82"/>
      <c r="AU8" s="83"/>
      <c r="AV8" s="84"/>
      <c r="AW8" s="84"/>
      <c r="AX8" s="95"/>
    </row>
    <row r="9" spans="1:50" ht="24.75" hidden="1" customHeight="1" x14ac:dyDescent="0.15">
      <c r="A9" s="694"/>
      <c r="B9" s="695"/>
      <c r="C9" s="695"/>
      <c r="D9" s="695"/>
      <c r="E9" s="695"/>
      <c r="F9" s="696"/>
      <c r="G9" s="77"/>
      <c r="H9" s="78"/>
      <c r="I9" s="78"/>
      <c r="J9" s="78"/>
      <c r="K9" s="79"/>
      <c r="L9" s="80"/>
      <c r="M9" s="81"/>
      <c r="N9" s="81"/>
      <c r="O9" s="81"/>
      <c r="P9" s="81"/>
      <c r="Q9" s="81"/>
      <c r="R9" s="81"/>
      <c r="S9" s="81"/>
      <c r="T9" s="81"/>
      <c r="U9" s="81"/>
      <c r="V9" s="81"/>
      <c r="W9" s="81"/>
      <c r="X9" s="82"/>
      <c r="Y9" s="83"/>
      <c r="Z9" s="84"/>
      <c r="AA9" s="84"/>
      <c r="AB9" s="85"/>
      <c r="AC9" s="77"/>
      <c r="AD9" s="78"/>
      <c r="AE9" s="78"/>
      <c r="AF9" s="78"/>
      <c r="AG9" s="79"/>
      <c r="AH9" s="80"/>
      <c r="AI9" s="81"/>
      <c r="AJ9" s="81"/>
      <c r="AK9" s="81"/>
      <c r="AL9" s="81"/>
      <c r="AM9" s="81"/>
      <c r="AN9" s="81"/>
      <c r="AO9" s="81"/>
      <c r="AP9" s="81"/>
      <c r="AQ9" s="81"/>
      <c r="AR9" s="81"/>
      <c r="AS9" s="81"/>
      <c r="AT9" s="82"/>
      <c r="AU9" s="83"/>
      <c r="AV9" s="84"/>
      <c r="AW9" s="84"/>
      <c r="AX9" s="95"/>
    </row>
    <row r="10" spans="1:50" ht="24.75" hidden="1" customHeight="1" x14ac:dyDescent="0.15">
      <c r="A10" s="694"/>
      <c r="B10" s="695"/>
      <c r="C10" s="695"/>
      <c r="D10" s="695"/>
      <c r="E10" s="695"/>
      <c r="F10" s="696"/>
      <c r="G10" s="77"/>
      <c r="H10" s="78"/>
      <c r="I10" s="78"/>
      <c r="J10" s="78"/>
      <c r="K10" s="79"/>
      <c r="L10" s="80"/>
      <c r="M10" s="81"/>
      <c r="N10" s="81"/>
      <c r="O10" s="81"/>
      <c r="P10" s="81"/>
      <c r="Q10" s="81"/>
      <c r="R10" s="81"/>
      <c r="S10" s="81"/>
      <c r="T10" s="81"/>
      <c r="U10" s="81"/>
      <c r="V10" s="81"/>
      <c r="W10" s="81"/>
      <c r="X10" s="82"/>
      <c r="Y10" s="83"/>
      <c r="Z10" s="84"/>
      <c r="AA10" s="84"/>
      <c r="AB10" s="85"/>
      <c r="AC10" s="77"/>
      <c r="AD10" s="78"/>
      <c r="AE10" s="78"/>
      <c r="AF10" s="78"/>
      <c r="AG10" s="79"/>
      <c r="AH10" s="80"/>
      <c r="AI10" s="81"/>
      <c r="AJ10" s="81"/>
      <c r="AK10" s="81"/>
      <c r="AL10" s="81"/>
      <c r="AM10" s="81"/>
      <c r="AN10" s="81"/>
      <c r="AO10" s="81"/>
      <c r="AP10" s="81"/>
      <c r="AQ10" s="81"/>
      <c r="AR10" s="81"/>
      <c r="AS10" s="81"/>
      <c r="AT10" s="82"/>
      <c r="AU10" s="83"/>
      <c r="AV10" s="84"/>
      <c r="AW10" s="84"/>
      <c r="AX10" s="95"/>
    </row>
    <row r="11" spans="1:50" ht="24.75" customHeight="1" x14ac:dyDescent="0.15">
      <c r="A11" s="694"/>
      <c r="B11" s="695"/>
      <c r="C11" s="695"/>
      <c r="D11" s="695"/>
      <c r="E11" s="695"/>
      <c r="F11" s="696"/>
      <c r="G11" s="77"/>
      <c r="H11" s="78"/>
      <c r="I11" s="78"/>
      <c r="J11" s="78"/>
      <c r="K11" s="79"/>
      <c r="L11" s="80"/>
      <c r="M11" s="81"/>
      <c r="N11" s="81"/>
      <c r="O11" s="81"/>
      <c r="P11" s="81"/>
      <c r="Q11" s="81"/>
      <c r="R11" s="81"/>
      <c r="S11" s="81"/>
      <c r="T11" s="81"/>
      <c r="U11" s="81"/>
      <c r="V11" s="81"/>
      <c r="W11" s="81"/>
      <c r="X11" s="82"/>
      <c r="Y11" s="83"/>
      <c r="Z11" s="84"/>
      <c r="AA11" s="84"/>
      <c r="AB11" s="85"/>
      <c r="AC11" s="77"/>
      <c r="AD11" s="78"/>
      <c r="AE11" s="78"/>
      <c r="AF11" s="78"/>
      <c r="AG11" s="79"/>
      <c r="AH11" s="80"/>
      <c r="AI11" s="81"/>
      <c r="AJ11" s="81"/>
      <c r="AK11" s="81"/>
      <c r="AL11" s="81"/>
      <c r="AM11" s="81"/>
      <c r="AN11" s="81"/>
      <c r="AO11" s="81"/>
      <c r="AP11" s="81"/>
      <c r="AQ11" s="81"/>
      <c r="AR11" s="81"/>
      <c r="AS11" s="81"/>
      <c r="AT11" s="82"/>
      <c r="AU11" s="83"/>
      <c r="AV11" s="84"/>
      <c r="AW11" s="84"/>
      <c r="AX11" s="95"/>
    </row>
    <row r="12" spans="1:50" ht="24.75" customHeight="1" x14ac:dyDescent="0.15">
      <c r="A12" s="694"/>
      <c r="B12" s="695"/>
      <c r="C12" s="695"/>
      <c r="D12" s="695"/>
      <c r="E12" s="695"/>
      <c r="F12" s="696"/>
      <c r="G12" s="77"/>
      <c r="H12" s="78"/>
      <c r="I12" s="78"/>
      <c r="J12" s="78"/>
      <c r="K12" s="79"/>
      <c r="L12" s="80"/>
      <c r="M12" s="81"/>
      <c r="N12" s="81"/>
      <c r="O12" s="81"/>
      <c r="P12" s="81"/>
      <c r="Q12" s="81"/>
      <c r="R12" s="81"/>
      <c r="S12" s="81"/>
      <c r="T12" s="81"/>
      <c r="U12" s="81"/>
      <c r="V12" s="81"/>
      <c r="W12" s="81"/>
      <c r="X12" s="82"/>
      <c r="Y12" s="83"/>
      <c r="Z12" s="84"/>
      <c r="AA12" s="84"/>
      <c r="AB12" s="85"/>
      <c r="AC12" s="77"/>
      <c r="AD12" s="78"/>
      <c r="AE12" s="78"/>
      <c r="AF12" s="78"/>
      <c r="AG12" s="79"/>
      <c r="AH12" s="80"/>
      <c r="AI12" s="81"/>
      <c r="AJ12" s="81"/>
      <c r="AK12" s="81"/>
      <c r="AL12" s="81"/>
      <c r="AM12" s="81"/>
      <c r="AN12" s="81"/>
      <c r="AO12" s="81"/>
      <c r="AP12" s="81"/>
      <c r="AQ12" s="81"/>
      <c r="AR12" s="81"/>
      <c r="AS12" s="81"/>
      <c r="AT12" s="82"/>
      <c r="AU12" s="83"/>
      <c r="AV12" s="84"/>
      <c r="AW12" s="84"/>
      <c r="AX12" s="95"/>
    </row>
    <row r="13" spans="1:50" ht="24.75" customHeight="1" x14ac:dyDescent="0.15">
      <c r="A13" s="694"/>
      <c r="B13" s="695"/>
      <c r="C13" s="695"/>
      <c r="D13" s="695"/>
      <c r="E13" s="695"/>
      <c r="F13" s="696"/>
      <c r="G13" s="77"/>
      <c r="H13" s="78"/>
      <c r="I13" s="78"/>
      <c r="J13" s="78"/>
      <c r="K13" s="79"/>
      <c r="L13" s="80"/>
      <c r="M13" s="81"/>
      <c r="N13" s="81"/>
      <c r="O13" s="81"/>
      <c r="P13" s="81"/>
      <c r="Q13" s="81"/>
      <c r="R13" s="81"/>
      <c r="S13" s="81"/>
      <c r="T13" s="81"/>
      <c r="U13" s="81"/>
      <c r="V13" s="81"/>
      <c r="W13" s="81"/>
      <c r="X13" s="82"/>
      <c r="Y13" s="83"/>
      <c r="Z13" s="84"/>
      <c r="AA13" s="84"/>
      <c r="AB13" s="85"/>
      <c r="AC13" s="77"/>
      <c r="AD13" s="78"/>
      <c r="AE13" s="78"/>
      <c r="AF13" s="78"/>
      <c r="AG13" s="79"/>
      <c r="AH13" s="80"/>
      <c r="AI13" s="81"/>
      <c r="AJ13" s="81"/>
      <c r="AK13" s="81"/>
      <c r="AL13" s="81"/>
      <c r="AM13" s="81"/>
      <c r="AN13" s="81"/>
      <c r="AO13" s="81"/>
      <c r="AP13" s="81"/>
      <c r="AQ13" s="81"/>
      <c r="AR13" s="81"/>
      <c r="AS13" s="81"/>
      <c r="AT13" s="82"/>
      <c r="AU13" s="83"/>
      <c r="AV13" s="84"/>
      <c r="AW13" s="84"/>
      <c r="AX13" s="95"/>
    </row>
    <row r="14" spans="1:50" ht="24.75" customHeight="1" thickBot="1" x14ac:dyDescent="0.2">
      <c r="A14" s="694"/>
      <c r="B14" s="695"/>
      <c r="C14" s="695"/>
      <c r="D14" s="695"/>
      <c r="E14" s="695"/>
      <c r="F14" s="696"/>
      <c r="G14" s="86" t="s">
        <v>22</v>
      </c>
      <c r="H14" s="87"/>
      <c r="I14" s="87"/>
      <c r="J14" s="87"/>
      <c r="K14" s="87"/>
      <c r="L14" s="88"/>
      <c r="M14" s="89"/>
      <c r="N14" s="89"/>
      <c r="O14" s="89"/>
      <c r="P14" s="89"/>
      <c r="Q14" s="89"/>
      <c r="R14" s="89"/>
      <c r="S14" s="89"/>
      <c r="T14" s="89"/>
      <c r="U14" s="89"/>
      <c r="V14" s="89"/>
      <c r="W14" s="89"/>
      <c r="X14" s="90"/>
      <c r="Y14" s="91">
        <f>SUM(Y4:AB13)</f>
        <v>5.9</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5</v>
      </c>
      <c r="AV14" s="92"/>
      <c r="AW14" s="92"/>
      <c r="AX14" s="94"/>
    </row>
    <row r="15" spans="1:50" ht="30" customHeight="1" x14ac:dyDescent="0.15">
      <c r="A15" s="694"/>
      <c r="B15" s="695"/>
      <c r="C15" s="695"/>
      <c r="D15" s="695"/>
      <c r="E15" s="695"/>
      <c r="F15" s="696"/>
      <c r="G15" s="388" t="s">
        <v>572</v>
      </c>
      <c r="H15" s="389"/>
      <c r="I15" s="389"/>
      <c r="J15" s="389"/>
      <c r="K15" s="389"/>
      <c r="L15" s="389"/>
      <c r="M15" s="389"/>
      <c r="N15" s="389"/>
      <c r="O15" s="389"/>
      <c r="P15" s="389"/>
      <c r="Q15" s="389"/>
      <c r="R15" s="389"/>
      <c r="S15" s="389"/>
      <c r="T15" s="389"/>
      <c r="U15" s="389"/>
      <c r="V15" s="389"/>
      <c r="W15" s="389"/>
      <c r="X15" s="389"/>
      <c r="Y15" s="389"/>
      <c r="Z15" s="389"/>
      <c r="AA15" s="389"/>
      <c r="AB15" s="390"/>
      <c r="AC15" s="388" t="s">
        <v>577</v>
      </c>
      <c r="AD15" s="389"/>
      <c r="AE15" s="389"/>
      <c r="AF15" s="389"/>
      <c r="AG15" s="389"/>
      <c r="AH15" s="389"/>
      <c r="AI15" s="389"/>
      <c r="AJ15" s="389"/>
      <c r="AK15" s="389"/>
      <c r="AL15" s="389"/>
      <c r="AM15" s="389"/>
      <c r="AN15" s="389"/>
      <c r="AO15" s="389"/>
      <c r="AP15" s="389"/>
      <c r="AQ15" s="389"/>
      <c r="AR15" s="389"/>
      <c r="AS15" s="389"/>
      <c r="AT15" s="389"/>
      <c r="AU15" s="389"/>
      <c r="AV15" s="389"/>
      <c r="AW15" s="389"/>
      <c r="AX15" s="390"/>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100" t="s">
        <v>524</v>
      </c>
      <c r="H17" s="101"/>
      <c r="I17" s="101"/>
      <c r="J17" s="101"/>
      <c r="K17" s="102"/>
      <c r="L17" s="103" t="s">
        <v>524</v>
      </c>
      <c r="M17" s="104"/>
      <c r="N17" s="104"/>
      <c r="O17" s="104"/>
      <c r="P17" s="104"/>
      <c r="Q17" s="104"/>
      <c r="R17" s="104"/>
      <c r="S17" s="104"/>
      <c r="T17" s="104"/>
      <c r="U17" s="104"/>
      <c r="V17" s="104"/>
      <c r="W17" s="104"/>
      <c r="X17" s="105"/>
      <c r="Y17" s="106">
        <v>2.7</v>
      </c>
      <c r="Z17" s="107"/>
      <c r="AA17" s="107"/>
      <c r="AB17" s="108"/>
      <c r="AC17" s="100" t="s">
        <v>528</v>
      </c>
      <c r="AD17" s="101"/>
      <c r="AE17" s="101"/>
      <c r="AF17" s="101"/>
      <c r="AG17" s="102"/>
      <c r="AH17" s="103" t="s">
        <v>529</v>
      </c>
      <c r="AI17" s="104"/>
      <c r="AJ17" s="104"/>
      <c r="AK17" s="104"/>
      <c r="AL17" s="104"/>
      <c r="AM17" s="104"/>
      <c r="AN17" s="104"/>
      <c r="AO17" s="104"/>
      <c r="AP17" s="104"/>
      <c r="AQ17" s="104"/>
      <c r="AR17" s="104"/>
      <c r="AS17" s="104"/>
      <c r="AT17" s="105"/>
      <c r="AU17" s="106">
        <v>1</v>
      </c>
      <c r="AV17" s="107"/>
      <c r="AW17" s="107"/>
      <c r="AX17" s="108"/>
    </row>
    <row r="18" spans="1:50" ht="24.75" customHeight="1" x14ac:dyDescent="0.15">
      <c r="A18" s="694"/>
      <c r="B18" s="695"/>
      <c r="C18" s="695"/>
      <c r="D18" s="695"/>
      <c r="E18" s="695"/>
      <c r="F18" s="696"/>
      <c r="G18" s="77" t="s">
        <v>545</v>
      </c>
      <c r="H18" s="78"/>
      <c r="I18" s="78"/>
      <c r="J18" s="78"/>
      <c r="K18" s="79"/>
      <c r="L18" s="80" t="s">
        <v>546</v>
      </c>
      <c r="M18" s="81"/>
      <c r="N18" s="81"/>
      <c r="O18" s="81"/>
      <c r="P18" s="81"/>
      <c r="Q18" s="81"/>
      <c r="R18" s="81"/>
      <c r="S18" s="81"/>
      <c r="T18" s="81"/>
      <c r="U18" s="81"/>
      <c r="V18" s="81"/>
      <c r="W18" s="81"/>
      <c r="X18" s="82"/>
      <c r="Y18" s="83">
        <v>0.9</v>
      </c>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95"/>
    </row>
    <row r="19" spans="1:50" ht="24.75" customHeight="1" x14ac:dyDescent="0.15">
      <c r="A19" s="694"/>
      <c r="B19" s="695"/>
      <c r="C19" s="695"/>
      <c r="D19" s="695"/>
      <c r="E19" s="695"/>
      <c r="F19" s="696"/>
      <c r="G19" s="77" t="s">
        <v>547</v>
      </c>
      <c r="H19" s="78"/>
      <c r="I19" s="78"/>
      <c r="J19" s="78"/>
      <c r="K19" s="79"/>
      <c r="L19" s="80" t="s">
        <v>548</v>
      </c>
      <c r="M19" s="81"/>
      <c r="N19" s="81"/>
      <c r="O19" s="81"/>
      <c r="P19" s="81"/>
      <c r="Q19" s="81"/>
      <c r="R19" s="81"/>
      <c r="S19" s="81"/>
      <c r="T19" s="81"/>
      <c r="U19" s="81"/>
      <c r="V19" s="81"/>
      <c r="W19" s="81"/>
      <c r="X19" s="82"/>
      <c r="Y19" s="83">
        <v>0.2</v>
      </c>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95"/>
    </row>
    <row r="20" spans="1:50" ht="24.75" customHeight="1" x14ac:dyDescent="0.15">
      <c r="A20" s="694"/>
      <c r="B20" s="695"/>
      <c r="C20" s="695"/>
      <c r="D20" s="695"/>
      <c r="E20" s="695"/>
      <c r="F20" s="696"/>
      <c r="G20" s="77" t="s">
        <v>223</v>
      </c>
      <c r="H20" s="78"/>
      <c r="I20" s="78"/>
      <c r="J20" s="78"/>
      <c r="K20" s="79"/>
      <c r="L20" s="80" t="s">
        <v>549</v>
      </c>
      <c r="M20" s="81"/>
      <c r="N20" s="81"/>
      <c r="O20" s="81"/>
      <c r="P20" s="81"/>
      <c r="Q20" s="81"/>
      <c r="R20" s="81"/>
      <c r="S20" s="81"/>
      <c r="T20" s="81"/>
      <c r="U20" s="81"/>
      <c r="V20" s="81"/>
      <c r="W20" s="81"/>
      <c r="X20" s="82"/>
      <c r="Y20" s="83">
        <v>0.1</v>
      </c>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95"/>
    </row>
    <row r="21" spans="1:50" ht="24.75" customHeight="1" x14ac:dyDescent="0.15">
      <c r="A21" s="694"/>
      <c r="B21" s="695"/>
      <c r="C21" s="695"/>
      <c r="D21" s="695"/>
      <c r="E21" s="695"/>
      <c r="F21" s="696"/>
      <c r="G21" s="77"/>
      <c r="H21" s="78"/>
      <c r="I21" s="78"/>
      <c r="J21" s="78"/>
      <c r="K21" s="79"/>
      <c r="L21" s="80"/>
      <c r="M21" s="81"/>
      <c r="N21" s="81"/>
      <c r="O21" s="81"/>
      <c r="P21" s="81"/>
      <c r="Q21" s="81"/>
      <c r="R21" s="81"/>
      <c r="S21" s="81"/>
      <c r="T21" s="81"/>
      <c r="U21" s="81"/>
      <c r="V21" s="81"/>
      <c r="W21" s="81"/>
      <c r="X21" s="82"/>
      <c r="Y21" s="83"/>
      <c r="Z21" s="84"/>
      <c r="AA21" s="84"/>
      <c r="AB21" s="85"/>
      <c r="AC21" s="77"/>
      <c r="AD21" s="78"/>
      <c r="AE21" s="78"/>
      <c r="AF21" s="78"/>
      <c r="AG21" s="79"/>
      <c r="AH21" s="80"/>
      <c r="AI21" s="81"/>
      <c r="AJ21" s="81"/>
      <c r="AK21" s="81"/>
      <c r="AL21" s="81"/>
      <c r="AM21" s="81"/>
      <c r="AN21" s="81"/>
      <c r="AO21" s="81"/>
      <c r="AP21" s="81"/>
      <c r="AQ21" s="81"/>
      <c r="AR21" s="81"/>
      <c r="AS21" s="81"/>
      <c r="AT21" s="82"/>
      <c r="AU21" s="83"/>
      <c r="AV21" s="84"/>
      <c r="AW21" s="84"/>
      <c r="AX21" s="95"/>
    </row>
    <row r="22" spans="1:50" ht="24.75" customHeight="1" x14ac:dyDescent="0.15">
      <c r="A22" s="694"/>
      <c r="B22" s="695"/>
      <c r="C22" s="695"/>
      <c r="D22" s="695"/>
      <c r="E22" s="695"/>
      <c r="F22" s="696"/>
      <c r="G22" s="77"/>
      <c r="H22" s="78"/>
      <c r="I22" s="78"/>
      <c r="J22" s="78"/>
      <c r="K22" s="79"/>
      <c r="L22" s="80"/>
      <c r="M22" s="81"/>
      <c r="N22" s="81"/>
      <c r="O22" s="81"/>
      <c r="P22" s="81"/>
      <c r="Q22" s="81"/>
      <c r="R22" s="81"/>
      <c r="S22" s="81"/>
      <c r="T22" s="81"/>
      <c r="U22" s="81"/>
      <c r="V22" s="81"/>
      <c r="W22" s="81"/>
      <c r="X22" s="82"/>
      <c r="Y22" s="83"/>
      <c r="Z22" s="84"/>
      <c r="AA22" s="84"/>
      <c r="AB22" s="85"/>
      <c r="AC22" s="77"/>
      <c r="AD22" s="78"/>
      <c r="AE22" s="78"/>
      <c r="AF22" s="78"/>
      <c r="AG22" s="79"/>
      <c r="AH22" s="80"/>
      <c r="AI22" s="81"/>
      <c r="AJ22" s="81"/>
      <c r="AK22" s="81"/>
      <c r="AL22" s="81"/>
      <c r="AM22" s="81"/>
      <c r="AN22" s="81"/>
      <c r="AO22" s="81"/>
      <c r="AP22" s="81"/>
      <c r="AQ22" s="81"/>
      <c r="AR22" s="81"/>
      <c r="AS22" s="81"/>
      <c r="AT22" s="82"/>
      <c r="AU22" s="83"/>
      <c r="AV22" s="84"/>
      <c r="AW22" s="84"/>
      <c r="AX22" s="95"/>
    </row>
    <row r="23" spans="1:50" ht="24.75" customHeight="1" x14ac:dyDescent="0.15">
      <c r="A23" s="694"/>
      <c r="B23" s="695"/>
      <c r="C23" s="695"/>
      <c r="D23" s="695"/>
      <c r="E23" s="695"/>
      <c r="F23" s="696"/>
      <c r="G23" s="77"/>
      <c r="H23" s="78"/>
      <c r="I23" s="78"/>
      <c r="J23" s="78"/>
      <c r="K23" s="79"/>
      <c r="L23" s="80"/>
      <c r="M23" s="81"/>
      <c r="N23" s="81"/>
      <c r="O23" s="81"/>
      <c r="P23" s="81"/>
      <c r="Q23" s="81"/>
      <c r="R23" s="81"/>
      <c r="S23" s="81"/>
      <c r="T23" s="81"/>
      <c r="U23" s="81"/>
      <c r="V23" s="81"/>
      <c r="W23" s="81"/>
      <c r="X23" s="82"/>
      <c r="Y23" s="83"/>
      <c r="Z23" s="84"/>
      <c r="AA23" s="84"/>
      <c r="AB23" s="85"/>
      <c r="AC23" s="77"/>
      <c r="AD23" s="78"/>
      <c r="AE23" s="78"/>
      <c r="AF23" s="78"/>
      <c r="AG23" s="79"/>
      <c r="AH23" s="80"/>
      <c r="AI23" s="81"/>
      <c r="AJ23" s="81"/>
      <c r="AK23" s="81"/>
      <c r="AL23" s="81"/>
      <c r="AM23" s="81"/>
      <c r="AN23" s="81"/>
      <c r="AO23" s="81"/>
      <c r="AP23" s="81"/>
      <c r="AQ23" s="81"/>
      <c r="AR23" s="81"/>
      <c r="AS23" s="81"/>
      <c r="AT23" s="82"/>
      <c r="AU23" s="83"/>
      <c r="AV23" s="84"/>
      <c r="AW23" s="84"/>
      <c r="AX23" s="95"/>
    </row>
    <row r="24" spans="1:50" ht="24.75" customHeight="1" x14ac:dyDescent="0.15">
      <c r="A24" s="694"/>
      <c r="B24" s="695"/>
      <c r="C24" s="695"/>
      <c r="D24" s="695"/>
      <c r="E24" s="695"/>
      <c r="F24" s="696"/>
      <c r="G24" s="77"/>
      <c r="H24" s="78"/>
      <c r="I24" s="78"/>
      <c r="J24" s="78"/>
      <c r="K24" s="79"/>
      <c r="L24" s="80"/>
      <c r="M24" s="81"/>
      <c r="N24" s="81"/>
      <c r="O24" s="81"/>
      <c r="P24" s="81"/>
      <c r="Q24" s="81"/>
      <c r="R24" s="81"/>
      <c r="S24" s="81"/>
      <c r="T24" s="81"/>
      <c r="U24" s="81"/>
      <c r="V24" s="81"/>
      <c r="W24" s="81"/>
      <c r="X24" s="82"/>
      <c r="Y24" s="83"/>
      <c r="Z24" s="84"/>
      <c r="AA24" s="84"/>
      <c r="AB24" s="85"/>
      <c r="AC24" s="77"/>
      <c r="AD24" s="78"/>
      <c r="AE24" s="78"/>
      <c r="AF24" s="78"/>
      <c r="AG24" s="79"/>
      <c r="AH24" s="80"/>
      <c r="AI24" s="81"/>
      <c r="AJ24" s="81"/>
      <c r="AK24" s="81"/>
      <c r="AL24" s="81"/>
      <c r="AM24" s="81"/>
      <c r="AN24" s="81"/>
      <c r="AO24" s="81"/>
      <c r="AP24" s="81"/>
      <c r="AQ24" s="81"/>
      <c r="AR24" s="81"/>
      <c r="AS24" s="81"/>
      <c r="AT24" s="82"/>
      <c r="AU24" s="83"/>
      <c r="AV24" s="84"/>
      <c r="AW24" s="84"/>
      <c r="AX24" s="95"/>
    </row>
    <row r="25" spans="1:50" ht="24.75" customHeight="1" x14ac:dyDescent="0.15">
      <c r="A25" s="694"/>
      <c r="B25" s="695"/>
      <c r="C25" s="695"/>
      <c r="D25" s="695"/>
      <c r="E25" s="695"/>
      <c r="F25" s="696"/>
      <c r="G25" s="77"/>
      <c r="H25" s="78"/>
      <c r="I25" s="78"/>
      <c r="J25" s="78"/>
      <c r="K25" s="79"/>
      <c r="L25" s="80"/>
      <c r="M25" s="81"/>
      <c r="N25" s="81"/>
      <c r="O25" s="81"/>
      <c r="P25" s="81"/>
      <c r="Q25" s="81"/>
      <c r="R25" s="81"/>
      <c r="S25" s="81"/>
      <c r="T25" s="81"/>
      <c r="U25" s="81"/>
      <c r="V25" s="81"/>
      <c r="W25" s="81"/>
      <c r="X25" s="82"/>
      <c r="Y25" s="83"/>
      <c r="Z25" s="84"/>
      <c r="AA25" s="84"/>
      <c r="AB25" s="85"/>
      <c r="AC25" s="77"/>
      <c r="AD25" s="78"/>
      <c r="AE25" s="78"/>
      <c r="AF25" s="78"/>
      <c r="AG25" s="79"/>
      <c r="AH25" s="80"/>
      <c r="AI25" s="81"/>
      <c r="AJ25" s="81"/>
      <c r="AK25" s="81"/>
      <c r="AL25" s="81"/>
      <c r="AM25" s="81"/>
      <c r="AN25" s="81"/>
      <c r="AO25" s="81"/>
      <c r="AP25" s="81"/>
      <c r="AQ25" s="81"/>
      <c r="AR25" s="81"/>
      <c r="AS25" s="81"/>
      <c r="AT25" s="82"/>
      <c r="AU25" s="83"/>
      <c r="AV25" s="84"/>
      <c r="AW25" s="84"/>
      <c r="AX25" s="95"/>
    </row>
    <row r="26" spans="1:50" ht="24.75" customHeight="1" x14ac:dyDescent="0.15">
      <c r="A26" s="694"/>
      <c r="B26" s="695"/>
      <c r="C26" s="695"/>
      <c r="D26" s="695"/>
      <c r="E26" s="695"/>
      <c r="F26" s="696"/>
      <c r="G26" s="77"/>
      <c r="H26" s="78"/>
      <c r="I26" s="78"/>
      <c r="J26" s="78"/>
      <c r="K26" s="79"/>
      <c r="L26" s="80"/>
      <c r="M26" s="81"/>
      <c r="N26" s="81"/>
      <c r="O26" s="81"/>
      <c r="P26" s="81"/>
      <c r="Q26" s="81"/>
      <c r="R26" s="81"/>
      <c r="S26" s="81"/>
      <c r="T26" s="81"/>
      <c r="U26" s="81"/>
      <c r="V26" s="81"/>
      <c r="W26" s="81"/>
      <c r="X26" s="82"/>
      <c r="Y26" s="83"/>
      <c r="Z26" s="84"/>
      <c r="AA26" s="84"/>
      <c r="AB26" s="85"/>
      <c r="AC26" s="77"/>
      <c r="AD26" s="78"/>
      <c r="AE26" s="78"/>
      <c r="AF26" s="78"/>
      <c r="AG26" s="79"/>
      <c r="AH26" s="80"/>
      <c r="AI26" s="81"/>
      <c r="AJ26" s="81"/>
      <c r="AK26" s="81"/>
      <c r="AL26" s="81"/>
      <c r="AM26" s="81"/>
      <c r="AN26" s="81"/>
      <c r="AO26" s="81"/>
      <c r="AP26" s="81"/>
      <c r="AQ26" s="81"/>
      <c r="AR26" s="81"/>
      <c r="AS26" s="81"/>
      <c r="AT26" s="82"/>
      <c r="AU26" s="83"/>
      <c r="AV26" s="84"/>
      <c r="AW26" s="84"/>
      <c r="AX26" s="95"/>
    </row>
    <row r="27" spans="1:50" ht="24.75" customHeight="1" thickBot="1" x14ac:dyDescent="0.2">
      <c r="A27" s="694"/>
      <c r="B27" s="695"/>
      <c r="C27" s="695"/>
      <c r="D27" s="695"/>
      <c r="E27" s="695"/>
      <c r="F27" s="696"/>
      <c r="G27" s="86" t="s">
        <v>22</v>
      </c>
      <c r="H27" s="87"/>
      <c r="I27" s="87"/>
      <c r="J27" s="87"/>
      <c r="K27" s="87"/>
      <c r="L27" s="88"/>
      <c r="M27" s="89"/>
      <c r="N27" s="89"/>
      <c r="O27" s="89"/>
      <c r="P27" s="89"/>
      <c r="Q27" s="89"/>
      <c r="R27" s="89"/>
      <c r="S27" s="89"/>
      <c r="T27" s="89"/>
      <c r="U27" s="89"/>
      <c r="V27" s="89"/>
      <c r="W27" s="89"/>
      <c r="X27" s="90"/>
      <c r="Y27" s="91">
        <f>SUM(Y17:AB26)</f>
        <v>3.9000000000000004</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1</v>
      </c>
      <c r="AV27" s="92"/>
      <c r="AW27" s="92"/>
      <c r="AX27" s="94"/>
    </row>
    <row r="28" spans="1:50" ht="30" customHeight="1" x14ac:dyDescent="0.15">
      <c r="A28" s="694"/>
      <c r="B28" s="695"/>
      <c r="C28" s="695"/>
      <c r="D28" s="695"/>
      <c r="E28" s="695"/>
      <c r="F28" s="696"/>
      <c r="G28" s="388" t="s">
        <v>573</v>
      </c>
      <c r="H28" s="389"/>
      <c r="I28" s="389"/>
      <c r="J28" s="389"/>
      <c r="K28" s="389"/>
      <c r="L28" s="389"/>
      <c r="M28" s="389"/>
      <c r="N28" s="389"/>
      <c r="O28" s="389"/>
      <c r="P28" s="389"/>
      <c r="Q28" s="389"/>
      <c r="R28" s="389"/>
      <c r="S28" s="389"/>
      <c r="T28" s="389"/>
      <c r="U28" s="389"/>
      <c r="V28" s="389"/>
      <c r="W28" s="389"/>
      <c r="X28" s="389"/>
      <c r="Y28" s="389"/>
      <c r="Z28" s="389"/>
      <c r="AA28" s="389"/>
      <c r="AB28" s="390"/>
      <c r="AC28" s="388" t="s">
        <v>578</v>
      </c>
      <c r="AD28" s="389"/>
      <c r="AE28" s="389"/>
      <c r="AF28" s="389"/>
      <c r="AG28" s="389"/>
      <c r="AH28" s="389"/>
      <c r="AI28" s="389"/>
      <c r="AJ28" s="389"/>
      <c r="AK28" s="389"/>
      <c r="AL28" s="389"/>
      <c r="AM28" s="389"/>
      <c r="AN28" s="389"/>
      <c r="AO28" s="389"/>
      <c r="AP28" s="389"/>
      <c r="AQ28" s="389"/>
      <c r="AR28" s="389"/>
      <c r="AS28" s="389"/>
      <c r="AT28" s="389"/>
      <c r="AU28" s="389"/>
      <c r="AV28" s="389"/>
      <c r="AW28" s="389"/>
      <c r="AX28" s="390"/>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100" t="s">
        <v>524</v>
      </c>
      <c r="H30" s="101"/>
      <c r="I30" s="101"/>
      <c r="J30" s="101"/>
      <c r="K30" s="102"/>
      <c r="L30" s="103" t="s">
        <v>524</v>
      </c>
      <c r="M30" s="104"/>
      <c r="N30" s="104"/>
      <c r="O30" s="104"/>
      <c r="P30" s="104"/>
      <c r="Q30" s="104"/>
      <c r="R30" s="104"/>
      <c r="S30" s="104"/>
      <c r="T30" s="104"/>
      <c r="U30" s="104"/>
      <c r="V30" s="104"/>
      <c r="W30" s="104"/>
      <c r="X30" s="105"/>
      <c r="Y30" s="106">
        <v>0.4</v>
      </c>
      <c r="Z30" s="107"/>
      <c r="AA30" s="107"/>
      <c r="AB30" s="108"/>
      <c r="AC30" s="100" t="s">
        <v>530</v>
      </c>
      <c r="AD30" s="101"/>
      <c r="AE30" s="101"/>
      <c r="AF30" s="101"/>
      <c r="AG30" s="102"/>
      <c r="AH30" s="103" t="s">
        <v>531</v>
      </c>
      <c r="AI30" s="104"/>
      <c r="AJ30" s="104"/>
      <c r="AK30" s="104"/>
      <c r="AL30" s="104"/>
      <c r="AM30" s="104"/>
      <c r="AN30" s="104"/>
      <c r="AO30" s="104"/>
      <c r="AP30" s="104"/>
      <c r="AQ30" s="104"/>
      <c r="AR30" s="104"/>
      <c r="AS30" s="104"/>
      <c r="AT30" s="105"/>
      <c r="AU30" s="106">
        <v>13</v>
      </c>
      <c r="AV30" s="107"/>
      <c r="AW30" s="107"/>
      <c r="AX30" s="108"/>
    </row>
    <row r="31" spans="1:50" ht="24.75" customHeight="1" x14ac:dyDescent="0.15">
      <c r="A31" s="694"/>
      <c r="B31" s="695"/>
      <c r="C31" s="695"/>
      <c r="D31" s="695"/>
      <c r="E31" s="695"/>
      <c r="F31" s="696"/>
      <c r="G31" s="77" t="s">
        <v>545</v>
      </c>
      <c r="H31" s="78"/>
      <c r="I31" s="78"/>
      <c r="J31" s="78"/>
      <c r="K31" s="79"/>
      <c r="L31" s="80" t="s">
        <v>550</v>
      </c>
      <c r="M31" s="81"/>
      <c r="N31" s="81"/>
      <c r="O31" s="81"/>
      <c r="P31" s="81"/>
      <c r="Q31" s="81"/>
      <c r="R31" s="81"/>
      <c r="S31" s="81"/>
      <c r="T31" s="81"/>
      <c r="U31" s="81"/>
      <c r="V31" s="81"/>
      <c r="W31" s="81"/>
      <c r="X31" s="82"/>
      <c r="Y31" s="83">
        <v>1.1000000000000001</v>
      </c>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95"/>
    </row>
    <row r="32" spans="1:50" ht="24.75" customHeight="1" x14ac:dyDescent="0.15">
      <c r="A32" s="694"/>
      <c r="B32" s="695"/>
      <c r="C32" s="695"/>
      <c r="D32" s="695"/>
      <c r="E32" s="695"/>
      <c r="F32" s="696"/>
      <c r="G32" s="77" t="s">
        <v>547</v>
      </c>
      <c r="H32" s="78"/>
      <c r="I32" s="78"/>
      <c r="J32" s="78"/>
      <c r="K32" s="79"/>
      <c r="L32" s="80" t="s">
        <v>551</v>
      </c>
      <c r="M32" s="81"/>
      <c r="N32" s="81"/>
      <c r="O32" s="81"/>
      <c r="P32" s="81"/>
      <c r="Q32" s="81"/>
      <c r="R32" s="81"/>
      <c r="S32" s="81"/>
      <c r="T32" s="81"/>
      <c r="U32" s="81"/>
      <c r="V32" s="81"/>
      <c r="W32" s="81"/>
      <c r="X32" s="82"/>
      <c r="Y32" s="83">
        <v>0.1</v>
      </c>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95"/>
    </row>
    <row r="33" spans="1:50" ht="24.75" customHeight="1" x14ac:dyDescent="0.15">
      <c r="A33" s="694"/>
      <c r="B33" s="695"/>
      <c r="C33" s="695"/>
      <c r="D33" s="695"/>
      <c r="E33" s="695"/>
      <c r="F33" s="696"/>
      <c r="G33" s="77"/>
      <c r="H33" s="78"/>
      <c r="I33" s="78"/>
      <c r="J33" s="78"/>
      <c r="K33" s="79"/>
      <c r="L33" s="80"/>
      <c r="M33" s="81"/>
      <c r="N33" s="81"/>
      <c r="O33" s="81"/>
      <c r="P33" s="81"/>
      <c r="Q33" s="81"/>
      <c r="R33" s="81"/>
      <c r="S33" s="81"/>
      <c r="T33" s="81"/>
      <c r="U33" s="81"/>
      <c r="V33" s="81"/>
      <c r="W33" s="81"/>
      <c r="X33" s="82"/>
      <c r="Y33" s="83"/>
      <c r="Z33" s="84"/>
      <c r="AA33" s="84"/>
      <c r="AB33" s="85"/>
      <c r="AC33" s="77"/>
      <c r="AD33" s="78"/>
      <c r="AE33" s="78"/>
      <c r="AF33" s="78"/>
      <c r="AG33" s="79"/>
      <c r="AH33" s="80"/>
      <c r="AI33" s="81"/>
      <c r="AJ33" s="81"/>
      <c r="AK33" s="81"/>
      <c r="AL33" s="81"/>
      <c r="AM33" s="81"/>
      <c r="AN33" s="81"/>
      <c r="AO33" s="81"/>
      <c r="AP33" s="81"/>
      <c r="AQ33" s="81"/>
      <c r="AR33" s="81"/>
      <c r="AS33" s="81"/>
      <c r="AT33" s="82"/>
      <c r="AU33" s="83"/>
      <c r="AV33" s="84"/>
      <c r="AW33" s="84"/>
      <c r="AX33" s="95"/>
    </row>
    <row r="34" spans="1:50" ht="24.75" customHeight="1" x14ac:dyDescent="0.15">
      <c r="A34" s="694"/>
      <c r="B34" s="695"/>
      <c r="C34" s="695"/>
      <c r="D34" s="695"/>
      <c r="E34" s="695"/>
      <c r="F34" s="696"/>
      <c r="G34" s="77"/>
      <c r="H34" s="78"/>
      <c r="I34" s="78"/>
      <c r="J34" s="78"/>
      <c r="K34" s="79"/>
      <c r="L34" s="80"/>
      <c r="M34" s="81"/>
      <c r="N34" s="81"/>
      <c r="O34" s="81"/>
      <c r="P34" s="81"/>
      <c r="Q34" s="81"/>
      <c r="R34" s="81"/>
      <c r="S34" s="81"/>
      <c r="T34" s="81"/>
      <c r="U34" s="81"/>
      <c r="V34" s="81"/>
      <c r="W34" s="81"/>
      <c r="X34" s="82"/>
      <c r="Y34" s="83"/>
      <c r="Z34" s="84"/>
      <c r="AA34" s="84"/>
      <c r="AB34" s="85"/>
      <c r="AC34" s="77"/>
      <c r="AD34" s="78"/>
      <c r="AE34" s="78"/>
      <c r="AF34" s="78"/>
      <c r="AG34" s="79"/>
      <c r="AH34" s="80"/>
      <c r="AI34" s="81"/>
      <c r="AJ34" s="81"/>
      <c r="AK34" s="81"/>
      <c r="AL34" s="81"/>
      <c r="AM34" s="81"/>
      <c r="AN34" s="81"/>
      <c r="AO34" s="81"/>
      <c r="AP34" s="81"/>
      <c r="AQ34" s="81"/>
      <c r="AR34" s="81"/>
      <c r="AS34" s="81"/>
      <c r="AT34" s="82"/>
      <c r="AU34" s="83"/>
      <c r="AV34" s="84"/>
      <c r="AW34" s="84"/>
      <c r="AX34" s="95"/>
    </row>
    <row r="35" spans="1:50" ht="24.75" customHeight="1" x14ac:dyDescent="0.15">
      <c r="A35" s="694"/>
      <c r="B35" s="695"/>
      <c r="C35" s="695"/>
      <c r="D35" s="695"/>
      <c r="E35" s="695"/>
      <c r="F35" s="696"/>
      <c r="G35" s="77"/>
      <c r="H35" s="78"/>
      <c r="I35" s="78"/>
      <c r="J35" s="78"/>
      <c r="K35" s="79"/>
      <c r="L35" s="80"/>
      <c r="M35" s="81"/>
      <c r="N35" s="81"/>
      <c r="O35" s="81"/>
      <c r="P35" s="81"/>
      <c r="Q35" s="81"/>
      <c r="R35" s="81"/>
      <c r="S35" s="81"/>
      <c r="T35" s="81"/>
      <c r="U35" s="81"/>
      <c r="V35" s="81"/>
      <c r="W35" s="81"/>
      <c r="X35" s="82"/>
      <c r="Y35" s="83"/>
      <c r="Z35" s="84"/>
      <c r="AA35" s="84"/>
      <c r="AB35" s="85"/>
      <c r="AC35" s="77"/>
      <c r="AD35" s="78"/>
      <c r="AE35" s="78"/>
      <c r="AF35" s="78"/>
      <c r="AG35" s="79"/>
      <c r="AH35" s="80"/>
      <c r="AI35" s="81"/>
      <c r="AJ35" s="81"/>
      <c r="AK35" s="81"/>
      <c r="AL35" s="81"/>
      <c r="AM35" s="81"/>
      <c r="AN35" s="81"/>
      <c r="AO35" s="81"/>
      <c r="AP35" s="81"/>
      <c r="AQ35" s="81"/>
      <c r="AR35" s="81"/>
      <c r="AS35" s="81"/>
      <c r="AT35" s="82"/>
      <c r="AU35" s="83"/>
      <c r="AV35" s="84"/>
      <c r="AW35" s="84"/>
      <c r="AX35" s="95"/>
    </row>
    <row r="36" spans="1:50" ht="24.75" customHeight="1" x14ac:dyDescent="0.15">
      <c r="A36" s="694"/>
      <c r="B36" s="695"/>
      <c r="C36" s="695"/>
      <c r="D36" s="695"/>
      <c r="E36" s="695"/>
      <c r="F36" s="696"/>
      <c r="G36" s="77"/>
      <c r="H36" s="78"/>
      <c r="I36" s="78"/>
      <c r="J36" s="78"/>
      <c r="K36" s="79"/>
      <c r="L36" s="80"/>
      <c r="M36" s="81"/>
      <c r="N36" s="81"/>
      <c r="O36" s="81"/>
      <c r="P36" s="81"/>
      <c r="Q36" s="81"/>
      <c r="R36" s="81"/>
      <c r="S36" s="81"/>
      <c r="T36" s="81"/>
      <c r="U36" s="81"/>
      <c r="V36" s="81"/>
      <c r="W36" s="81"/>
      <c r="X36" s="82"/>
      <c r="Y36" s="83"/>
      <c r="Z36" s="84"/>
      <c r="AA36" s="84"/>
      <c r="AB36" s="85"/>
      <c r="AC36" s="77"/>
      <c r="AD36" s="78"/>
      <c r="AE36" s="78"/>
      <c r="AF36" s="78"/>
      <c r="AG36" s="79"/>
      <c r="AH36" s="80"/>
      <c r="AI36" s="81"/>
      <c r="AJ36" s="81"/>
      <c r="AK36" s="81"/>
      <c r="AL36" s="81"/>
      <c r="AM36" s="81"/>
      <c r="AN36" s="81"/>
      <c r="AO36" s="81"/>
      <c r="AP36" s="81"/>
      <c r="AQ36" s="81"/>
      <c r="AR36" s="81"/>
      <c r="AS36" s="81"/>
      <c r="AT36" s="82"/>
      <c r="AU36" s="83"/>
      <c r="AV36" s="84"/>
      <c r="AW36" s="84"/>
      <c r="AX36" s="95"/>
    </row>
    <row r="37" spans="1:50" ht="24.75" customHeight="1" x14ac:dyDescent="0.15">
      <c r="A37" s="694"/>
      <c r="B37" s="695"/>
      <c r="C37" s="695"/>
      <c r="D37" s="695"/>
      <c r="E37" s="695"/>
      <c r="F37" s="696"/>
      <c r="G37" s="77"/>
      <c r="H37" s="78"/>
      <c r="I37" s="78"/>
      <c r="J37" s="78"/>
      <c r="K37" s="79"/>
      <c r="L37" s="80"/>
      <c r="M37" s="81"/>
      <c r="N37" s="81"/>
      <c r="O37" s="81"/>
      <c r="P37" s="81"/>
      <c r="Q37" s="81"/>
      <c r="R37" s="81"/>
      <c r="S37" s="81"/>
      <c r="T37" s="81"/>
      <c r="U37" s="81"/>
      <c r="V37" s="81"/>
      <c r="W37" s="81"/>
      <c r="X37" s="82"/>
      <c r="Y37" s="83"/>
      <c r="Z37" s="84"/>
      <c r="AA37" s="84"/>
      <c r="AB37" s="85"/>
      <c r="AC37" s="77"/>
      <c r="AD37" s="78"/>
      <c r="AE37" s="78"/>
      <c r="AF37" s="78"/>
      <c r="AG37" s="79"/>
      <c r="AH37" s="80"/>
      <c r="AI37" s="81"/>
      <c r="AJ37" s="81"/>
      <c r="AK37" s="81"/>
      <c r="AL37" s="81"/>
      <c r="AM37" s="81"/>
      <c r="AN37" s="81"/>
      <c r="AO37" s="81"/>
      <c r="AP37" s="81"/>
      <c r="AQ37" s="81"/>
      <c r="AR37" s="81"/>
      <c r="AS37" s="81"/>
      <c r="AT37" s="82"/>
      <c r="AU37" s="83"/>
      <c r="AV37" s="84"/>
      <c r="AW37" s="84"/>
      <c r="AX37" s="95"/>
    </row>
    <row r="38" spans="1:50" ht="24.75" customHeight="1" x14ac:dyDescent="0.15">
      <c r="A38" s="694"/>
      <c r="B38" s="695"/>
      <c r="C38" s="695"/>
      <c r="D38" s="695"/>
      <c r="E38" s="695"/>
      <c r="F38" s="696"/>
      <c r="G38" s="77"/>
      <c r="H38" s="78"/>
      <c r="I38" s="78"/>
      <c r="J38" s="78"/>
      <c r="K38" s="79"/>
      <c r="L38" s="80"/>
      <c r="M38" s="81"/>
      <c r="N38" s="81"/>
      <c r="O38" s="81"/>
      <c r="P38" s="81"/>
      <c r="Q38" s="81"/>
      <c r="R38" s="81"/>
      <c r="S38" s="81"/>
      <c r="T38" s="81"/>
      <c r="U38" s="81"/>
      <c r="V38" s="81"/>
      <c r="W38" s="81"/>
      <c r="X38" s="82"/>
      <c r="Y38" s="83"/>
      <c r="Z38" s="84"/>
      <c r="AA38" s="84"/>
      <c r="AB38" s="85"/>
      <c r="AC38" s="77"/>
      <c r="AD38" s="78"/>
      <c r="AE38" s="78"/>
      <c r="AF38" s="78"/>
      <c r="AG38" s="79"/>
      <c r="AH38" s="80"/>
      <c r="AI38" s="81"/>
      <c r="AJ38" s="81"/>
      <c r="AK38" s="81"/>
      <c r="AL38" s="81"/>
      <c r="AM38" s="81"/>
      <c r="AN38" s="81"/>
      <c r="AO38" s="81"/>
      <c r="AP38" s="81"/>
      <c r="AQ38" s="81"/>
      <c r="AR38" s="81"/>
      <c r="AS38" s="81"/>
      <c r="AT38" s="82"/>
      <c r="AU38" s="83"/>
      <c r="AV38" s="84"/>
      <c r="AW38" s="84"/>
      <c r="AX38" s="95"/>
    </row>
    <row r="39" spans="1:50" ht="24.75" customHeight="1" x14ac:dyDescent="0.15">
      <c r="A39" s="694"/>
      <c r="B39" s="695"/>
      <c r="C39" s="695"/>
      <c r="D39" s="695"/>
      <c r="E39" s="695"/>
      <c r="F39" s="696"/>
      <c r="G39" s="77"/>
      <c r="H39" s="78"/>
      <c r="I39" s="78"/>
      <c r="J39" s="78"/>
      <c r="K39" s="79"/>
      <c r="L39" s="80"/>
      <c r="M39" s="81"/>
      <c r="N39" s="81"/>
      <c r="O39" s="81"/>
      <c r="P39" s="81"/>
      <c r="Q39" s="81"/>
      <c r="R39" s="81"/>
      <c r="S39" s="81"/>
      <c r="T39" s="81"/>
      <c r="U39" s="81"/>
      <c r="V39" s="81"/>
      <c r="W39" s="81"/>
      <c r="X39" s="82"/>
      <c r="Y39" s="83"/>
      <c r="Z39" s="84"/>
      <c r="AA39" s="84"/>
      <c r="AB39" s="85"/>
      <c r="AC39" s="77"/>
      <c r="AD39" s="78"/>
      <c r="AE39" s="78"/>
      <c r="AF39" s="78"/>
      <c r="AG39" s="79"/>
      <c r="AH39" s="80"/>
      <c r="AI39" s="81"/>
      <c r="AJ39" s="81"/>
      <c r="AK39" s="81"/>
      <c r="AL39" s="81"/>
      <c r="AM39" s="81"/>
      <c r="AN39" s="81"/>
      <c r="AO39" s="81"/>
      <c r="AP39" s="81"/>
      <c r="AQ39" s="81"/>
      <c r="AR39" s="81"/>
      <c r="AS39" s="81"/>
      <c r="AT39" s="82"/>
      <c r="AU39" s="83"/>
      <c r="AV39" s="84"/>
      <c r="AW39" s="84"/>
      <c r="AX39" s="95"/>
    </row>
    <row r="40" spans="1:50" ht="24.75" customHeight="1" thickBot="1" x14ac:dyDescent="0.2">
      <c r="A40" s="694"/>
      <c r="B40" s="695"/>
      <c r="C40" s="695"/>
      <c r="D40" s="695"/>
      <c r="E40" s="695"/>
      <c r="F40" s="696"/>
      <c r="G40" s="86" t="s">
        <v>22</v>
      </c>
      <c r="H40" s="87"/>
      <c r="I40" s="87"/>
      <c r="J40" s="87"/>
      <c r="K40" s="87"/>
      <c r="L40" s="88"/>
      <c r="M40" s="89"/>
      <c r="N40" s="89"/>
      <c r="O40" s="89"/>
      <c r="P40" s="89"/>
      <c r="Q40" s="89"/>
      <c r="R40" s="89"/>
      <c r="S40" s="89"/>
      <c r="T40" s="89"/>
      <c r="U40" s="89"/>
      <c r="V40" s="89"/>
      <c r="W40" s="89"/>
      <c r="X40" s="90"/>
      <c r="Y40" s="91">
        <f>SUM(Y30:AB39)</f>
        <v>1.6</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13</v>
      </c>
      <c r="AV40" s="92"/>
      <c r="AW40" s="92"/>
      <c r="AX40" s="94"/>
    </row>
    <row r="41" spans="1:50" ht="30" customHeight="1" x14ac:dyDescent="0.15">
      <c r="A41" s="694"/>
      <c r="B41" s="695"/>
      <c r="C41" s="695"/>
      <c r="D41" s="695"/>
      <c r="E41" s="695"/>
      <c r="F41" s="696"/>
      <c r="G41" s="388" t="s">
        <v>575</v>
      </c>
      <c r="H41" s="389"/>
      <c r="I41" s="389"/>
      <c r="J41" s="389"/>
      <c r="K41" s="389"/>
      <c r="L41" s="389"/>
      <c r="M41" s="389"/>
      <c r="N41" s="389"/>
      <c r="O41" s="389"/>
      <c r="P41" s="389"/>
      <c r="Q41" s="389"/>
      <c r="R41" s="389"/>
      <c r="S41" s="389"/>
      <c r="T41" s="389"/>
      <c r="U41" s="389"/>
      <c r="V41" s="389"/>
      <c r="W41" s="389"/>
      <c r="X41" s="389"/>
      <c r="Y41" s="389"/>
      <c r="Z41" s="389"/>
      <c r="AA41" s="389"/>
      <c r="AB41" s="390"/>
      <c r="AC41" s="388" t="s">
        <v>579</v>
      </c>
      <c r="AD41" s="389"/>
      <c r="AE41" s="389"/>
      <c r="AF41" s="389"/>
      <c r="AG41" s="389"/>
      <c r="AH41" s="389"/>
      <c r="AI41" s="389"/>
      <c r="AJ41" s="389"/>
      <c r="AK41" s="389"/>
      <c r="AL41" s="389"/>
      <c r="AM41" s="389"/>
      <c r="AN41" s="389"/>
      <c r="AO41" s="389"/>
      <c r="AP41" s="389"/>
      <c r="AQ41" s="389"/>
      <c r="AR41" s="389"/>
      <c r="AS41" s="389"/>
      <c r="AT41" s="389"/>
      <c r="AU41" s="389"/>
      <c r="AV41" s="389"/>
      <c r="AW41" s="389"/>
      <c r="AX41" s="390"/>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100" t="s">
        <v>524</v>
      </c>
      <c r="H43" s="101"/>
      <c r="I43" s="101"/>
      <c r="J43" s="101"/>
      <c r="K43" s="102"/>
      <c r="L43" s="103" t="s">
        <v>580</v>
      </c>
      <c r="M43" s="104"/>
      <c r="N43" s="104"/>
      <c r="O43" s="104"/>
      <c r="P43" s="104"/>
      <c r="Q43" s="104"/>
      <c r="R43" s="104"/>
      <c r="S43" s="104"/>
      <c r="T43" s="104"/>
      <c r="U43" s="104"/>
      <c r="V43" s="104"/>
      <c r="W43" s="104"/>
      <c r="X43" s="105"/>
      <c r="Y43" s="106">
        <v>1.8</v>
      </c>
      <c r="Z43" s="107"/>
      <c r="AA43" s="107"/>
      <c r="AB43" s="108"/>
      <c r="AC43" s="100" t="s">
        <v>524</v>
      </c>
      <c r="AD43" s="101"/>
      <c r="AE43" s="101"/>
      <c r="AF43" s="101"/>
      <c r="AG43" s="102"/>
      <c r="AH43" s="103" t="s">
        <v>523</v>
      </c>
      <c r="AI43" s="104"/>
      <c r="AJ43" s="104"/>
      <c r="AK43" s="104"/>
      <c r="AL43" s="104"/>
      <c r="AM43" s="104"/>
      <c r="AN43" s="104"/>
      <c r="AO43" s="104"/>
      <c r="AP43" s="104"/>
      <c r="AQ43" s="104"/>
      <c r="AR43" s="104"/>
      <c r="AS43" s="104"/>
      <c r="AT43" s="105"/>
      <c r="AU43" s="106">
        <v>2</v>
      </c>
      <c r="AV43" s="107"/>
      <c r="AW43" s="107"/>
      <c r="AX43" s="108"/>
    </row>
    <row r="44" spans="1:50" ht="24.75" customHeight="1" x14ac:dyDescent="0.15">
      <c r="A44" s="694"/>
      <c r="B44" s="695"/>
      <c r="C44" s="695"/>
      <c r="D44" s="695"/>
      <c r="E44" s="695"/>
      <c r="F44" s="696"/>
      <c r="G44" s="77"/>
      <c r="H44" s="78"/>
      <c r="I44" s="78"/>
      <c r="J44" s="78"/>
      <c r="K44" s="79"/>
      <c r="L44" s="80"/>
      <c r="M44" s="81"/>
      <c r="N44" s="81"/>
      <c r="O44" s="81"/>
      <c r="P44" s="81"/>
      <c r="Q44" s="81"/>
      <c r="R44" s="81"/>
      <c r="S44" s="81"/>
      <c r="T44" s="81"/>
      <c r="U44" s="81"/>
      <c r="V44" s="81"/>
      <c r="W44" s="81"/>
      <c r="X44" s="82"/>
      <c r="Y44" s="83"/>
      <c r="Z44" s="84"/>
      <c r="AA44" s="84"/>
      <c r="AB44" s="85"/>
      <c r="AC44" s="77"/>
      <c r="AD44" s="78"/>
      <c r="AE44" s="78"/>
      <c r="AF44" s="78"/>
      <c r="AG44" s="79"/>
      <c r="AH44" s="80"/>
      <c r="AI44" s="81"/>
      <c r="AJ44" s="81"/>
      <c r="AK44" s="81"/>
      <c r="AL44" s="81"/>
      <c r="AM44" s="81"/>
      <c r="AN44" s="81"/>
      <c r="AO44" s="81"/>
      <c r="AP44" s="81"/>
      <c r="AQ44" s="81"/>
      <c r="AR44" s="81"/>
      <c r="AS44" s="81"/>
      <c r="AT44" s="82"/>
      <c r="AU44" s="83"/>
      <c r="AV44" s="84"/>
      <c r="AW44" s="84"/>
      <c r="AX44" s="95"/>
    </row>
    <row r="45" spans="1:50" ht="24.75" customHeight="1" x14ac:dyDescent="0.15">
      <c r="A45" s="694"/>
      <c r="B45" s="695"/>
      <c r="C45" s="695"/>
      <c r="D45" s="695"/>
      <c r="E45" s="695"/>
      <c r="F45" s="696"/>
      <c r="G45" s="77"/>
      <c r="H45" s="78"/>
      <c r="I45" s="78"/>
      <c r="J45" s="78"/>
      <c r="K45" s="79"/>
      <c r="L45" s="80"/>
      <c r="M45" s="81"/>
      <c r="N45" s="81"/>
      <c r="O45" s="81"/>
      <c r="P45" s="81"/>
      <c r="Q45" s="81"/>
      <c r="R45" s="81"/>
      <c r="S45" s="81"/>
      <c r="T45" s="81"/>
      <c r="U45" s="81"/>
      <c r="V45" s="81"/>
      <c r="W45" s="81"/>
      <c r="X45" s="82"/>
      <c r="Y45" s="83"/>
      <c r="Z45" s="84"/>
      <c r="AA45" s="84"/>
      <c r="AB45" s="85"/>
      <c r="AC45" s="77"/>
      <c r="AD45" s="78"/>
      <c r="AE45" s="78"/>
      <c r="AF45" s="78"/>
      <c r="AG45" s="79"/>
      <c r="AH45" s="80"/>
      <c r="AI45" s="81"/>
      <c r="AJ45" s="81"/>
      <c r="AK45" s="81"/>
      <c r="AL45" s="81"/>
      <c r="AM45" s="81"/>
      <c r="AN45" s="81"/>
      <c r="AO45" s="81"/>
      <c r="AP45" s="81"/>
      <c r="AQ45" s="81"/>
      <c r="AR45" s="81"/>
      <c r="AS45" s="81"/>
      <c r="AT45" s="82"/>
      <c r="AU45" s="83"/>
      <c r="AV45" s="84"/>
      <c r="AW45" s="84"/>
      <c r="AX45" s="95"/>
    </row>
    <row r="46" spans="1:50" ht="24.75" hidden="1" customHeight="1" x14ac:dyDescent="0.15">
      <c r="A46" s="694"/>
      <c r="B46" s="695"/>
      <c r="C46" s="695"/>
      <c r="D46" s="695"/>
      <c r="E46" s="695"/>
      <c r="F46" s="696"/>
      <c r="G46" s="77"/>
      <c r="H46" s="78"/>
      <c r="I46" s="78"/>
      <c r="J46" s="78"/>
      <c r="K46" s="79"/>
      <c r="L46" s="80"/>
      <c r="M46" s="81"/>
      <c r="N46" s="81"/>
      <c r="O46" s="81"/>
      <c r="P46" s="81"/>
      <c r="Q46" s="81"/>
      <c r="R46" s="81"/>
      <c r="S46" s="81"/>
      <c r="T46" s="81"/>
      <c r="U46" s="81"/>
      <c r="V46" s="81"/>
      <c r="W46" s="81"/>
      <c r="X46" s="82"/>
      <c r="Y46" s="83"/>
      <c r="Z46" s="84"/>
      <c r="AA46" s="84"/>
      <c r="AB46" s="85"/>
      <c r="AC46" s="77"/>
      <c r="AD46" s="78"/>
      <c r="AE46" s="78"/>
      <c r="AF46" s="78"/>
      <c r="AG46" s="79"/>
      <c r="AH46" s="80"/>
      <c r="AI46" s="81"/>
      <c r="AJ46" s="81"/>
      <c r="AK46" s="81"/>
      <c r="AL46" s="81"/>
      <c r="AM46" s="81"/>
      <c r="AN46" s="81"/>
      <c r="AO46" s="81"/>
      <c r="AP46" s="81"/>
      <c r="AQ46" s="81"/>
      <c r="AR46" s="81"/>
      <c r="AS46" s="81"/>
      <c r="AT46" s="82"/>
      <c r="AU46" s="83"/>
      <c r="AV46" s="84"/>
      <c r="AW46" s="84"/>
      <c r="AX46" s="95"/>
    </row>
    <row r="47" spans="1:50" ht="24.75" hidden="1" customHeight="1" x14ac:dyDescent="0.15">
      <c r="A47" s="694"/>
      <c r="B47" s="695"/>
      <c r="C47" s="695"/>
      <c r="D47" s="695"/>
      <c r="E47" s="695"/>
      <c r="F47" s="696"/>
      <c r="G47" s="77"/>
      <c r="H47" s="78"/>
      <c r="I47" s="78"/>
      <c r="J47" s="78"/>
      <c r="K47" s="79"/>
      <c r="L47" s="80"/>
      <c r="M47" s="81"/>
      <c r="N47" s="81"/>
      <c r="O47" s="81"/>
      <c r="P47" s="81"/>
      <c r="Q47" s="81"/>
      <c r="R47" s="81"/>
      <c r="S47" s="81"/>
      <c r="T47" s="81"/>
      <c r="U47" s="81"/>
      <c r="V47" s="81"/>
      <c r="W47" s="81"/>
      <c r="X47" s="82"/>
      <c r="Y47" s="83"/>
      <c r="Z47" s="84"/>
      <c r="AA47" s="84"/>
      <c r="AB47" s="85"/>
      <c r="AC47" s="77"/>
      <c r="AD47" s="78"/>
      <c r="AE47" s="78"/>
      <c r="AF47" s="78"/>
      <c r="AG47" s="79"/>
      <c r="AH47" s="80"/>
      <c r="AI47" s="81"/>
      <c r="AJ47" s="81"/>
      <c r="AK47" s="81"/>
      <c r="AL47" s="81"/>
      <c r="AM47" s="81"/>
      <c r="AN47" s="81"/>
      <c r="AO47" s="81"/>
      <c r="AP47" s="81"/>
      <c r="AQ47" s="81"/>
      <c r="AR47" s="81"/>
      <c r="AS47" s="81"/>
      <c r="AT47" s="82"/>
      <c r="AU47" s="83"/>
      <c r="AV47" s="84"/>
      <c r="AW47" s="84"/>
      <c r="AX47" s="95"/>
    </row>
    <row r="48" spans="1:50" ht="24.75" customHeight="1" x14ac:dyDescent="0.15">
      <c r="A48" s="694"/>
      <c r="B48" s="695"/>
      <c r="C48" s="695"/>
      <c r="D48" s="695"/>
      <c r="E48" s="695"/>
      <c r="F48" s="696"/>
      <c r="G48" s="77"/>
      <c r="H48" s="78"/>
      <c r="I48" s="78"/>
      <c r="J48" s="78"/>
      <c r="K48" s="79"/>
      <c r="L48" s="80"/>
      <c r="M48" s="81"/>
      <c r="N48" s="81"/>
      <c r="O48" s="81"/>
      <c r="P48" s="81"/>
      <c r="Q48" s="81"/>
      <c r="R48" s="81"/>
      <c r="S48" s="81"/>
      <c r="T48" s="81"/>
      <c r="U48" s="81"/>
      <c r="V48" s="81"/>
      <c r="W48" s="81"/>
      <c r="X48" s="82"/>
      <c r="Y48" s="83"/>
      <c r="Z48" s="84"/>
      <c r="AA48" s="84"/>
      <c r="AB48" s="85"/>
      <c r="AC48" s="77"/>
      <c r="AD48" s="78"/>
      <c r="AE48" s="78"/>
      <c r="AF48" s="78"/>
      <c r="AG48" s="79"/>
      <c r="AH48" s="80"/>
      <c r="AI48" s="81"/>
      <c r="AJ48" s="81"/>
      <c r="AK48" s="81"/>
      <c r="AL48" s="81"/>
      <c r="AM48" s="81"/>
      <c r="AN48" s="81"/>
      <c r="AO48" s="81"/>
      <c r="AP48" s="81"/>
      <c r="AQ48" s="81"/>
      <c r="AR48" s="81"/>
      <c r="AS48" s="81"/>
      <c r="AT48" s="82"/>
      <c r="AU48" s="83"/>
      <c r="AV48" s="84"/>
      <c r="AW48" s="84"/>
      <c r="AX48" s="95"/>
    </row>
    <row r="49" spans="1:50" ht="24.75" customHeight="1" x14ac:dyDescent="0.15">
      <c r="A49" s="694"/>
      <c r="B49" s="695"/>
      <c r="C49" s="695"/>
      <c r="D49" s="695"/>
      <c r="E49" s="695"/>
      <c r="F49" s="696"/>
      <c r="G49" s="77"/>
      <c r="H49" s="78"/>
      <c r="I49" s="78"/>
      <c r="J49" s="78"/>
      <c r="K49" s="79"/>
      <c r="L49" s="80"/>
      <c r="M49" s="81"/>
      <c r="N49" s="81"/>
      <c r="O49" s="81"/>
      <c r="P49" s="81"/>
      <c r="Q49" s="81"/>
      <c r="R49" s="81"/>
      <c r="S49" s="81"/>
      <c r="T49" s="81"/>
      <c r="U49" s="81"/>
      <c r="V49" s="81"/>
      <c r="W49" s="81"/>
      <c r="X49" s="82"/>
      <c r="Y49" s="83"/>
      <c r="Z49" s="84"/>
      <c r="AA49" s="84"/>
      <c r="AB49" s="85"/>
      <c r="AC49" s="77"/>
      <c r="AD49" s="78"/>
      <c r="AE49" s="78"/>
      <c r="AF49" s="78"/>
      <c r="AG49" s="79"/>
      <c r="AH49" s="80"/>
      <c r="AI49" s="81"/>
      <c r="AJ49" s="81"/>
      <c r="AK49" s="81"/>
      <c r="AL49" s="81"/>
      <c r="AM49" s="81"/>
      <c r="AN49" s="81"/>
      <c r="AO49" s="81"/>
      <c r="AP49" s="81"/>
      <c r="AQ49" s="81"/>
      <c r="AR49" s="81"/>
      <c r="AS49" s="81"/>
      <c r="AT49" s="82"/>
      <c r="AU49" s="83"/>
      <c r="AV49" s="84"/>
      <c r="AW49" s="84"/>
      <c r="AX49" s="95"/>
    </row>
    <row r="50" spans="1:50" ht="24.75" customHeight="1" x14ac:dyDescent="0.15">
      <c r="A50" s="694"/>
      <c r="B50" s="695"/>
      <c r="C50" s="695"/>
      <c r="D50" s="695"/>
      <c r="E50" s="695"/>
      <c r="F50" s="696"/>
      <c r="G50" s="77"/>
      <c r="H50" s="78"/>
      <c r="I50" s="78"/>
      <c r="J50" s="78"/>
      <c r="K50" s="79"/>
      <c r="L50" s="80"/>
      <c r="M50" s="81"/>
      <c r="N50" s="81"/>
      <c r="O50" s="81"/>
      <c r="P50" s="81"/>
      <c r="Q50" s="81"/>
      <c r="R50" s="81"/>
      <c r="S50" s="81"/>
      <c r="T50" s="81"/>
      <c r="U50" s="81"/>
      <c r="V50" s="81"/>
      <c r="W50" s="81"/>
      <c r="X50" s="82"/>
      <c r="Y50" s="83"/>
      <c r="Z50" s="84"/>
      <c r="AA50" s="84"/>
      <c r="AB50" s="85"/>
      <c r="AC50" s="77"/>
      <c r="AD50" s="78"/>
      <c r="AE50" s="78"/>
      <c r="AF50" s="78"/>
      <c r="AG50" s="79"/>
      <c r="AH50" s="80"/>
      <c r="AI50" s="81"/>
      <c r="AJ50" s="81"/>
      <c r="AK50" s="81"/>
      <c r="AL50" s="81"/>
      <c r="AM50" s="81"/>
      <c r="AN50" s="81"/>
      <c r="AO50" s="81"/>
      <c r="AP50" s="81"/>
      <c r="AQ50" s="81"/>
      <c r="AR50" s="81"/>
      <c r="AS50" s="81"/>
      <c r="AT50" s="82"/>
      <c r="AU50" s="83"/>
      <c r="AV50" s="84"/>
      <c r="AW50" s="84"/>
      <c r="AX50" s="95"/>
    </row>
    <row r="51" spans="1:50" ht="24.75" customHeight="1" x14ac:dyDescent="0.15">
      <c r="A51" s="694"/>
      <c r="B51" s="695"/>
      <c r="C51" s="695"/>
      <c r="D51" s="695"/>
      <c r="E51" s="695"/>
      <c r="F51" s="696"/>
      <c r="G51" s="77"/>
      <c r="H51" s="78"/>
      <c r="I51" s="78"/>
      <c r="J51" s="78"/>
      <c r="K51" s="79"/>
      <c r="L51" s="80"/>
      <c r="M51" s="81"/>
      <c r="N51" s="81"/>
      <c r="O51" s="81"/>
      <c r="P51" s="81"/>
      <c r="Q51" s="81"/>
      <c r="R51" s="81"/>
      <c r="S51" s="81"/>
      <c r="T51" s="81"/>
      <c r="U51" s="81"/>
      <c r="V51" s="81"/>
      <c r="W51" s="81"/>
      <c r="X51" s="82"/>
      <c r="Y51" s="83"/>
      <c r="Z51" s="84"/>
      <c r="AA51" s="84"/>
      <c r="AB51" s="85"/>
      <c r="AC51" s="77"/>
      <c r="AD51" s="78"/>
      <c r="AE51" s="78"/>
      <c r="AF51" s="78"/>
      <c r="AG51" s="79"/>
      <c r="AH51" s="80"/>
      <c r="AI51" s="81"/>
      <c r="AJ51" s="81"/>
      <c r="AK51" s="81"/>
      <c r="AL51" s="81"/>
      <c r="AM51" s="81"/>
      <c r="AN51" s="81"/>
      <c r="AO51" s="81"/>
      <c r="AP51" s="81"/>
      <c r="AQ51" s="81"/>
      <c r="AR51" s="81"/>
      <c r="AS51" s="81"/>
      <c r="AT51" s="82"/>
      <c r="AU51" s="83"/>
      <c r="AV51" s="84"/>
      <c r="AW51" s="84"/>
      <c r="AX51" s="95"/>
    </row>
    <row r="52" spans="1:50" ht="24.75" customHeight="1" x14ac:dyDescent="0.15">
      <c r="A52" s="694"/>
      <c r="B52" s="695"/>
      <c r="C52" s="695"/>
      <c r="D52" s="695"/>
      <c r="E52" s="695"/>
      <c r="F52" s="696"/>
      <c r="G52" s="77"/>
      <c r="H52" s="78"/>
      <c r="I52" s="78"/>
      <c r="J52" s="78"/>
      <c r="K52" s="79"/>
      <c r="L52" s="80"/>
      <c r="M52" s="81"/>
      <c r="N52" s="81"/>
      <c r="O52" s="81"/>
      <c r="P52" s="81"/>
      <c r="Q52" s="81"/>
      <c r="R52" s="81"/>
      <c r="S52" s="81"/>
      <c r="T52" s="81"/>
      <c r="U52" s="81"/>
      <c r="V52" s="81"/>
      <c r="W52" s="81"/>
      <c r="X52" s="82"/>
      <c r="Y52" s="83"/>
      <c r="Z52" s="84"/>
      <c r="AA52" s="84"/>
      <c r="AB52" s="85"/>
      <c r="AC52" s="77"/>
      <c r="AD52" s="78"/>
      <c r="AE52" s="78"/>
      <c r="AF52" s="78"/>
      <c r="AG52" s="79"/>
      <c r="AH52" s="80"/>
      <c r="AI52" s="81"/>
      <c r="AJ52" s="81"/>
      <c r="AK52" s="81"/>
      <c r="AL52" s="81"/>
      <c r="AM52" s="81"/>
      <c r="AN52" s="81"/>
      <c r="AO52" s="81"/>
      <c r="AP52" s="81"/>
      <c r="AQ52" s="81"/>
      <c r="AR52" s="81"/>
      <c r="AS52" s="81"/>
      <c r="AT52" s="82"/>
      <c r="AU52" s="83"/>
      <c r="AV52" s="84"/>
      <c r="AW52" s="84"/>
      <c r="AX52" s="95"/>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1.8</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2</v>
      </c>
      <c r="AV53" s="706"/>
      <c r="AW53" s="706"/>
      <c r="AX53" s="708"/>
    </row>
    <row r="54" spans="1:50" s="51" customFormat="1" ht="24.75" customHeight="1" x14ac:dyDescent="0.15"/>
    <row r="55" spans="1:50" ht="30" hidden="1" customHeight="1" x14ac:dyDescent="0.15">
      <c r="A55" s="691" t="s">
        <v>34</v>
      </c>
      <c r="B55" s="692"/>
      <c r="C55" s="692"/>
      <c r="D55" s="692"/>
      <c r="E55" s="692"/>
      <c r="F55" s="693"/>
      <c r="G55" s="388"/>
      <c r="H55" s="389"/>
      <c r="I55" s="389"/>
      <c r="J55" s="389"/>
      <c r="K55" s="389"/>
      <c r="L55" s="389"/>
      <c r="M55" s="389"/>
      <c r="N55" s="389"/>
      <c r="O55" s="389"/>
      <c r="P55" s="389"/>
      <c r="Q55" s="389"/>
      <c r="R55" s="389"/>
      <c r="S55" s="389"/>
      <c r="T55" s="389"/>
      <c r="U55" s="389"/>
      <c r="V55" s="389"/>
      <c r="W55" s="389"/>
      <c r="X55" s="389"/>
      <c r="Y55" s="389"/>
      <c r="Z55" s="389"/>
      <c r="AA55" s="389"/>
      <c r="AB55" s="391"/>
      <c r="AC55" s="388"/>
      <c r="AD55" s="389"/>
      <c r="AE55" s="389"/>
      <c r="AF55" s="389"/>
      <c r="AG55" s="389"/>
      <c r="AH55" s="389"/>
      <c r="AI55" s="389"/>
      <c r="AJ55" s="389"/>
      <c r="AK55" s="389"/>
      <c r="AL55" s="389"/>
      <c r="AM55" s="389"/>
      <c r="AN55" s="389"/>
      <c r="AO55" s="389"/>
      <c r="AP55" s="389"/>
      <c r="AQ55" s="389"/>
      <c r="AR55" s="389"/>
      <c r="AS55" s="389"/>
      <c r="AT55" s="389"/>
      <c r="AU55" s="389"/>
      <c r="AV55" s="389"/>
      <c r="AW55" s="389"/>
      <c r="AX55" s="390"/>
    </row>
    <row r="56" spans="1:50" ht="24.75" hidden="1"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hidden="1" customHeight="1" x14ac:dyDescent="0.15">
      <c r="A57" s="694"/>
      <c r="B57" s="695"/>
      <c r="C57" s="695"/>
      <c r="D57" s="695"/>
      <c r="E57" s="695"/>
      <c r="F57" s="696"/>
      <c r="G57" s="100"/>
      <c r="H57" s="101"/>
      <c r="I57" s="101"/>
      <c r="J57" s="101"/>
      <c r="K57" s="102"/>
      <c r="L57" s="103"/>
      <c r="M57" s="104"/>
      <c r="N57" s="104"/>
      <c r="O57" s="104"/>
      <c r="P57" s="104"/>
      <c r="Q57" s="104"/>
      <c r="R57" s="104"/>
      <c r="S57" s="104"/>
      <c r="T57" s="104"/>
      <c r="U57" s="104"/>
      <c r="V57" s="104"/>
      <c r="W57" s="104"/>
      <c r="X57" s="105"/>
      <c r="Y57" s="106"/>
      <c r="Z57" s="107"/>
      <c r="AA57" s="107"/>
      <c r="AB57" s="400"/>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108"/>
    </row>
    <row r="58" spans="1:50" ht="24.75" hidden="1" customHeight="1" x14ac:dyDescent="0.15">
      <c r="A58" s="694"/>
      <c r="B58" s="695"/>
      <c r="C58" s="695"/>
      <c r="D58" s="695"/>
      <c r="E58" s="695"/>
      <c r="F58" s="696"/>
      <c r="G58" s="77"/>
      <c r="H58" s="78"/>
      <c r="I58" s="78"/>
      <c r="J58" s="78"/>
      <c r="K58" s="79"/>
      <c r="L58" s="80"/>
      <c r="M58" s="81"/>
      <c r="N58" s="81"/>
      <c r="O58" s="81"/>
      <c r="P58" s="81"/>
      <c r="Q58" s="81"/>
      <c r="R58" s="81"/>
      <c r="S58" s="81"/>
      <c r="T58" s="81"/>
      <c r="U58" s="81"/>
      <c r="V58" s="81"/>
      <c r="W58" s="81"/>
      <c r="X58" s="82"/>
      <c r="Y58" s="83"/>
      <c r="Z58" s="84"/>
      <c r="AA58" s="84"/>
      <c r="AB58" s="85"/>
      <c r="AC58" s="77"/>
      <c r="AD58" s="78"/>
      <c r="AE58" s="78"/>
      <c r="AF58" s="78"/>
      <c r="AG58" s="79"/>
      <c r="AH58" s="80"/>
      <c r="AI58" s="81"/>
      <c r="AJ58" s="81"/>
      <c r="AK58" s="81"/>
      <c r="AL58" s="81"/>
      <c r="AM58" s="81"/>
      <c r="AN58" s="81"/>
      <c r="AO58" s="81"/>
      <c r="AP58" s="81"/>
      <c r="AQ58" s="81"/>
      <c r="AR58" s="81"/>
      <c r="AS58" s="81"/>
      <c r="AT58" s="82"/>
      <c r="AU58" s="83"/>
      <c r="AV58" s="84"/>
      <c r="AW58" s="84"/>
      <c r="AX58" s="95"/>
    </row>
    <row r="59" spans="1:50" ht="24.75" hidden="1" customHeight="1" x14ac:dyDescent="0.15">
      <c r="A59" s="694"/>
      <c r="B59" s="695"/>
      <c r="C59" s="695"/>
      <c r="D59" s="695"/>
      <c r="E59" s="695"/>
      <c r="F59" s="696"/>
      <c r="G59" s="77"/>
      <c r="H59" s="78"/>
      <c r="I59" s="78"/>
      <c r="J59" s="78"/>
      <c r="K59" s="79"/>
      <c r="L59" s="80"/>
      <c r="M59" s="81"/>
      <c r="N59" s="81"/>
      <c r="O59" s="81"/>
      <c r="P59" s="81"/>
      <c r="Q59" s="81"/>
      <c r="R59" s="81"/>
      <c r="S59" s="81"/>
      <c r="T59" s="81"/>
      <c r="U59" s="81"/>
      <c r="V59" s="81"/>
      <c r="W59" s="81"/>
      <c r="X59" s="82"/>
      <c r="Y59" s="83"/>
      <c r="Z59" s="84"/>
      <c r="AA59" s="84"/>
      <c r="AB59" s="85"/>
      <c r="AC59" s="77"/>
      <c r="AD59" s="78"/>
      <c r="AE59" s="78"/>
      <c r="AF59" s="78"/>
      <c r="AG59" s="79"/>
      <c r="AH59" s="80"/>
      <c r="AI59" s="81"/>
      <c r="AJ59" s="81"/>
      <c r="AK59" s="81"/>
      <c r="AL59" s="81"/>
      <c r="AM59" s="81"/>
      <c r="AN59" s="81"/>
      <c r="AO59" s="81"/>
      <c r="AP59" s="81"/>
      <c r="AQ59" s="81"/>
      <c r="AR59" s="81"/>
      <c r="AS59" s="81"/>
      <c r="AT59" s="82"/>
      <c r="AU59" s="83"/>
      <c r="AV59" s="84"/>
      <c r="AW59" s="84"/>
      <c r="AX59" s="95"/>
    </row>
    <row r="60" spans="1:50" ht="24.75" hidden="1" customHeight="1" x14ac:dyDescent="0.15">
      <c r="A60" s="694"/>
      <c r="B60" s="695"/>
      <c r="C60" s="695"/>
      <c r="D60" s="695"/>
      <c r="E60" s="695"/>
      <c r="F60" s="696"/>
      <c r="G60" s="77"/>
      <c r="H60" s="78"/>
      <c r="I60" s="78"/>
      <c r="J60" s="78"/>
      <c r="K60" s="79"/>
      <c r="L60" s="80"/>
      <c r="M60" s="81"/>
      <c r="N60" s="81"/>
      <c r="O60" s="81"/>
      <c r="P60" s="81"/>
      <c r="Q60" s="81"/>
      <c r="R60" s="81"/>
      <c r="S60" s="81"/>
      <c r="T60" s="81"/>
      <c r="U60" s="81"/>
      <c r="V60" s="81"/>
      <c r="W60" s="81"/>
      <c r="X60" s="82"/>
      <c r="Y60" s="83"/>
      <c r="Z60" s="84"/>
      <c r="AA60" s="84"/>
      <c r="AB60" s="85"/>
      <c r="AC60" s="77"/>
      <c r="AD60" s="78"/>
      <c r="AE60" s="78"/>
      <c r="AF60" s="78"/>
      <c r="AG60" s="79"/>
      <c r="AH60" s="80"/>
      <c r="AI60" s="81"/>
      <c r="AJ60" s="81"/>
      <c r="AK60" s="81"/>
      <c r="AL60" s="81"/>
      <c r="AM60" s="81"/>
      <c r="AN60" s="81"/>
      <c r="AO60" s="81"/>
      <c r="AP60" s="81"/>
      <c r="AQ60" s="81"/>
      <c r="AR60" s="81"/>
      <c r="AS60" s="81"/>
      <c r="AT60" s="82"/>
      <c r="AU60" s="83"/>
      <c r="AV60" s="84"/>
      <c r="AW60" s="84"/>
      <c r="AX60" s="95"/>
    </row>
    <row r="61" spans="1:50" ht="24.75" hidden="1" customHeight="1" x14ac:dyDescent="0.15">
      <c r="A61" s="694"/>
      <c r="B61" s="695"/>
      <c r="C61" s="695"/>
      <c r="D61" s="695"/>
      <c r="E61" s="695"/>
      <c r="F61" s="696"/>
      <c r="G61" s="77"/>
      <c r="H61" s="78"/>
      <c r="I61" s="78"/>
      <c r="J61" s="78"/>
      <c r="K61" s="79"/>
      <c r="L61" s="80"/>
      <c r="M61" s="81"/>
      <c r="N61" s="81"/>
      <c r="O61" s="81"/>
      <c r="P61" s="81"/>
      <c r="Q61" s="81"/>
      <c r="R61" s="81"/>
      <c r="S61" s="81"/>
      <c r="T61" s="81"/>
      <c r="U61" s="81"/>
      <c r="V61" s="81"/>
      <c r="W61" s="81"/>
      <c r="X61" s="82"/>
      <c r="Y61" s="83"/>
      <c r="Z61" s="84"/>
      <c r="AA61" s="84"/>
      <c r="AB61" s="85"/>
      <c r="AC61" s="77"/>
      <c r="AD61" s="78"/>
      <c r="AE61" s="78"/>
      <c r="AF61" s="78"/>
      <c r="AG61" s="79"/>
      <c r="AH61" s="80"/>
      <c r="AI61" s="81"/>
      <c r="AJ61" s="81"/>
      <c r="AK61" s="81"/>
      <c r="AL61" s="81"/>
      <c r="AM61" s="81"/>
      <c r="AN61" s="81"/>
      <c r="AO61" s="81"/>
      <c r="AP61" s="81"/>
      <c r="AQ61" s="81"/>
      <c r="AR61" s="81"/>
      <c r="AS61" s="81"/>
      <c r="AT61" s="82"/>
      <c r="AU61" s="83"/>
      <c r="AV61" s="84"/>
      <c r="AW61" s="84"/>
      <c r="AX61" s="95"/>
    </row>
    <row r="62" spans="1:50" ht="24.75" hidden="1" customHeight="1" x14ac:dyDescent="0.15">
      <c r="A62" s="694"/>
      <c r="B62" s="695"/>
      <c r="C62" s="695"/>
      <c r="D62" s="695"/>
      <c r="E62" s="695"/>
      <c r="F62" s="696"/>
      <c r="G62" s="77"/>
      <c r="H62" s="78"/>
      <c r="I62" s="78"/>
      <c r="J62" s="78"/>
      <c r="K62" s="79"/>
      <c r="L62" s="80"/>
      <c r="M62" s="81"/>
      <c r="N62" s="81"/>
      <c r="O62" s="81"/>
      <c r="P62" s="81"/>
      <c r="Q62" s="81"/>
      <c r="R62" s="81"/>
      <c r="S62" s="81"/>
      <c r="T62" s="81"/>
      <c r="U62" s="81"/>
      <c r="V62" s="81"/>
      <c r="W62" s="81"/>
      <c r="X62" s="82"/>
      <c r="Y62" s="83"/>
      <c r="Z62" s="84"/>
      <c r="AA62" s="84"/>
      <c r="AB62" s="85"/>
      <c r="AC62" s="77"/>
      <c r="AD62" s="78"/>
      <c r="AE62" s="78"/>
      <c r="AF62" s="78"/>
      <c r="AG62" s="79"/>
      <c r="AH62" s="80"/>
      <c r="AI62" s="81"/>
      <c r="AJ62" s="81"/>
      <c r="AK62" s="81"/>
      <c r="AL62" s="81"/>
      <c r="AM62" s="81"/>
      <c r="AN62" s="81"/>
      <c r="AO62" s="81"/>
      <c r="AP62" s="81"/>
      <c r="AQ62" s="81"/>
      <c r="AR62" s="81"/>
      <c r="AS62" s="81"/>
      <c r="AT62" s="82"/>
      <c r="AU62" s="83"/>
      <c r="AV62" s="84"/>
      <c r="AW62" s="84"/>
      <c r="AX62" s="95"/>
    </row>
    <row r="63" spans="1:50" ht="24.75" hidden="1" customHeight="1" x14ac:dyDescent="0.15">
      <c r="A63" s="694"/>
      <c r="B63" s="695"/>
      <c r="C63" s="695"/>
      <c r="D63" s="695"/>
      <c r="E63" s="695"/>
      <c r="F63" s="696"/>
      <c r="G63" s="77"/>
      <c r="H63" s="78"/>
      <c r="I63" s="78"/>
      <c r="J63" s="78"/>
      <c r="K63" s="79"/>
      <c r="L63" s="80"/>
      <c r="M63" s="81"/>
      <c r="N63" s="81"/>
      <c r="O63" s="81"/>
      <c r="P63" s="81"/>
      <c r="Q63" s="81"/>
      <c r="R63" s="81"/>
      <c r="S63" s="81"/>
      <c r="T63" s="81"/>
      <c r="U63" s="81"/>
      <c r="V63" s="81"/>
      <c r="W63" s="81"/>
      <c r="X63" s="82"/>
      <c r="Y63" s="83"/>
      <c r="Z63" s="84"/>
      <c r="AA63" s="84"/>
      <c r="AB63" s="85"/>
      <c r="AC63" s="77"/>
      <c r="AD63" s="78"/>
      <c r="AE63" s="78"/>
      <c r="AF63" s="78"/>
      <c r="AG63" s="79"/>
      <c r="AH63" s="80"/>
      <c r="AI63" s="81"/>
      <c r="AJ63" s="81"/>
      <c r="AK63" s="81"/>
      <c r="AL63" s="81"/>
      <c r="AM63" s="81"/>
      <c r="AN63" s="81"/>
      <c r="AO63" s="81"/>
      <c r="AP63" s="81"/>
      <c r="AQ63" s="81"/>
      <c r="AR63" s="81"/>
      <c r="AS63" s="81"/>
      <c r="AT63" s="82"/>
      <c r="AU63" s="83"/>
      <c r="AV63" s="84"/>
      <c r="AW63" s="84"/>
      <c r="AX63" s="95"/>
    </row>
    <row r="64" spans="1:50" ht="24.75" hidden="1" customHeight="1" x14ac:dyDescent="0.15">
      <c r="A64" s="694"/>
      <c r="B64" s="695"/>
      <c r="C64" s="695"/>
      <c r="D64" s="695"/>
      <c r="E64" s="695"/>
      <c r="F64" s="696"/>
      <c r="G64" s="77"/>
      <c r="H64" s="78"/>
      <c r="I64" s="78"/>
      <c r="J64" s="78"/>
      <c r="K64" s="79"/>
      <c r="L64" s="80"/>
      <c r="M64" s="81"/>
      <c r="N64" s="81"/>
      <c r="O64" s="81"/>
      <c r="P64" s="81"/>
      <c r="Q64" s="81"/>
      <c r="R64" s="81"/>
      <c r="S64" s="81"/>
      <c r="T64" s="81"/>
      <c r="U64" s="81"/>
      <c r="V64" s="81"/>
      <c r="W64" s="81"/>
      <c r="X64" s="82"/>
      <c r="Y64" s="83"/>
      <c r="Z64" s="84"/>
      <c r="AA64" s="84"/>
      <c r="AB64" s="85"/>
      <c r="AC64" s="77"/>
      <c r="AD64" s="78"/>
      <c r="AE64" s="78"/>
      <c r="AF64" s="78"/>
      <c r="AG64" s="79"/>
      <c r="AH64" s="80"/>
      <c r="AI64" s="81"/>
      <c r="AJ64" s="81"/>
      <c r="AK64" s="81"/>
      <c r="AL64" s="81"/>
      <c r="AM64" s="81"/>
      <c r="AN64" s="81"/>
      <c r="AO64" s="81"/>
      <c r="AP64" s="81"/>
      <c r="AQ64" s="81"/>
      <c r="AR64" s="81"/>
      <c r="AS64" s="81"/>
      <c r="AT64" s="82"/>
      <c r="AU64" s="83"/>
      <c r="AV64" s="84"/>
      <c r="AW64" s="84"/>
      <c r="AX64" s="95"/>
    </row>
    <row r="65" spans="1:50" ht="24.75" hidden="1" customHeight="1" x14ac:dyDescent="0.15">
      <c r="A65" s="694"/>
      <c r="B65" s="695"/>
      <c r="C65" s="695"/>
      <c r="D65" s="695"/>
      <c r="E65" s="695"/>
      <c r="F65" s="696"/>
      <c r="G65" s="77"/>
      <c r="H65" s="78"/>
      <c r="I65" s="78"/>
      <c r="J65" s="78"/>
      <c r="K65" s="79"/>
      <c r="L65" s="80"/>
      <c r="M65" s="81"/>
      <c r="N65" s="81"/>
      <c r="O65" s="81"/>
      <c r="P65" s="81"/>
      <c r="Q65" s="81"/>
      <c r="R65" s="81"/>
      <c r="S65" s="81"/>
      <c r="T65" s="81"/>
      <c r="U65" s="81"/>
      <c r="V65" s="81"/>
      <c r="W65" s="81"/>
      <c r="X65" s="82"/>
      <c r="Y65" s="83"/>
      <c r="Z65" s="84"/>
      <c r="AA65" s="84"/>
      <c r="AB65" s="85"/>
      <c r="AC65" s="77"/>
      <c r="AD65" s="78"/>
      <c r="AE65" s="78"/>
      <c r="AF65" s="78"/>
      <c r="AG65" s="79"/>
      <c r="AH65" s="80"/>
      <c r="AI65" s="81"/>
      <c r="AJ65" s="81"/>
      <c r="AK65" s="81"/>
      <c r="AL65" s="81"/>
      <c r="AM65" s="81"/>
      <c r="AN65" s="81"/>
      <c r="AO65" s="81"/>
      <c r="AP65" s="81"/>
      <c r="AQ65" s="81"/>
      <c r="AR65" s="81"/>
      <c r="AS65" s="81"/>
      <c r="AT65" s="82"/>
      <c r="AU65" s="83"/>
      <c r="AV65" s="84"/>
      <c r="AW65" s="84"/>
      <c r="AX65" s="95"/>
    </row>
    <row r="66" spans="1:50" ht="24.75" hidden="1" customHeight="1" x14ac:dyDescent="0.15">
      <c r="A66" s="694"/>
      <c r="B66" s="695"/>
      <c r="C66" s="695"/>
      <c r="D66" s="695"/>
      <c r="E66" s="695"/>
      <c r="F66" s="696"/>
      <c r="G66" s="77"/>
      <c r="H66" s="78"/>
      <c r="I66" s="78"/>
      <c r="J66" s="78"/>
      <c r="K66" s="79"/>
      <c r="L66" s="80"/>
      <c r="M66" s="81"/>
      <c r="N66" s="81"/>
      <c r="O66" s="81"/>
      <c r="P66" s="81"/>
      <c r="Q66" s="81"/>
      <c r="R66" s="81"/>
      <c r="S66" s="81"/>
      <c r="T66" s="81"/>
      <c r="U66" s="81"/>
      <c r="V66" s="81"/>
      <c r="W66" s="81"/>
      <c r="X66" s="82"/>
      <c r="Y66" s="83"/>
      <c r="Z66" s="84"/>
      <c r="AA66" s="84"/>
      <c r="AB66" s="85"/>
      <c r="AC66" s="77"/>
      <c r="AD66" s="78"/>
      <c r="AE66" s="78"/>
      <c r="AF66" s="78"/>
      <c r="AG66" s="79"/>
      <c r="AH66" s="80"/>
      <c r="AI66" s="81"/>
      <c r="AJ66" s="81"/>
      <c r="AK66" s="81"/>
      <c r="AL66" s="81"/>
      <c r="AM66" s="81"/>
      <c r="AN66" s="81"/>
      <c r="AO66" s="81"/>
      <c r="AP66" s="81"/>
      <c r="AQ66" s="81"/>
      <c r="AR66" s="81"/>
      <c r="AS66" s="81"/>
      <c r="AT66" s="82"/>
      <c r="AU66" s="83"/>
      <c r="AV66" s="84"/>
      <c r="AW66" s="84"/>
      <c r="AX66" s="95"/>
    </row>
    <row r="67" spans="1:50" ht="24.75" hidden="1" customHeight="1" thickBot="1" x14ac:dyDescent="0.2">
      <c r="A67" s="694"/>
      <c r="B67" s="695"/>
      <c r="C67" s="695"/>
      <c r="D67" s="695"/>
      <c r="E67" s="695"/>
      <c r="F67" s="696"/>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hidden="1" customHeight="1" x14ac:dyDescent="0.15">
      <c r="A68" s="694"/>
      <c r="B68" s="695"/>
      <c r="C68" s="695"/>
      <c r="D68" s="695"/>
      <c r="E68" s="695"/>
      <c r="F68" s="696"/>
      <c r="G68" s="388"/>
      <c r="H68" s="389"/>
      <c r="I68" s="389"/>
      <c r="J68" s="389"/>
      <c r="K68" s="389"/>
      <c r="L68" s="389"/>
      <c r="M68" s="389"/>
      <c r="N68" s="389"/>
      <c r="O68" s="389"/>
      <c r="P68" s="389"/>
      <c r="Q68" s="389"/>
      <c r="R68" s="389"/>
      <c r="S68" s="389"/>
      <c r="T68" s="389"/>
      <c r="U68" s="389"/>
      <c r="V68" s="389"/>
      <c r="W68" s="389"/>
      <c r="X68" s="389"/>
      <c r="Y68" s="389"/>
      <c r="Z68" s="389"/>
      <c r="AA68" s="389"/>
      <c r="AB68" s="391"/>
      <c r="AC68" s="388"/>
      <c r="AD68" s="389"/>
      <c r="AE68" s="389"/>
      <c r="AF68" s="389"/>
      <c r="AG68" s="389"/>
      <c r="AH68" s="389"/>
      <c r="AI68" s="389"/>
      <c r="AJ68" s="389"/>
      <c r="AK68" s="389"/>
      <c r="AL68" s="389"/>
      <c r="AM68" s="389"/>
      <c r="AN68" s="389"/>
      <c r="AO68" s="389"/>
      <c r="AP68" s="389"/>
      <c r="AQ68" s="389"/>
      <c r="AR68" s="389"/>
      <c r="AS68" s="389"/>
      <c r="AT68" s="389"/>
      <c r="AU68" s="389"/>
      <c r="AV68" s="389"/>
      <c r="AW68" s="389"/>
      <c r="AX68" s="390"/>
    </row>
    <row r="69" spans="1:50" ht="25.5" hidden="1"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hidden="1" customHeight="1" x14ac:dyDescent="0.15">
      <c r="A70" s="694"/>
      <c r="B70" s="695"/>
      <c r="C70" s="695"/>
      <c r="D70" s="695"/>
      <c r="E70" s="695"/>
      <c r="F70" s="696"/>
      <c r="G70" s="100"/>
      <c r="H70" s="101"/>
      <c r="I70" s="101"/>
      <c r="J70" s="101"/>
      <c r="K70" s="102"/>
      <c r="L70" s="103"/>
      <c r="M70" s="104"/>
      <c r="N70" s="104"/>
      <c r="O70" s="104"/>
      <c r="P70" s="104"/>
      <c r="Q70" s="104"/>
      <c r="R70" s="104"/>
      <c r="S70" s="104"/>
      <c r="T70" s="104"/>
      <c r="U70" s="104"/>
      <c r="V70" s="104"/>
      <c r="W70" s="104"/>
      <c r="X70" s="105"/>
      <c r="Y70" s="106"/>
      <c r="Z70" s="107"/>
      <c r="AA70" s="107"/>
      <c r="AB70" s="400"/>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108"/>
    </row>
    <row r="71" spans="1:50" ht="24.75" hidden="1" customHeight="1" x14ac:dyDescent="0.15">
      <c r="A71" s="694"/>
      <c r="B71" s="695"/>
      <c r="C71" s="695"/>
      <c r="D71" s="695"/>
      <c r="E71" s="695"/>
      <c r="F71" s="696"/>
      <c r="G71" s="77"/>
      <c r="H71" s="78"/>
      <c r="I71" s="78"/>
      <c r="J71" s="78"/>
      <c r="K71" s="79"/>
      <c r="L71" s="80"/>
      <c r="M71" s="81"/>
      <c r="N71" s="81"/>
      <c r="O71" s="81"/>
      <c r="P71" s="81"/>
      <c r="Q71" s="81"/>
      <c r="R71" s="81"/>
      <c r="S71" s="81"/>
      <c r="T71" s="81"/>
      <c r="U71" s="81"/>
      <c r="V71" s="81"/>
      <c r="W71" s="81"/>
      <c r="X71" s="82"/>
      <c r="Y71" s="83"/>
      <c r="Z71" s="84"/>
      <c r="AA71" s="84"/>
      <c r="AB71" s="85"/>
      <c r="AC71" s="77"/>
      <c r="AD71" s="78"/>
      <c r="AE71" s="78"/>
      <c r="AF71" s="78"/>
      <c r="AG71" s="79"/>
      <c r="AH71" s="80"/>
      <c r="AI71" s="81"/>
      <c r="AJ71" s="81"/>
      <c r="AK71" s="81"/>
      <c r="AL71" s="81"/>
      <c r="AM71" s="81"/>
      <c r="AN71" s="81"/>
      <c r="AO71" s="81"/>
      <c r="AP71" s="81"/>
      <c r="AQ71" s="81"/>
      <c r="AR71" s="81"/>
      <c r="AS71" s="81"/>
      <c r="AT71" s="82"/>
      <c r="AU71" s="83"/>
      <c r="AV71" s="84"/>
      <c r="AW71" s="84"/>
      <c r="AX71" s="95"/>
    </row>
    <row r="72" spans="1:50" ht="24.75" hidden="1" customHeight="1" x14ac:dyDescent="0.15">
      <c r="A72" s="694"/>
      <c r="B72" s="695"/>
      <c r="C72" s="695"/>
      <c r="D72" s="695"/>
      <c r="E72" s="695"/>
      <c r="F72" s="696"/>
      <c r="G72" s="77"/>
      <c r="H72" s="78"/>
      <c r="I72" s="78"/>
      <c r="J72" s="78"/>
      <c r="K72" s="79"/>
      <c r="L72" s="80"/>
      <c r="M72" s="81"/>
      <c r="N72" s="81"/>
      <c r="O72" s="81"/>
      <c r="P72" s="81"/>
      <c r="Q72" s="81"/>
      <c r="R72" s="81"/>
      <c r="S72" s="81"/>
      <c r="T72" s="81"/>
      <c r="U72" s="81"/>
      <c r="V72" s="81"/>
      <c r="W72" s="81"/>
      <c r="X72" s="82"/>
      <c r="Y72" s="83"/>
      <c r="Z72" s="84"/>
      <c r="AA72" s="84"/>
      <c r="AB72" s="85"/>
      <c r="AC72" s="77"/>
      <c r="AD72" s="78"/>
      <c r="AE72" s="78"/>
      <c r="AF72" s="78"/>
      <c r="AG72" s="79"/>
      <c r="AH72" s="80"/>
      <c r="AI72" s="81"/>
      <c r="AJ72" s="81"/>
      <c r="AK72" s="81"/>
      <c r="AL72" s="81"/>
      <c r="AM72" s="81"/>
      <c r="AN72" s="81"/>
      <c r="AO72" s="81"/>
      <c r="AP72" s="81"/>
      <c r="AQ72" s="81"/>
      <c r="AR72" s="81"/>
      <c r="AS72" s="81"/>
      <c r="AT72" s="82"/>
      <c r="AU72" s="83"/>
      <c r="AV72" s="84"/>
      <c r="AW72" s="84"/>
      <c r="AX72" s="95"/>
    </row>
    <row r="73" spans="1:50" ht="24.75" hidden="1" customHeight="1" x14ac:dyDescent="0.15">
      <c r="A73" s="694"/>
      <c r="B73" s="695"/>
      <c r="C73" s="695"/>
      <c r="D73" s="695"/>
      <c r="E73" s="695"/>
      <c r="F73" s="696"/>
      <c r="G73" s="77"/>
      <c r="H73" s="78"/>
      <c r="I73" s="78"/>
      <c r="J73" s="78"/>
      <c r="K73" s="79"/>
      <c r="L73" s="80"/>
      <c r="M73" s="81"/>
      <c r="N73" s="81"/>
      <c r="O73" s="81"/>
      <c r="P73" s="81"/>
      <c r="Q73" s="81"/>
      <c r="R73" s="81"/>
      <c r="S73" s="81"/>
      <c r="T73" s="81"/>
      <c r="U73" s="81"/>
      <c r="V73" s="81"/>
      <c r="W73" s="81"/>
      <c r="X73" s="82"/>
      <c r="Y73" s="83"/>
      <c r="Z73" s="84"/>
      <c r="AA73" s="84"/>
      <c r="AB73" s="85"/>
      <c r="AC73" s="77"/>
      <c r="AD73" s="78"/>
      <c r="AE73" s="78"/>
      <c r="AF73" s="78"/>
      <c r="AG73" s="79"/>
      <c r="AH73" s="80"/>
      <c r="AI73" s="81"/>
      <c r="AJ73" s="81"/>
      <c r="AK73" s="81"/>
      <c r="AL73" s="81"/>
      <c r="AM73" s="81"/>
      <c r="AN73" s="81"/>
      <c r="AO73" s="81"/>
      <c r="AP73" s="81"/>
      <c r="AQ73" s="81"/>
      <c r="AR73" s="81"/>
      <c r="AS73" s="81"/>
      <c r="AT73" s="82"/>
      <c r="AU73" s="83"/>
      <c r="AV73" s="84"/>
      <c r="AW73" s="84"/>
      <c r="AX73" s="95"/>
    </row>
    <row r="74" spans="1:50" ht="24.75" hidden="1" customHeight="1" x14ac:dyDescent="0.15">
      <c r="A74" s="694"/>
      <c r="B74" s="695"/>
      <c r="C74" s="695"/>
      <c r="D74" s="695"/>
      <c r="E74" s="695"/>
      <c r="F74" s="696"/>
      <c r="G74" s="77"/>
      <c r="H74" s="78"/>
      <c r="I74" s="78"/>
      <c r="J74" s="78"/>
      <c r="K74" s="79"/>
      <c r="L74" s="80"/>
      <c r="M74" s="81"/>
      <c r="N74" s="81"/>
      <c r="O74" s="81"/>
      <c r="P74" s="81"/>
      <c r="Q74" s="81"/>
      <c r="R74" s="81"/>
      <c r="S74" s="81"/>
      <c r="T74" s="81"/>
      <c r="U74" s="81"/>
      <c r="V74" s="81"/>
      <c r="W74" s="81"/>
      <c r="X74" s="82"/>
      <c r="Y74" s="83"/>
      <c r="Z74" s="84"/>
      <c r="AA74" s="84"/>
      <c r="AB74" s="85"/>
      <c r="AC74" s="77"/>
      <c r="AD74" s="78"/>
      <c r="AE74" s="78"/>
      <c r="AF74" s="78"/>
      <c r="AG74" s="79"/>
      <c r="AH74" s="80"/>
      <c r="AI74" s="81"/>
      <c r="AJ74" s="81"/>
      <c r="AK74" s="81"/>
      <c r="AL74" s="81"/>
      <c r="AM74" s="81"/>
      <c r="AN74" s="81"/>
      <c r="AO74" s="81"/>
      <c r="AP74" s="81"/>
      <c r="AQ74" s="81"/>
      <c r="AR74" s="81"/>
      <c r="AS74" s="81"/>
      <c r="AT74" s="82"/>
      <c r="AU74" s="83"/>
      <c r="AV74" s="84"/>
      <c r="AW74" s="84"/>
      <c r="AX74" s="95"/>
    </row>
    <row r="75" spans="1:50" ht="24.75" hidden="1" customHeight="1" x14ac:dyDescent="0.15">
      <c r="A75" s="694"/>
      <c r="B75" s="695"/>
      <c r="C75" s="695"/>
      <c r="D75" s="695"/>
      <c r="E75" s="695"/>
      <c r="F75" s="696"/>
      <c r="G75" s="77"/>
      <c r="H75" s="78"/>
      <c r="I75" s="78"/>
      <c r="J75" s="78"/>
      <c r="K75" s="79"/>
      <c r="L75" s="80"/>
      <c r="M75" s="81"/>
      <c r="N75" s="81"/>
      <c r="O75" s="81"/>
      <c r="P75" s="81"/>
      <c r="Q75" s="81"/>
      <c r="R75" s="81"/>
      <c r="S75" s="81"/>
      <c r="T75" s="81"/>
      <c r="U75" s="81"/>
      <c r="V75" s="81"/>
      <c r="W75" s="81"/>
      <c r="X75" s="82"/>
      <c r="Y75" s="83"/>
      <c r="Z75" s="84"/>
      <c r="AA75" s="84"/>
      <c r="AB75" s="85"/>
      <c r="AC75" s="77"/>
      <c r="AD75" s="78"/>
      <c r="AE75" s="78"/>
      <c r="AF75" s="78"/>
      <c r="AG75" s="79"/>
      <c r="AH75" s="80"/>
      <c r="AI75" s="81"/>
      <c r="AJ75" s="81"/>
      <c r="AK75" s="81"/>
      <c r="AL75" s="81"/>
      <c r="AM75" s="81"/>
      <c r="AN75" s="81"/>
      <c r="AO75" s="81"/>
      <c r="AP75" s="81"/>
      <c r="AQ75" s="81"/>
      <c r="AR75" s="81"/>
      <c r="AS75" s="81"/>
      <c r="AT75" s="82"/>
      <c r="AU75" s="83"/>
      <c r="AV75" s="84"/>
      <c r="AW75" s="84"/>
      <c r="AX75" s="95"/>
    </row>
    <row r="76" spans="1:50" ht="24.75" hidden="1" customHeight="1" x14ac:dyDescent="0.15">
      <c r="A76" s="694"/>
      <c r="B76" s="695"/>
      <c r="C76" s="695"/>
      <c r="D76" s="695"/>
      <c r="E76" s="695"/>
      <c r="F76" s="696"/>
      <c r="G76" s="77"/>
      <c r="H76" s="78"/>
      <c r="I76" s="78"/>
      <c r="J76" s="78"/>
      <c r="K76" s="79"/>
      <c r="L76" s="80"/>
      <c r="M76" s="81"/>
      <c r="N76" s="81"/>
      <c r="O76" s="81"/>
      <c r="P76" s="81"/>
      <c r="Q76" s="81"/>
      <c r="R76" s="81"/>
      <c r="S76" s="81"/>
      <c r="T76" s="81"/>
      <c r="U76" s="81"/>
      <c r="V76" s="81"/>
      <c r="W76" s="81"/>
      <c r="X76" s="82"/>
      <c r="Y76" s="83"/>
      <c r="Z76" s="84"/>
      <c r="AA76" s="84"/>
      <c r="AB76" s="85"/>
      <c r="AC76" s="77"/>
      <c r="AD76" s="78"/>
      <c r="AE76" s="78"/>
      <c r="AF76" s="78"/>
      <c r="AG76" s="79"/>
      <c r="AH76" s="80"/>
      <c r="AI76" s="81"/>
      <c r="AJ76" s="81"/>
      <c r="AK76" s="81"/>
      <c r="AL76" s="81"/>
      <c r="AM76" s="81"/>
      <c r="AN76" s="81"/>
      <c r="AO76" s="81"/>
      <c r="AP76" s="81"/>
      <c r="AQ76" s="81"/>
      <c r="AR76" s="81"/>
      <c r="AS76" s="81"/>
      <c r="AT76" s="82"/>
      <c r="AU76" s="83"/>
      <c r="AV76" s="84"/>
      <c r="AW76" s="84"/>
      <c r="AX76" s="95"/>
    </row>
    <row r="77" spans="1:50" ht="24.75" hidden="1" customHeight="1" x14ac:dyDescent="0.15">
      <c r="A77" s="694"/>
      <c r="B77" s="695"/>
      <c r="C77" s="695"/>
      <c r="D77" s="695"/>
      <c r="E77" s="695"/>
      <c r="F77" s="696"/>
      <c r="G77" s="77"/>
      <c r="H77" s="78"/>
      <c r="I77" s="78"/>
      <c r="J77" s="78"/>
      <c r="K77" s="79"/>
      <c r="L77" s="80"/>
      <c r="M77" s="81"/>
      <c r="N77" s="81"/>
      <c r="O77" s="81"/>
      <c r="P77" s="81"/>
      <c r="Q77" s="81"/>
      <c r="R77" s="81"/>
      <c r="S77" s="81"/>
      <c r="T77" s="81"/>
      <c r="U77" s="81"/>
      <c r="V77" s="81"/>
      <c r="W77" s="81"/>
      <c r="X77" s="82"/>
      <c r="Y77" s="83"/>
      <c r="Z77" s="84"/>
      <c r="AA77" s="84"/>
      <c r="AB77" s="85"/>
      <c r="AC77" s="77"/>
      <c r="AD77" s="78"/>
      <c r="AE77" s="78"/>
      <c r="AF77" s="78"/>
      <c r="AG77" s="79"/>
      <c r="AH77" s="80"/>
      <c r="AI77" s="81"/>
      <c r="AJ77" s="81"/>
      <c r="AK77" s="81"/>
      <c r="AL77" s="81"/>
      <c r="AM77" s="81"/>
      <c r="AN77" s="81"/>
      <c r="AO77" s="81"/>
      <c r="AP77" s="81"/>
      <c r="AQ77" s="81"/>
      <c r="AR77" s="81"/>
      <c r="AS77" s="81"/>
      <c r="AT77" s="82"/>
      <c r="AU77" s="83"/>
      <c r="AV77" s="84"/>
      <c r="AW77" s="84"/>
      <c r="AX77" s="95"/>
    </row>
    <row r="78" spans="1:50" ht="24.75" hidden="1" customHeight="1" x14ac:dyDescent="0.15">
      <c r="A78" s="694"/>
      <c r="B78" s="695"/>
      <c r="C78" s="695"/>
      <c r="D78" s="695"/>
      <c r="E78" s="695"/>
      <c r="F78" s="696"/>
      <c r="G78" s="77"/>
      <c r="H78" s="78"/>
      <c r="I78" s="78"/>
      <c r="J78" s="78"/>
      <c r="K78" s="79"/>
      <c r="L78" s="80"/>
      <c r="M78" s="81"/>
      <c r="N78" s="81"/>
      <c r="O78" s="81"/>
      <c r="P78" s="81"/>
      <c r="Q78" s="81"/>
      <c r="R78" s="81"/>
      <c r="S78" s="81"/>
      <c r="T78" s="81"/>
      <c r="U78" s="81"/>
      <c r="V78" s="81"/>
      <c r="W78" s="81"/>
      <c r="X78" s="82"/>
      <c r="Y78" s="83"/>
      <c r="Z78" s="84"/>
      <c r="AA78" s="84"/>
      <c r="AB78" s="85"/>
      <c r="AC78" s="77"/>
      <c r="AD78" s="78"/>
      <c r="AE78" s="78"/>
      <c r="AF78" s="78"/>
      <c r="AG78" s="79"/>
      <c r="AH78" s="80"/>
      <c r="AI78" s="81"/>
      <c r="AJ78" s="81"/>
      <c r="AK78" s="81"/>
      <c r="AL78" s="81"/>
      <c r="AM78" s="81"/>
      <c r="AN78" s="81"/>
      <c r="AO78" s="81"/>
      <c r="AP78" s="81"/>
      <c r="AQ78" s="81"/>
      <c r="AR78" s="81"/>
      <c r="AS78" s="81"/>
      <c r="AT78" s="82"/>
      <c r="AU78" s="83"/>
      <c r="AV78" s="84"/>
      <c r="AW78" s="84"/>
      <c r="AX78" s="95"/>
    </row>
    <row r="79" spans="1:50" ht="24.75" hidden="1" customHeight="1" x14ac:dyDescent="0.15">
      <c r="A79" s="694"/>
      <c r="B79" s="695"/>
      <c r="C79" s="695"/>
      <c r="D79" s="695"/>
      <c r="E79" s="695"/>
      <c r="F79" s="696"/>
      <c r="G79" s="77"/>
      <c r="H79" s="78"/>
      <c r="I79" s="78"/>
      <c r="J79" s="78"/>
      <c r="K79" s="79"/>
      <c r="L79" s="80"/>
      <c r="M79" s="81"/>
      <c r="N79" s="81"/>
      <c r="O79" s="81"/>
      <c r="P79" s="81"/>
      <c r="Q79" s="81"/>
      <c r="R79" s="81"/>
      <c r="S79" s="81"/>
      <c r="T79" s="81"/>
      <c r="U79" s="81"/>
      <c r="V79" s="81"/>
      <c r="W79" s="81"/>
      <c r="X79" s="82"/>
      <c r="Y79" s="83"/>
      <c r="Z79" s="84"/>
      <c r="AA79" s="84"/>
      <c r="AB79" s="85"/>
      <c r="AC79" s="77"/>
      <c r="AD79" s="78"/>
      <c r="AE79" s="78"/>
      <c r="AF79" s="78"/>
      <c r="AG79" s="79"/>
      <c r="AH79" s="80"/>
      <c r="AI79" s="81"/>
      <c r="AJ79" s="81"/>
      <c r="AK79" s="81"/>
      <c r="AL79" s="81"/>
      <c r="AM79" s="81"/>
      <c r="AN79" s="81"/>
      <c r="AO79" s="81"/>
      <c r="AP79" s="81"/>
      <c r="AQ79" s="81"/>
      <c r="AR79" s="81"/>
      <c r="AS79" s="81"/>
      <c r="AT79" s="82"/>
      <c r="AU79" s="83"/>
      <c r="AV79" s="84"/>
      <c r="AW79" s="84"/>
      <c r="AX79" s="95"/>
    </row>
    <row r="80" spans="1:50" ht="24.75" hidden="1" customHeight="1" thickBot="1" x14ac:dyDescent="0.2">
      <c r="A80" s="694"/>
      <c r="B80" s="695"/>
      <c r="C80" s="695"/>
      <c r="D80" s="695"/>
      <c r="E80" s="695"/>
      <c r="F80" s="696"/>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hidden="1" customHeight="1" x14ac:dyDescent="0.15">
      <c r="A81" s="694"/>
      <c r="B81" s="695"/>
      <c r="C81" s="695"/>
      <c r="D81" s="695"/>
      <c r="E81" s="695"/>
      <c r="F81" s="696"/>
      <c r="G81" s="388"/>
      <c r="H81" s="389"/>
      <c r="I81" s="389"/>
      <c r="J81" s="389"/>
      <c r="K81" s="389"/>
      <c r="L81" s="389"/>
      <c r="M81" s="389"/>
      <c r="N81" s="389"/>
      <c r="O81" s="389"/>
      <c r="P81" s="389"/>
      <c r="Q81" s="389"/>
      <c r="R81" s="389"/>
      <c r="S81" s="389"/>
      <c r="T81" s="389"/>
      <c r="U81" s="389"/>
      <c r="V81" s="389"/>
      <c r="W81" s="389"/>
      <c r="X81" s="389"/>
      <c r="Y81" s="389"/>
      <c r="Z81" s="389"/>
      <c r="AA81" s="389"/>
      <c r="AB81" s="391"/>
      <c r="AC81" s="388"/>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50" ht="24.75" hidden="1"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hidden="1" customHeight="1" x14ac:dyDescent="0.15">
      <c r="A83" s="694"/>
      <c r="B83" s="695"/>
      <c r="C83" s="695"/>
      <c r="D83" s="695"/>
      <c r="E83" s="695"/>
      <c r="F83" s="696"/>
      <c r="G83" s="100"/>
      <c r="H83" s="101"/>
      <c r="I83" s="101"/>
      <c r="J83" s="101"/>
      <c r="K83" s="102"/>
      <c r="L83" s="103"/>
      <c r="M83" s="104"/>
      <c r="N83" s="104"/>
      <c r="O83" s="104"/>
      <c r="P83" s="104"/>
      <c r="Q83" s="104"/>
      <c r="R83" s="104"/>
      <c r="S83" s="104"/>
      <c r="T83" s="104"/>
      <c r="U83" s="104"/>
      <c r="V83" s="104"/>
      <c r="W83" s="104"/>
      <c r="X83" s="105"/>
      <c r="Y83" s="106"/>
      <c r="Z83" s="107"/>
      <c r="AA83" s="107"/>
      <c r="AB83" s="400"/>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108"/>
    </row>
    <row r="84" spans="1:50" ht="24.75" hidden="1" customHeight="1" x14ac:dyDescent="0.15">
      <c r="A84" s="694"/>
      <c r="B84" s="695"/>
      <c r="C84" s="695"/>
      <c r="D84" s="695"/>
      <c r="E84" s="695"/>
      <c r="F84" s="696"/>
      <c r="G84" s="77"/>
      <c r="H84" s="78"/>
      <c r="I84" s="78"/>
      <c r="J84" s="78"/>
      <c r="K84" s="79"/>
      <c r="L84" s="80"/>
      <c r="M84" s="81"/>
      <c r="N84" s="81"/>
      <c r="O84" s="81"/>
      <c r="P84" s="81"/>
      <c r="Q84" s="81"/>
      <c r="R84" s="81"/>
      <c r="S84" s="81"/>
      <c r="T84" s="81"/>
      <c r="U84" s="81"/>
      <c r="V84" s="81"/>
      <c r="W84" s="81"/>
      <c r="X84" s="82"/>
      <c r="Y84" s="83"/>
      <c r="Z84" s="84"/>
      <c r="AA84" s="84"/>
      <c r="AB84" s="85"/>
      <c r="AC84" s="77"/>
      <c r="AD84" s="78"/>
      <c r="AE84" s="78"/>
      <c r="AF84" s="78"/>
      <c r="AG84" s="79"/>
      <c r="AH84" s="80"/>
      <c r="AI84" s="81"/>
      <c r="AJ84" s="81"/>
      <c r="AK84" s="81"/>
      <c r="AL84" s="81"/>
      <c r="AM84" s="81"/>
      <c r="AN84" s="81"/>
      <c r="AO84" s="81"/>
      <c r="AP84" s="81"/>
      <c r="AQ84" s="81"/>
      <c r="AR84" s="81"/>
      <c r="AS84" s="81"/>
      <c r="AT84" s="82"/>
      <c r="AU84" s="83"/>
      <c r="AV84" s="84"/>
      <c r="AW84" s="84"/>
      <c r="AX84" s="95"/>
    </row>
    <row r="85" spans="1:50" ht="24.75" hidden="1" customHeight="1" x14ac:dyDescent="0.15">
      <c r="A85" s="694"/>
      <c r="B85" s="695"/>
      <c r="C85" s="695"/>
      <c r="D85" s="695"/>
      <c r="E85" s="695"/>
      <c r="F85" s="696"/>
      <c r="G85" s="77"/>
      <c r="H85" s="78"/>
      <c r="I85" s="78"/>
      <c r="J85" s="78"/>
      <c r="K85" s="79"/>
      <c r="L85" s="80"/>
      <c r="M85" s="81"/>
      <c r="N85" s="81"/>
      <c r="O85" s="81"/>
      <c r="P85" s="81"/>
      <c r="Q85" s="81"/>
      <c r="R85" s="81"/>
      <c r="S85" s="81"/>
      <c r="T85" s="81"/>
      <c r="U85" s="81"/>
      <c r="V85" s="81"/>
      <c r="W85" s="81"/>
      <c r="X85" s="82"/>
      <c r="Y85" s="83"/>
      <c r="Z85" s="84"/>
      <c r="AA85" s="84"/>
      <c r="AB85" s="85"/>
      <c r="AC85" s="77"/>
      <c r="AD85" s="78"/>
      <c r="AE85" s="78"/>
      <c r="AF85" s="78"/>
      <c r="AG85" s="79"/>
      <c r="AH85" s="80"/>
      <c r="AI85" s="81"/>
      <c r="AJ85" s="81"/>
      <c r="AK85" s="81"/>
      <c r="AL85" s="81"/>
      <c r="AM85" s="81"/>
      <c r="AN85" s="81"/>
      <c r="AO85" s="81"/>
      <c r="AP85" s="81"/>
      <c r="AQ85" s="81"/>
      <c r="AR85" s="81"/>
      <c r="AS85" s="81"/>
      <c r="AT85" s="82"/>
      <c r="AU85" s="83"/>
      <c r="AV85" s="84"/>
      <c r="AW85" s="84"/>
      <c r="AX85" s="95"/>
    </row>
    <row r="86" spans="1:50" ht="24.75" hidden="1" customHeight="1" x14ac:dyDescent="0.15">
      <c r="A86" s="694"/>
      <c r="B86" s="695"/>
      <c r="C86" s="695"/>
      <c r="D86" s="695"/>
      <c r="E86" s="695"/>
      <c r="F86" s="696"/>
      <c r="G86" s="77"/>
      <c r="H86" s="78"/>
      <c r="I86" s="78"/>
      <c r="J86" s="78"/>
      <c r="K86" s="79"/>
      <c r="L86" s="80"/>
      <c r="M86" s="81"/>
      <c r="N86" s="81"/>
      <c r="O86" s="81"/>
      <c r="P86" s="81"/>
      <c r="Q86" s="81"/>
      <c r="R86" s="81"/>
      <c r="S86" s="81"/>
      <c r="T86" s="81"/>
      <c r="U86" s="81"/>
      <c r="V86" s="81"/>
      <c r="W86" s="81"/>
      <c r="X86" s="82"/>
      <c r="Y86" s="83"/>
      <c r="Z86" s="84"/>
      <c r="AA86" s="84"/>
      <c r="AB86" s="85"/>
      <c r="AC86" s="77"/>
      <c r="AD86" s="78"/>
      <c r="AE86" s="78"/>
      <c r="AF86" s="78"/>
      <c r="AG86" s="79"/>
      <c r="AH86" s="80"/>
      <c r="AI86" s="81"/>
      <c r="AJ86" s="81"/>
      <c r="AK86" s="81"/>
      <c r="AL86" s="81"/>
      <c r="AM86" s="81"/>
      <c r="AN86" s="81"/>
      <c r="AO86" s="81"/>
      <c r="AP86" s="81"/>
      <c r="AQ86" s="81"/>
      <c r="AR86" s="81"/>
      <c r="AS86" s="81"/>
      <c r="AT86" s="82"/>
      <c r="AU86" s="83"/>
      <c r="AV86" s="84"/>
      <c r="AW86" s="84"/>
      <c r="AX86" s="95"/>
    </row>
    <row r="87" spans="1:50" ht="24.75" hidden="1" customHeight="1" x14ac:dyDescent="0.15">
      <c r="A87" s="694"/>
      <c r="B87" s="695"/>
      <c r="C87" s="695"/>
      <c r="D87" s="695"/>
      <c r="E87" s="695"/>
      <c r="F87" s="696"/>
      <c r="G87" s="77"/>
      <c r="H87" s="78"/>
      <c r="I87" s="78"/>
      <c r="J87" s="78"/>
      <c r="K87" s="79"/>
      <c r="L87" s="80"/>
      <c r="M87" s="81"/>
      <c r="N87" s="81"/>
      <c r="O87" s="81"/>
      <c r="P87" s="81"/>
      <c r="Q87" s="81"/>
      <c r="R87" s="81"/>
      <c r="S87" s="81"/>
      <c r="T87" s="81"/>
      <c r="U87" s="81"/>
      <c r="V87" s="81"/>
      <c r="W87" s="81"/>
      <c r="X87" s="82"/>
      <c r="Y87" s="83"/>
      <c r="Z87" s="84"/>
      <c r="AA87" s="84"/>
      <c r="AB87" s="85"/>
      <c r="AC87" s="77"/>
      <c r="AD87" s="78"/>
      <c r="AE87" s="78"/>
      <c r="AF87" s="78"/>
      <c r="AG87" s="79"/>
      <c r="AH87" s="80"/>
      <c r="AI87" s="81"/>
      <c r="AJ87" s="81"/>
      <c r="AK87" s="81"/>
      <c r="AL87" s="81"/>
      <c r="AM87" s="81"/>
      <c r="AN87" s="81"/>
      <c r="AO87" s="81"/>
      <c r="AP87" s="81"/>
      <c r="AQ87" s="81"/>
      <c r="AR87" s="81"/>
      <c r="AS87" s="81"/>
      <c r="AT87" s="82"/>
      <c r="AU87" s="83"/>
      <c r="AV87" s="84"/>
      <c r="AW87" s="84"/>
      <c r="AX87" s="95"/>
    </row>
    <row r="88" spans="1:50" ht="24.75" hidden="1" customHeight="1" x14ac:dyDescent="0.15">
      <c r="A88" s="694"/>
      <c r="B88" s="695"/>
      <c r="C88" s="695"/>
      <c r="D88" s="695"/>
      <c r="E88" s="695"/>
      <c r="F88" s="696"/>
      <c r="G88" s="77"/>
      <c r="H88" s="78"/>
      <c r="I88" s="78"/>
      <c r="J88" s="78"/>
      <c r="K88" s="79"/>
      <c r="L88" s="80"/>
      <c r="M88" s="81"/>
      <c r="N88" s="81"/>
      <c r="O88" s="81"/>
      <c r="P88" s="81"/>
      <c r="Q88" s="81"/>
      <c r="R88" s="81"/>
      <c r="S88" s="81"/>
      <c r="T88" s="81"/>
      <c r="U88" s="81"/>
      <c r="V88" s="81"/>
      <c r="W88" s="81"/>
      <c r="X88" s="82"/>
      <c r="Y88" s="83"/>
      <c r="Z88" s="84"/>
      <c r="AA88" s="84"/>
      <c r="AB88" s="85"/>
      <c r="AC88" s="77"/>
      <c r="AD88" s="78"/>
      <c r="AE88" s="78"/>
      <c r="AF88" s="78"/>
      <c r="AG88" s="79"/>
      <c r="AH88" s="80"/>
      <c r="AI88" s="81"/>
      <c r="AJ88" s="81"/>
      <c r="AK88" s="81"/>
      <c r="AL88" s="81"/>
      <c r="AM88" s="81"/>
      <c r="AN88" s="81"/>
      <c r="AO88" s="81"/>
      <c r="AP88" s="81"/>
      <c r="AQ88" s="81"/>
      <c r="AR88" s="81"/>
      <c r="AS88" s="81"/>
      <c r="AT88" s="82"/>
      <c r="AU88" s="83"/>
      <c r="AV88" s="84"/>
      <c r="AW88" s="84"/>
      <c r="AX88" s="95"/>
    </row>
    <row r="89" spans="1:50" ht="24.75" hidden="1" customHeight="1" x14ac:dyDescent="0.15">
      <c r="A89" s="694"/>
      <c r="B89" s="695"/>
      <c r="C89" s="695"/>
      <c r="D89" s="695"/>
      <c r="E89" s="695"/>
      <c r="F89" s="696"/>
      <c r="G89" s="77"/>
      <c r="H89" s="78"/>
      <c r="I89" s="78"/>
      <c r="J89" s="78"/>
      <c r="K89" s="79"/>
      <c r="L89" s="80"/>
      <c r="M89" s="81"/>
      <c r="N89" s="81"/>
      <c r="O89" s="81"/>
      <c r="P89" s="81"/>
      <c r="Q89" s="81"/>
      <c r="R89" s="81"/>
      <c r="S89" s="81"/>
      <c r="T89" s="81"/>
      <c r="U89" s="81"/>
      <c r="V89" s="81"/>
      <c r="W89" s="81"/>
      <c r="X89" s="82"/>
      <c r="Y89" s="83"/>
      <c r="Z89" s="84"/>
      <c r="AA89" s="84"/>
      <c r="AB89" s="85"/>
      <c r="AC89" s="77"/>
      <c r="AD89" s="78"/>
      <c r="AE89" s="78"/>
      <c r="AF89" s="78"/>
      <c r="AG89" s="79"/>
      <c r="AH89" s="80"/>
      <c r="AI89" s="81"/>
      <c r="AJ89" s="81"/>
      <c r="AK89" s="81"/>
      <c r="AL89" s="81"/>
      <c r="AM89" s="81"/>
      <c r="AN89" s="81"/>
      <c r="AO89" s="81"/>
      <c r="AP89" s="81"/>
      <c r="AQ89" s="81"/>
      <c r="AR89" s="81"/>
      <c r="AS89" s="81"/>
      <c r="AT89" s="82"/>
      <c r="AU89" s="83"/>
      <c r="AV89" s="84"/>
      <c r="AW89" s="84"/>
      <c r="AX89" s="95"/>
    </row>
    <row r="90" spans="1:50" ht="24.75" hidden="1" customHeight="1" x14ac:dyDescent="0.15">
      <c r="A90" s="694"/>
      <c r="B90" s="695"/>
      <c r="C90" s="695"/>
      <c r="D90" s="695"/>
      <c r="E90" s="695"/>
      <c r="F90" s="696"/>
      <c r="G90" s="77"/>
      <c r="H90" s="78"/>
      <c r="I90" s="78"/>
      <c r="J90" s="78"/>
      <c r="K90" s="79"/>
      <c r="L90" s="80"/>
      <c r="M90" s="81"/>
      <c r="N90" s="81"/>
      <c r="O90" s="81"/>
      <c r="P90" s="81"/>
      <c r="Q90" s="81"/>
      <c r="R90" s="81"/>
      <c r="S90" s="81"/>
      <c r="T90" s="81"/>
      <c r="U90" s="81"/>
      <c r="V90" s="81"/>
      <c r="W90" s="81"/>
      <c r="X90" s="82"/>
      <c r="Y90" s="83"/>
      <c r="Z90" s="84"/>
      <c r="AA90" s="84"/>
      <c r="AB90" s="85"/>
      <c r="AC90" s="77"/>
      <c r="AD90" s="78"/>
      <c r="AE90" s="78"/>
      <c r="AF90" s="78"/>
      <c r="AG90" s="79"/>
      <c r="AH90" s="80"/>
      <c r="AI90" s="81"/>
      <c r="AJ90" s="81"/>
      <c r="AK90" s="81"/>
      <c r="AL90" s="81"/>
      <c r="AM90" s="81"/>
      <c r="AN90" s="81"/>
      <c r="AO90" s="81"/>
      <c r="AP90" s="81"/>
      <c r="AQ90" s="81"/>
      <c r="AR90" s="81"/>
      <c r="AS90" s="81"/>
      <c r="AT90" s="82"/>
      <c r="AU90" s="83"/>
      <c r="AV90" s="84"/>
      <c r="AW90" s="84"/>
      <c r="AX90" s="95"/>
    </row>
    <row r="91" spans="1:50" ht="24.75" hidden="1" customHeight="1" x14ac:dyDescent="0.15">
      <c r="A91" s="694"/>
      <c r="B91" s="695"/>
      <c r="C91" s="695"/>
      <c r="D91" s="695"/>
      <c r="E91" s="695"/>
      <c r="F91" s="696"/>
      <c r="G91" s="77"/>
      <c r="H91" s="78"/>
      <c r="I91" s="78"/>
      <c r="J91" s="78"/>
      <c r="K91" s="79"/>
      <c r="L91" s="80"/>
      <c r="M91" s="81"/>
      <c r="N91" s="81"/>
      <c r="O91" s="81"/>
      <c r="P91" s="81"/>
      <c r="Q91" s="81"/>
      <c r="R91" s="81"/>
      <c r="S91" s="81"/>
      <c r="T91" s="81"/>
      <c r="U91" s="81"/>
      <c r="V91" s="81"/>
      <c r="W91" s="81"/>
      <c r="X91" s="82"/>
      <c r="Y91" s="83"/>
      <c r="Z91" s="84"/>
      <c r="AA91" s="84"/>
      <c r="AB91" s="85"/>
      <c r="AC91" s="77"/>
      <c r="AD91" s="78"/>
      <c r="AE91" s="78"/>
      <c r="AF91" s="78"/>
      <c r="AG91" s="79"/>
      <c r="AH91" s="80"/>
      <c r="AI91" s="81"/>
      <c r="AJ91" s="81"/>
      <c r="AK91" s="81"/>
      <c r="AL91" s="81"/>
      <c r="AM91" s="81"/>
      <c r="AN91" s="81"/>
      <c r="AO91" s="81"/>
      <c r="AP91" s="81"/>
      <c r="AQ91" s="81"/>
      <c r="AR91" s="81"/>
      <c r="AS91" s="81"/>
      <c r="AT91" s="82"/>
      <c r="AU91" s="83"/>
      <c r="AV91" s="84"/>
      <c r="AW91" s="84"/>
      <c r="AX91" s="95"/>
    </row>
    <row r="92" spans="1:50" ht="24.75" hidden="1" customHeight="1" x14ac:dyDescent="0.15">
      <c r="A92" s="694"/>
      <c r="B92" s="695"/>
      <c r="C92" s="695"/>
      <c r="D92" s="695"/>
      <c r="E92" s="695"/>
      <c r="F92" s="696"/>
      <c r="G92" s="77"/>
      <c r="H92" s="78"/>
      <c r="I92" s="78"/>
      <c r="J92" s="78"/>
      <c r="K92" s="79"/>
      <c r="L92" s="80"/>
      <c r="M92" s="81"/>
      <c r="N92" s="81"/>
      <c r="O92" s="81"/>
      <c r="P92" s="81"/>
      <c r="Q92" s="81"/>
      <c r="R92" s="81"/>
      <c r="S92" s="81"/>
      <c r="T92" s="81"/>
      <c r="U92" s="81"/>
      <c r="V92" s="81"/>
      <c r="W92" s="81"/>
      <c r="X92" s="82"/>
      <c r="Y92" s="83"/>
      <c r="Z92" s="84"/>
      <c r="AA92" s="84"/>
      <c r="AB92" s="85"/>
      <c r="AC92" s="77"/>
      <c r="AD92" s="78"/>
      <c r="AE92" s="78"/>
      <c r="AF92" s="78"/>
      <c r="AG92" s="79"/>
      <c r="AH92" s="80"/>
      <c r="AI92" s="81"/>
      <c r="AJ92" s="81"/>
      <c r="AK92" s="81"/>
      <c r="AL92" s="81"/>
      <c r="AM92" s="81"/>
      <c r="AN92" s="81"/>
      <c r="AO92" s="81"/>
      <c r="AP92" s="81"/>
      <c r="AQ92" s="81"/>
      <c r="AR92" s="81"/>
      <c r="AS92" s="81"/>
      <c r="AT92" s="82"/>
      <c r="AU92" s="83"/>
      <c r="AV92" s="84"/>
      <c r="AW92" s="84"/>
      <c r="AX92" s="95"/>
    </row>
    <row r="93" spans="1:50" ht="24.75" hidden="1" customHeight="1" thickBot="1" x14ac:dyDescent="0.2">
      <c r="A93" s="694"/>
      <c r="B93" s="695"/>
      <c r="C93" s="695"/>
      <c r="D93" s="695"/>
      <c r="E93" s="695"/>
      <c r="F93" s="696"/>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hidden="1" customHeight="1" x14ac:dyDescent="0.15">
      <c r="A94" s="694"/>
      <c r="B94" s="695"/>
      <c r="C94" s="695"/>
      <c r="D94" s="695"/>
      <c r="E94" s="695"/>
      <c r="F94" s="696"/>
      <c r="G94" s="388"/>
      <c r="H94" s="389"/>
      <c r="I94" s="389"/>
      <c r="J94" s="389"/>
      <c r="K94" s="389"/>
      <c r="L94" s="389"/>
      <c r="M94" s="389"/>
      <c r="N94" s="389"/>
      <c r="O94" s="389"/>
      <c r="P94" s="389"/>
      <c r="Q94" s="389"/>
      <c r="R94" s="389"/>
      <c r="S94" s="389"/>
      <c r="T94" s="389"/>
      <c r="U94" s="389"/>
      <c r="V94" s="389"/>
      <c r="W94" s="389"/>
      <c r="X94" s="389"/>
      <c r="Y94" s="389"/>
      <c r="Z94" s="389"/>
      <c r="AA94" s="389"/>
      <c r="AB94" s="391"/>
      <c r="AC94" s="388"/>
      <c r="AD94" s="389"/>
      <c r="AE94" s="389"/>
      <c r="AF94" s="389"/>
      <c r="AG94" s="389"/>
      <c r="AH94" s="389"/>
      <c r="AI94" s="389"/>
      <c r="AJ94" s="389"/>
      <c r="AK94" s="389"/>
      <c r="AL94" s="389"/>
      <c r="AM94" s="389"/>
      <c r="AN94" s="389"/>
      <c r="AO94" s="389"/>
      <c r="AP94" s="389"/>
      <c r="AQ94" s="389"/>
      <c r="AR94" s="389"/>
      <c r="AS94" s="389"/>
      <c r="AT94" s="389"/>
      <c r="AU94" s="389"/>
      <c r="AV94" s="389"/>
      <c r="AW94" s="389"/>
      <c r="AX94" s="390"/>
    </row>
    <row r="95" spans="1:50" ht="24.75" hidden="1"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hidden="1" customHeight="1" x14ac:dyDescent="0.15">
      <c r="A96" s="694"/>
      <c r="B96" s="695"/>
      <c r="C96" s="695"/>
      <c r="D96" s="695"/>
      <c r="E96" s="695"/>
      <c r="F96" s="696"/>
      <c r="G96" s="100"/>
      <c r="H96" s="101"/>
      <c r="I96" s="101"/>
      <c r="J96" s="101"/>
      <c r="K96" s="102"/>
      <c r="L96" s="103"/>
      <c r="M96" s="104"/>
      <c r="N96" s="104"/>
      <c r="O96" s="104"/>
      <c r="P96" s="104"/>
      <c r="Q96" s="104"/>
      <c r="R96" s="104"/>
      <c r="S96" s="104"/>
      <c r="T96" s="104"/>
      <c r="U96" s="104"/>
      <c r="V96" s="104"/>
      <c r="W96" s="104"/>
      <c r="X96" s="105"/>
      <c r="Y96" s="106"/>
      <c r="Z96" s="107"/>
      <c r="AA96" s="107"/>
      <c r="AB96" s="400"/>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108"/>
    </row>
    <row r="97" spans="1:50" ht="24.75" hidden="1" customHeight="1" x14ac:dyDescent="0.15">
      <c r="A97" s="694"/>
      <c r="B97" s="695"/>
      <c r="C97" s="695"/>
      <c r="D97" s="695"/>
      <c r="E97" s="695"/>
      <c r="F97" s="696"/>
      <c r="G97" s="77"/>
      <c r="H97" s="78"/>
      <c r="I97" s="78"/>
      <c r="J97" s="78"/>
      <c r="K97" s="79"/>
      <c r="L97" s="80"/>
      <c r="M97" s="81"/>
      <c r="N97" s="81"/>
      <c r="O97" s="81"/>
      <c r="P97" s="81"/>
      <c r="Q97" s="81"/>
      <c r="R97" s="81"/>
      <c r="S97" s="81"/>
      <c r="T97" s="81"/>
      <c r="U97" s="81"/>
      <c r="V97" s="81"/>
      <c r="W97" s="81"/>
      <c r="X97" s="82"/>
      <c r="Y97" s="83"/>
      <c r="Z97" s="84"/>
      <c r="AA97" s="84"/>
      <c r="AB97" s="85"/>
      <c r="AC97" s="77"/>
      <c r="AD97" s="78"/>
      <c r="AE97" s="78"/>
      <c r="AF97" s="78"/>
      <c r="AG97" s="79"/>
      <c r="AH97" s="80"/>
      <c r="AI97" s="81"/>
      <c r="AJ97" s="81"/>
      <c r="AK97" s="81"/>
      <c r="AL97" s="81"/>
      <c r="AM97" s="81"/>
      <c r="AN97" s="81"/>
      <c r="AO97" s="81"/>
      <c r="AP97" s="81"/>
      <c r="AQ97" s="81"/>
      <c r="AR97" s="81"/>
      <c r="AS97" s="81"/>
      <c r="AT97" s="82"/>
      <c r="AU97" s="83"/>
      <c r="AV97" s="84"/>
      <c r="AW97" s="84"/>
      <c r="AX97" s="95"/>
    </row>
    <row r="98" spans="1:50" ht="24.75" hidden="1" customHeight="1" x14ac:dyDescent="0.15">
      <c r="A98" s="694"/>
      <c r="B98" s="695"/>
      <c r="C98" s="695"/>
      <c r="D98" s="695"/>
      <c r="E98" s="695"/>
      <c r="F98" s="696"/>
      <c r="G98" s="77"/>
      <c r="H98" s="78"/>
      <c r="I98" s="78"/>
      <c r="J98" s="78"/>
      <c r="K98" s="79"/>
      <c r="L98" s="80"/>
      <c r="M98" s="81"/>
      <c r="N98" s="81"/>
      <c r="O98" s="81"/>
      <c r="P98" s="81"/>
      <c r="Q98" s="81"/>
      <c r="R98" s="81"/>
      <c r="S98" s="81"/>
      <c r="T98" s="81"/>
      <c r="U98" s="81"/>
      <c r="V98" s="81"/>
      <c r="W98" s="81"/>
      <c r="X98" s="82"/>
      <c r="Y98" s="83"/>
      <c r="Z98" s="84"/>
      <c r="AA98" s="84"/>
      <c r="AB98" s="85"/>
      <c r="AC98" s="77"/>
      <c r="AD98" s="78"/>
      <c r="AE98" s="78"/>
      <c r="AF98" s="78"/>
      <c r="AG98" s="79"/>
      <c r="AH98" s="80"/>
      <c r="AI98" s="81"/>
      <c r="AJ98" s="81"/>
      <c r="AK98" s="81"/>
      <c r="AL98" s="81"/>
      <c r="AM98" s="81"/>
      <c r="AN98" s="81"/>
      <c r="AO98" s="81"/>
      <c r="AP98" s="81"/>
      <c r="AQ98" s="81"/>
      <c r="AR98" s="81"/>
      <c r="AS98" s="81"/>
      <c r="AT98" s="82"/>
      <c r="AU98" s="83"/>
      <c r="AV98" s="84"/>
      <c r="AW98" s="84"/>
      <c r="AX98" s="95"/>
    </row>
    <row r="99" spans="1:50" ht="24.75" hidden="1" customHeight="1" x14ac:dyDescent="0.15">
      <c r="A99" s="694"/>
      <c r="B99" s="695"/>
      <c r="C99" s="695"/>
      <c r="D99" s="695"/>
      <c r="E99" s="695"/>
      <c r="F99" s="696"/>
      <c r="G99" s="77"/>
      <c r="H99" s="78"/>
      <c r="I99" s="78"/>
      <c r="J99" s="78"/>
      <c r="K99" s="79"/>
      <c r="L99" s="80"/>
      <c r="M99" s="81"/>
      <c r="N99" s="81"/>
      <c r="O99" s="81"/>
      <c r="P99" s="81"/>
      <c r="Q99" s="81"/>
      <c r="R99" s="81"/>
      <c r="S99" s="81"/>
      <c r="T99" s="81"/>
      <c r="U99" s="81"/>
      <c r="V99" s="81"/>
      <c r="W99" s="81"/>
      <c r="X99" s="82"/>
      <c r="Y99" s="83"/>
      <c r="Z99" s="84"/>
      <c r="AA99" s="84"/>
      <c r="AB99" s="85"/>
      <c r="AC99" s="77"/>
      <c r="AD99" s="78"/>
      <c r="AE99" s="78"/>
      <c r="AF99" s="78"/>
      <c r="AG99" s="79"/>
      <c r="AH99" s="80"/>
      <c r="AI99" s="81"/>
      <c r="AJ99" s="81"/>
      <c r="AK99" s="81"/>
      <c r="AL99" s="81"/>
      <c r="AM99" s="81"/>
      <c r="AN99" s="81"/>
      <c r="AO99" s="81"/>
      <c r="AP99" s="81"/>
      <c r="AQ99" s="81"/>
      <c r="AR99" s="81"/>
      <c r="AS99" s="81"/>
      <c r="AT99" s="82"/>
      <c r="AU99" s="83"/>
      <c r="AV99" s="84"/>
      <c r="AW99" s="84"/>
      <c r="AX99" s="95"/>
    </row>
    <row r="100" spans="1:50" ht="24.75" hidden="1" customHeight="1" x14ac:dyDescent="0.15">
      <c r="A100" s="694"/>
      <c r="B100" s="695"/>
      <c r="C100" s="695"/>
      <c r="D100" s="695"/>
      <c r="E100" s="695"/>
      <c r="F100" s="696"/>
      <c r="G100" s="77"/>
      <c r="H100" s="78"/>
      <c r="I100" s="78"/>
      <c r="J100" s="78"/>
      <c r="K100" s="79"/>
      <c r="L100" s="80"/>
      <c r="M100" s="81"/>
      <c r="N100" s="81"/>
      <c r="O100" s="81"/>
      <c r="P100" s="81"/>
      <c r="Q100" s="81"/>
      <c r="R100" s="81"/>
      <c r="S100" s="81"/>
      <c r="T100" s="81"/>
      <c r="U100" s="81"/>
      <c r="V100" s="81"/>
      <c r="W100" s="81"/>
      <c r="X100" s="82"/>
      <c r="Y100" s="83"/>
      <c r="Z100" s="84"/>
      <c r="AA100" s="84"/>
      <c r="AB100" s="8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95"/>
    </row>
    <row r="101" spans="1:50" ht="24.75" hidden="1" customHeight="1" x14ac:dyDescent="0.15">
      <c r="A101" s="694"/>
      <c r="B101" s="695"/>
      <c r="C101" s="695"/>
      <c r="D101" s="695"/>
      <c r="E101" s="695"/>
      <c r="F101" s="696"/>
      <c r="G101" s="77"/>
      <c r="H101" s="78"/>
      <c r="I101" s="78"/>
      <c r="J101" s="78"/>
      <c r="K101" s="79"/>
      <c r="L101" s="80"/>
      <c r="M101" s="81"/>
      <c r="N101" s="81"/>
      <c r="O101" s="81"/>
      <c r="P101" s="81"/>
      <c r="Q101" s="81"/>
      <c r="R101" s="81"/>
      <c r="S101" s="81"/>
      <c r="T101" s="81"/>
      <c r="U101" s="81"/>
      <c r="V101" s="81"/>
      <c r="W101" s="81"/>
      <c r="X101" s="82"/>
      <c r="Y101" s="83"/>
      <c r="Z101" s="84"/>
      <c r="AA101" s="84"/>
      <c r="AB101" s="8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95"/>
    </row>
    <row r="102" spans="1:50" ht="24.75" hidden="1" customHeight="1" x14ac:dyDescent="0.15">
      <c r="A102" s="694"/>
      <c r="B102" s="695"/>
      <c r="C102" s="695"/>
      <c r="D102" s="695"/>
      <c r="E102" s="695"/>
      <c r="F102" s="696"/>
      <c r="G102" s="77"/>
      <c r="H102" s="78"/>
      <c r="I102" s="78"/>
      <c r="J102" s="78"/>
      <c r="K102" s="79"/>
      <c r="L102" s="80"/>
      <c r="M102" s="81"/>
      <c r="N102" s="81"/>
      <c r="O102" s="81"/>
      <c r="P102" s="81"/>
      <c r="Q102" s="81"/>
      <c r="R102" s="81"/>
      <c r="S102" s="81"/>
      <c r="T102" s="81"/>
      <c r="U102" s="81"/>
      <c r="V102" s="81"/>
      <c r="W102" s="81"/>
      <c r="X102" s="82"/>
      <c r="Y102" s="83"/>
      <c r="Z102" s="84"/>
      <c r="AA102" s="84"/>
      <c r="AB102" s="8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95"/>
    </row>
    <row r="103" spans="1:50" ht="24.75" hidden="1" customHeight="1" x14ac:dyDescent="0.15">
      <c r="A103" s="694"/>
      <c r="B103" s="695"/>
      <c r="C103" s="695"/>
      <c r="D103" s="695"/>
      <c r="E103" s="695"/>
      <c r="F103" s="696"/>
      <c r="G103" s="77"/>
      <c r="H103" s="78"/>
      <c r="I103" s="78"/>
      <c r="J103" s="78"/>
      <c r="K103" s="79"/>
      <c r="L103" s="80"/>
      <c r="M103" s="81"/>
      <c r="N103" s="81"/>
      <c r="O103" s="81"/>
      <c r="P103" s="81"/>
      <c r="Q103" s="81"/>
      <c r="R103" s="81"/>
      <c r="S103" s="81"/>
      <c r="T103" s="81"/>
      <c r="U103" s="81"/>
      <c r="V103" s="81"/>
      <c r="W103" s="81"/>
      <c r="X103" s="82"/>
      <c r="Y103" s="83"/>
      <c r="Z103" s="84"/>
      <c r="AA103" s="84"/>
      <c r="AB103" s="8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95"/>
    </row>
    <row r="104" spans="1:50" ht="24.75" hidden="1" customHeight="1" x14ac:dyDescent="0.15">
      <c r="A104" s="694"/>
      <c r="B104" s="695"/>
      <c r="C104" s="695"/>
      <c r="D104" s="695"/>
      <c r="E104" s="695"/>
      <c r="F104" s="696"/>
      <c r="G104" s="77"/>
      <c r="H104" s="78"/>
      <c r="I104" s="78"/>
      <c r="J104" s="78"/>
      <c r="K104" s="79"/>
      <c r="L104" s="80"/>
      <c r="M104" s="81"/>
      <c r="N104" s="81"/>
      <c r="O104" s="81"/>
      <c r="P104" s="81"/>
      <c r="Q104" s="81"/>
      <c r="R104" s="81"/>
      <c r="S104" s="81"/>
      <c r="T104" s="81"/>
      <c r="U104" s="81"/>
      <c r="V104" s="81"/>
      <c r="W104" s="81"/>
      <c r="X104" s="82"/>
      <c r="Y104" s="83"/>
      <c r="Z104" s="84"/>
      <c r="AA104" s="84"/>
      <c r="AB104" s="8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95"/>
    </row>
    <row r="105" spans="1:50" ht="24.75" hidden="1" customHeight="1" x14ac:dyDescent="0.15">
      <c r="A105" s="694"/>
      <c r="B105" s="695"/>
      <c r="C105" s="695"/>
      <c r="D105" s="695"/>
      <c r="E105" s="695"/>
      <c r="F105" s="696"/>
      <c r="G105" s="77"/>
      <c r="H105" s="78"/>
      <c r="I105" s="78"/>
      <c r="J105" s="78"/>
      <c r="K105" s="79"/>
      <c r="L105" s="80"/>
      <c r="M105" s="81"/>
      <c r="N105" s="81"/>
      <c r="O105" s="81"/>
      <c r="P105" s="81"/>
      <c r="Q105" s="81"/>
      <c r="R105" s="81"/>
      <c r="S105" s="81"/>
      <c r="T105" s="81"/>
      <c r="U105" s="81"/>
      <c r="V105" s="81"/>
      <c r="W105" s="81"/>
      <c r="X105" s="82"/>
      <c r="Y105" s="83"/>
      <c r="Z105" s="84"/>
      <c r="AA105" s="84"/>
      <c r="AB105" s="8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95"/>
    </row>
    <row r="106" spans="1:50" ht="24.75" hidden="1"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x14ac:dyDescent="0.2"/>
    <row r="108" spans="1:50" ht="30" hidden="1" customHeight="1" x14ac:dyDescent="0.15">
      <c r="A108" s="691" t="s">
        <v>34</v>
      </c>
      <c r="B108" s="692"/>
      <c r="C108" s="692"/>
      <c r="D108" s="692"/>
      <c r="E108" s="692"/>
      <c r="F108" s="693"/>
      <c r="G108" s="388"/>
      <c r="H108" s="389"/>
      <c r="I108" s="389"/>
      <c r="J108" s="389"/>
      <c r="K108" s="389"/>
      <c r="L108" s="389"/>
      <c r="M108" s="389"/>
      <c r="N108" s="389"/>
      <c r="O108" s="389"/>
      <c r="P108" s="389"/>
      <c r="Q108" s="389"/>
      <c r="R108" s="389"/>
      <c r="S108" s="389"/>
      <c r="T108" s="389"/>
      <c r="U108" s="389"/>
      <c r="V108" s="389"/>
      <c r="W108" s="389"/>
      <c r="X108" s="389"/>
      <c r="Y108" s="389"/>
      <c r="Z108" s="389"/>
      <c r="AA108" s="389"/>
      <c r="AB108" s="391"/>
      <c r="AC108" s="388"/>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0"/>
    </row>
    <row r="109" spans="1:50" ht="24.75" hidden="1"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hidden="1" customHeight="1" x14ac:dyDescent="0.15">
      <c r="A110" s="694"/>
      <c r="B110" s="695"/>
      <c r="C110" s="695"/>
      <c r="D110" s="695"/>
      <c r="E110" s="695"/>
      <c r="F110" s="69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400"/>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108"/>
    </row>
    <row r="111" spans="1:50" ht="24.75" hidden="1" customHeight="1" x14ac:dyDescent="0.15">
      <c r="A111" s="694"/>
      <c r="B111" s="695"/>
      <c r="C111" s="695"/>
      <c r="D111" s="695"/>
      <c r="E111" s="695"/>
      <c r="F111" s="696"/>
      <c r="G111" s="77"/>
      <c r="H111" s="78"/>
      <c r="I111" s="78"/>
      <c r="J111" s="78"/>
      <c r="K111" s="79"/>
      <c r="L111" s="80"/>
      <c r="M111" s="81"/>
      <c r="N111" s="81"/>
      <c r="O111" s="81"/>
      <c r="P111" s="81"/>
      <c r="Q111" s="81"/>
      <c r="R111" s="81"/>
      <c r="S111" s="81"/>
      <c r="T111" s="81"/>
      <c r="U111" s="81"/>
      <c r="V111" s="81"/>
      <c r="W111" s="81"/>
      <c r="X111" s="82"/>
      <c r="Y111" s="83"/>
      <c r="Z111" s="84"/>
      <c r="AA111" s="84"/>
      <c r="AB111" s="8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95"/>
    </row>
    <row r="112" spans="1:50" ht="24.75" hidden="1" customHeight="1" x14ac:dyDescent="0.15">
      <c r="A112" s="694"/>
      <c r="B112" s="695"/>
      <c r="C112" s="695"/>
      <c r="D112" s="695"/>
      <c r="E112" s="695"/>
      <c r="F112" s="696"/>
      <c r="G112" s="77"/>
      <c r="H112" s="78"/>
      <c r="I112" s="78"/>
      <c r="J112" s="78"/>
      <c r="K112" s="79"/>
      <c r="L112" s="80"/>
      <c r="M112" s="81"/>
      <c r="N112" s="81"/>
      <c r="O112" s="81"/>
      <c r="P112" s="81"/>
      <c r="Q112" s="81"/>
      <c r="R112" s="81"/>
      <c r="S112" s="81"/>
      <c r="T112" s="81"/>
      <c r="U112" s="81"/>
      <c r="V112" s="81"/>
      <c r="W112" s="81"/>
      <c r="X112" s="82"/>
      <c r="Y112" s="83"/>
      <c r="Z112" s="84"/>
      <c r="AA112" s="84"/>
      <c r="AB112" s="8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95"/>
    </row>
    <row r="113" spans="1:50" ht="24.75" hidden="1" customHeight="1" x14ac:dyDescent="0.15">
      <c r="A113" s="694"/>
      <c r="B113" s="695"/>
      <c r="C113" s="695"/>
      <c r="D113" s="695"/>
      <c r="E113" s="695"/>
      <c r="F113" s="696"/>
      <c r="G113" s="77"/>
      <c r="H113" s="78"/>
      <c r="I113" s="78"/>
      <c r="J113" s="78"/>
      <c r="K113" s="79"/>
      <c r="L113" s="80"/>
      <c r="M113" s="81"/>
      <c r="N113" s="81"/>
      <c r="O113" s="81"/>
      <c r="P113" s="81"/>
      <c r="Q113" s="81"/>
      <c r="R113" s="81"/>
      <c r="S113" s="81"/>
      <c r="T113" s="81"/>
      <c r="U113" s="81"/>
      <c r="V113" s="81"/>
      <c r="W113" s="81"/>
      <c r="X113" s="82"/>
      <c r="Y113" s="83"/>
      <c r="Z113" s="84"/>
      <c r="AA113" s="84"/>
      <c r="AB113" s="8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95"/>
    </row>
    <row r="114" spans="1:50" ht="24.75" hidden="1" customHeight="1" x14ac:dyDescent="0.15">
      <c r="A114" s="694"/>
      <c r="B114" s="695"/>
      <c r="C114" s="695"/>
      <c r="D114" s="695"/>
      <c r="E114" s="695"/>
      <c r="F114" s="696"/>
      <c r="G114" s="77"/>
      <c r="H114" s="78"/>
      <c r="I114" s="78"/>
      <c r="J114" s="78"/>
      <c r="K114" s="79"/>
      <c r="L114" s="80"/>
      <c r="M114" s="81"/>
      <c r="N114" s="81"/>
      <c r="O114" s="81"/>
      <c r="P114" s="81"/>
      <c r="Q114" s="81"/>
      <c r="R114" s="81"/>
      <c r="S114" s="81"/>
      <c r="T114" s="81"/>
      <c r="U114" s="81"/>
      <c r="V114" s="81"/>
      <c r="W114" s="81"/>
      <c r="X114" s="82"/>
      <c r="Y114" s="83"/>
      <c r="Z114" s="84"/>
      <c r="AA114" s="84"/>
      <c r="AB114" s="8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95"/>
    </row>
    <row r="115" spans="1:50" ht="24.75" hidden="1" customHeight="1" x14ac:dyDescent="0.15">
      <c r="A115" s="694"/>
      <c r="B115" s="695"/>
      <c r="C115" s="695"/>
      <c r="D115" s="695"/>
      <c r="E115" s="695"/>
      <c r="F115" s="696"/>
      <c r="G115" s="77"/>
      <c r="H115" s="78"/>
      <c r="I115" s="78"/>
      <c r="J115" s="78"/>
      <c r="K115" s="79"/>
      <c r="L115" s="80"/>
      <c r="M115" s="81"/>
      <c r="N115" s="81"/>
      <c r="O115" s="81"/>
      <c r="P115" s="81"/>
      <c r="Q115" s="81"/>
      <c r="R115" s="81"/>
      <c r="S115" s="81"/>
      <c r="T115" s="81"/>
      <c r="U115" s="81"/>
      <c r="V115" s="81"/>
      <c r="W115" s="81"/>
      <c r="X115" s="82"/>
      <c r="Y115" s="83"/>
      <c r="Z115" s="84"/>
      <c r="AA115" s="84"/>
      <c r="AB115" s="8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95"/>
    </row>
    <row r="116" spans="1:50" ht="24.75" hidden="1" customHeight="1" x14ac:dyDescent="0.15">
      <c r="A116" s="694"/>
      <c r="B116" s="695"/>
      <c r="C116" s="695"/>
      <c r="D116" s="695"/>
      <c r="E116" s="695"/>
      <c r="F116" s="696"/>
      <c r="G116" s="77"/>
      <c r="H116" s="78"/>
      <c r="I116" s="78"/>
      <c r="J116" s="78"/>
      <c r="K116" s="79"/>
      <c r="L116" s="80"/>
      <c r="M116" s="81"/>
      <c r="N116" s="81"/>
      <c r="O116" s="81"/>
      <c r="P116" s="81"/>
      <c r="Q116" s="81"/>
      <c r="R116" s="81"/>
      <c r="S116" s="81"/>
      <c r="T116" s="81"/>
      <c r="U116" s="81"/>
      <c r="V116" s="81"/>
      <c r="W116" s="81"/>
      <c r="X116" s="82"/>
      <c r="Y116" s="83"/>
      <c r="Z116" s="84"/>
      <c r="AA116" s="84"/>
      <c r="AB116" s="8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95"/>
    </row>
    <row r="117" spans="1:50" ht="24.75" hidden="1" customHeight="1" x14ac:dyDescent="0.15">
      <c r="A117" s="694"/>
      <c r="B117" s="695"/>
      <c r="C117" s="695"/>
      <c r="D117" s="695"/>
      <c r="E117" s="695"/>
      <c r="F117" s="696"/>
      <c r="G117" s="77"/>
      <c r="H117" s="78"/>
      <c r="I117" s="78"/>
      <c r="J117" s="78"/>
      <c r="K117" s="79"/>
      <c r="L117" s="80"/>
      <c r="M117" s="81"/>
      <c r="N117" s="81"/>
      <c r="O117" s="81"/>
      <c r="P117" s="81"/>
      <c r="Q117" s="81"/>
      <c r="R117" s="81"/>
      <c r="S117" s="81"/>
      <c r="T117" s="81"/>
      <c r="U117" s="81"/>
      <c r="V117" s="81"/>
      <c r="W117" s="81"/>
      <c r="X117" s="82"/>
      <c r="Y117" s="83"/>
      <c r="Z117" s="84"/>
      <c r="AA117" s="84"/>
      <c r="AB117" s="8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95"/>
    </row>
    <row r="118" spans="1:50" ht="24.75" hidden="1" customHeight="1" x14ac:dyDescent="0.15">
      <c r="A118" s="694"/>
      <c r="B118" s="695"/>
      <c r="C118" s="695"/>
      <c r="D118" s="695"/>
      <c r="E118" s="695"/>
      <c r="F118" s="696"/>
      <c r="G118" s="77"/>
      <c r="H118" s="78"/>
      <c r="I118" s="78"/>
      <c r="J118" s="78"/>
      <c r="K118" s="79"/>
      <c r="L118" s="80"/>
      <c r="M118" s="81"/>
      <c r="N118" s="81"/>
      <c r="O118" s="81"/>
      <c r="P118" s="81"/>
      <c r="Q118" s="81"/>
      <c r="R118" s="81"/>
      <c r="S118" s="81"/>
      <c r="T118" s="81"/>
      <c r="U118" s="81"/>
      <c r="V118" s="81"/>
      <c r="W118" s="81"/>
      <c r="X118" s="82"/>
      <c r="Y118" s="83"/>
      <c r="Z118" s="84"/>
      <c r="AA118" s="84"/>
      <c r="AB118" s="8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95"/>
    </row>
    <row r="119" spans="1:50" ht="24.75" hidden="1" customHeight="1" x14ac:dyDescent="0.15">
      <c r="A119" s="694"/>
      <c r="B119" s="695"/>
      <c r="C119" s="695"/>
      <c r="D119" s="695"/>
      <c r="E119" s="695"/>
      <c r="F119" s="696"/>
      <c r="G119" s="77"/>
      <c r="H119" s="78"/>
      <c r="I119" s="78"/>
      <c r="J119" s="78"/>
      <c r="K119" s="79"/>
      <c r="L119" s="80"/>
      <c r="M119" s="81"/>
      <c r="N119" s="81"/>
      <c r="O119" s="81"/>
      <c r="P119" s="81"/>
      <c r="Q119" s="81"/>
      <c r="R119" s="81"/>
      <c r="S119" s="81"/>
      <c r="T119" s="81"/>
      <c r="U119" s="81"/>
      <c r="V119" s="81"/>
      <c r="W119" s="81"/>
      <c r="X119" s="82"/>
      <c r="Y119" s="83"/>
      <c r="Z119" s="84"/>
      <c r="AA119" s="84"/>
      <c r="AB119" s="8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95"/>
    </row>
    <row r="120" spans="1:50" ht="24.75" hidden="1" customHeight="1" thickBot="1" x14ac:dyDescent="0.2">
      <c r="A120" s="694"/>
      <c r="B120" s="695"/>
      <c r="C120" s="695"/>
      <c r="D120" s="695"/>
      <c r="E120" s="695"/>
      <c r="F120" s="696"/>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hidden="1" customHeight="1" x14ac:dyDescent="0.15">
      <c r="A121" s="694"/>
      <c r="B121" s="695"/>
      <c r="C121" s="695"/>
      <c r="D121" s="695"/>
      <c r="E121" s="695"/>
      <c r="F121" s="696"/>
      <c r="G121" s="388"/>
      <c r="H121" s="389"/>
      <c r="I121" s="389"/>
      <c r="J121" s="389"/>
      <c r="K121" s="389"/>
      <c r="L121" s="389"/>
      <c r="M121" s="389"/>
      <c r="N121" s="389"/>
      <c r="O121" s="389"/>
      <c r="P121" s="389"/>
      <c r="Q121" s="389"/>
      <c r="R121" s="389"/>
      <c r="S121" s="389"/>
      <c r="T121" s="389"/>
      <c r="U121" s="389"/>
      <c r="V121" s="389"/>
      <c r="W121" s="389"/>
      <c r="X121" s="389"/>
      <c r="Y121" s="389"/>
      <c r="Z121" s="389"/>
      <c r="AA121" s="389"/>
      <c r="AB121" s="391"/>
      <c r="AC121" s="388"/>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0"/>
    </row>
    <row r="122" spans="1:50" ht="25.5" hidden="1"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hidden="1" customHeight="1" x14ac:dyDescent="0.15">
      <c r="A123" s="694"/>
      <c r="B123" s="695"/>
      <c r="C123" s="695"/>
      <c r="D123" s="695"/>
      <c r="E123" s="695"/>
      <c r="F123" s="696"/>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400"/>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108"/>
    </row>
    <row r="124" spans="1:50" ht="24.75" hidden="1" customHeight="1" x14ac:dyDescent="0.15">
      <c r="A124" s="694"/>
      <c r="B124" s="695"/>
      <c r="C124" s="695"/>
      <c r="D124" s="695"/>
      <c r="E124" s="695"/>
      <c r="F124" s="696"/>
      <c r="G124" s="77"/>
      <c r="H124" s="78"/>
      <c r="I124" s="78"/>
      <c r="J124" s="78"/>
      <c r="K124" s="79"/>
      <c r="L124" s="80"/>
      <c r="M124" s="81"/>
      <c r="N124" s="81"/>
      <c r="O124" s="81"/>
      <c r="P124" s="81"/>
      <c r="Q124" s="81"/>
      <c r="R124" s="81"/>
      <c r="S124" s="81"/>
      <c r="T124" s="81"/>
      <c r="U124" s="81"/>
      <c r="V124" s="81"/>
      <c r="W124" s="81"/>
      <c r="X124" s="82"/>
      <c r="Y124" s="83"/>
      <c r="Z124" s="84"/>
      <c r="AA124" s="84"/>
      <c r="AB124" s="8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95"/>
    </row>
    <row r="125" spans="1:50" ht="24.75" hidden="1" customHeight="1" x14ac:dyDescent="0.15">
      <c r="A125" s="694"/>
      <c r="B125" s="695"/>
      <c r="C125" s="695"/>
      <c r="D125" s="695"/>
      <c r="E125" s="695"/>
      <c r="F125" s="696"/>
      <c r="G125" s="77"/>
      <c r="H125" s="78"/>
      <c r="I125" s="78"/>
      <c r="J125" s="78"/>
      <c r="K125" s="79"/>
      <c r="L125" s="80"/>
      <c r="M125" s="81"/>
      <c r="N125" s="81"/>
      <c r="O125" s="81"/>
      <c r="P125" s="81"/>
      <c r="Q125" s="81"/>
      <c r="R125" s="81"/>
      <c r="S125" s="81"/>
      <c r="T125" s="81"/>
      <c r="U125" s="81"/>
      <c r="V125" s="81"/>
      <c r="W125" s="81"/>
      <c r="X125" s="82"/>
      <c r="Y125" s="83"/>
      <c r="Z125" s="84"/>
      <c r="AA125" s="84"/>
      <c r="AB125" s="8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95"/>
    </row>
    <row r="126" spans="1:50" ht="24.75" hidden="1" customHeight="1" x14ac:dyDescent="0.15">
      <c r="A126" s="694"/>
      <c r="B126" s="695"/>
      <c r="C126" s="695"/>
      <c r="D126" s="695"/>
      <c r="E126" s="695"/>
      <c r="F126" s="696"/>
      <c r="G126" s="77"/>
      <c r="H126" s="78"/>
      <c r="I126" s="78"/>
      <c r="J126" s="78"/>
      <c r="K126" s="79"/>
      <c r="L126" s="80"/>
      <c r="M126" s="81"/>
      <c r="N126" s="81"/>
      <c r="O126" s="81"/>
      <c r="P126" s="81"/>
      <c r="Q126" s="81"/>
      <c r="R126" s="81"/>
      <c r="S126" s="81"/>
      <c r="T126" s="81"/>
      <c r="U126" s="81"/>
      <c r="V126" s="81"/>
      <c r="W126" s="81"/>
      <c r="X126" s="82"/>
      <c r="Y126" s="83"/>
      <c r="Z126" s="84"/>
      <c r="AA126" s="84"/>
      <c r="AB126" s="8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95"/>
    </row>
    <row r="127" spans="1:50" ht="24.75" hidden="1" customHeight="1" x14ac:dyDescent="0.15">
      <c r="A127" s="694"/>
      <c r="B127" s="695"/>
      <c r="C127" s="695"/>
      <c r="D127" s="695"/>
      <c r="E127" s="695"/>
      <c r="F127" s="696"/>
      <c r="G127" s="77"/>
      <c r="H127" s="78"/>
      <c r="I127" s="78"/>
      <c r="J127" s="78"/>
      <c r="K127" s="79"/>
      <c r="L127" s="80"/>
      <c r="M127" s="81"/>
      <c r="N127" s="81"/>
      <c r="O127" s="81"/>
      <c r="P127" s="81"/>
      <c r="Q127" s="81"/>
      <c r="R127" s="81"/>
      <c r="S127" s="81"/>
      <c r="T127" s="81"/>
      <c r="U127" s="81"/>
      <c r="V127" s="81"/>
      <c r="W127" s="81"/>
      <c r="X127" s="82"/>
      <c r="Y127" s="83"/>
      <c r="Z127" s="84"/>
      <c r="AA127" s="84"/>
      <c r="AB127" s="8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95"/>
    </row>
    <row r="128" spans="1:50" ht="24.75" hidden="1" customHeight="1" x14ac:dyDescent="0.15">
      <c r="A128" s="694"/>
      <c r="B128" s="695"/>
      <c r="C128" s="695"/>
      <c r="D128" s="695"/>
      <c r="E128" s="695"/>
      <c r="F128" s="696"/>
      <c r="G128" s="77"/>
      <c r="H128" s="78"/>
      <c r="I128" s="78"/>
      <c r="J128" s="78"/>
      <c r="K128" s="79"/>
      <c r="L128" s="80"/>
      <c r="M128" s="81"/>
      <c r="N128" s="81"/>
      <c r="O128" s="81"/>
      <c r="P128" s="81"/>
      <c r="Q128" s="81"/>
      <c r="R128" s="81"/>
      <c r="S128" s="81"/>
      <c r="T128" s="81"/>
      <c r="U128" s="81"/>
      <c r="V128" s="81"/>
      <c r="W128" s="81"/>
      <c r="X128" s="82"/>
      <c r="Y128" s="83"/>
      <c r="Z128" s="84"/>
      <c r="AA128" s="84"/>
      <c r="AB128" s="8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95"/>
    </row>
    <row r="129" spans="1:50" ht="24.75" hidden="1" customHeight="1" x14ac:dyDescent="0.15">
      <c r="A129" s="694"/>
      <c r="B129" s="695"/>
      <c r="C129" s="695"/>
      <c r="D129" s="695"/>
      <c r="E129" s="695"/>
      <c r="F129" s="696"/>
      <c r="G129" s="77"/>
      <c r="H129" s="78"/>
      <c r="I129" s="78"/>
      <c r="J129" s="78"/>
      <c r="K129" s="79"/>
      <c r="L129" s="80"/>
      <c r="M129" s="81"/>
      <c r="N129" s="81"/>
      <c r="O129" s="81"/>
      <c r="P129" s="81"/>
      <c r="Q129" s="81"/>
      <c r="R129" s="81"/>
      <c r="S129" s="81"/>
      <c r="T129" s="81"/>
      <c r="U129" s="81"/>
      <c r="V129" s="81"/>
      <c r="W129" s="81"/>
      <c r="X129" s="82"/>
      <c r="Y129" s="83"/>
      <c r="Z129" s="84"/>
      <c r="AA129" s="84"/>
      <c r="AB129" s="8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95"/>
    </row>
    <row r="130" spans="1:50" ht="24.75" hidden="1" customHeight="1" x14ac:dyDescent="0.15">
      <c r="A130" s="694"/>
      <c r="B130" s="695"/>
      <c r="C130" s="695"/>
      <c r="D130" s="695"/>
      <c r="E130" s="695"/>
      <c r="F130" s="696"/>
      <c r="G130" s="77"/>
      <c r="H130" s="78"/>
      <c r="I130" s="78"/>
      <c r="J130" s="78"/>
      <c r="K130" s="79"/>
      <c r="L130" s="80"/>
      <c r="M130" s="81"/>
      <c r="N130" s="81"/>
      <c r="O130" s="81"/>
      <c r="P130" s="81"/>
      <c r="Q130" s="81"/>
      <c r="R130" s="81"/>
      <c r="S130" s="81"/>
      <c r="T130" s="81"/>
      <c r="U130" s="81"/>
      <c r="V130" s="81"/>
      <c r="W130" s="81"/>
      <c r="X130" s="82"/>
      <c r="Y130" s="83"/>
      <c r="Z130" s="84"/>
      <c r="AA130" s="84"/>
      <c r="AB130" s="8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95"/>
    </row>
    <row r="131" spans="1:50" ht="24.75" hidden="1" customHeight="1" x14ac:dyDescent="0.15">
      <c r="A131" s="694"/>
      <c r="B131" s="695"/>
      <c r="C131" s="695"/>
      <c r="D131" s="695"/>
      <c r="E131" s="695"/>
      <c r="F131" s="696"/>
      <c r="G131" s="77"/>
      <c r="H131" s="78"/>
      <c r="I131" s="78"/>
      <c r="J131" s="78"/>
      <c r="K131" s="79"/>
      <c r="L131" s="80"/>
      <c r="M131" s="81"/>
      <c r="N131" s="81"/>
      <c r="O131" s="81"/>
      <c r="P131" s="81"/>
      <c r="Q131" s="81"/>
      <c r="R131" s="81"/>
      <c r="S131" s="81"/>
      <c r="T131" s="81"/>
      <c r="U131" s="81"/>
      <c r="V131" s="81"/>
      <c r="W131" s="81"/>
      <c r="X131" s="82"/>
      <c r="Y131" s="83"/>
      <c r="Z131" s="84"/>
      <c r="AA131" s="84"/>
      <c r="AB131" s="8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95"/>
    </row>
    <row r="132" spans="1:50" ht="24.75" hidden="1" customHeight="1" x14ac:dyDescent="0.15">
      <c r="A132" s="694"/>
      <c r="B132" s="695"/>
      <c r="C132" s="695"/>
      <c r="D132" s="695"/>
      <c r="E132" s="695"/>
      <c r="F132" s="696"/>
      <c r="G132" s="77"/>
      <c r="H132" s="78"/>
      <c r="I132" s="78"/>
      <c r="J132" s="78"/>
      <c r="K132" s="79"/>
      <c r="L132" s="80"/>
      <c r="M132" s="81"/>
      <c r="N132" s="81"/>
      <c r="O132" s="81"/>
      <c r="P132" s="81"/>
      <c r="Q132" s="81"/>
      <c r="R132" s="81"/>
      <c r="S132" s="81"/>
      <c r="T132" s="81"/>
      <c r="U132" s="81"/>
      <c r="V132" s="81"/>
      <c r="W132" s="81"/>
      <c r="X132" s="82"/>
      <c r="Y132" s="83"/>
      <c r="Z132" s="84"/>
      <c r="AA132" s="84"/>
      <c r="AB132" s="8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95"/>
    </row>
    <row r="133" spans="1:50" ht="24.75" hidden="1" customHeight="1" thickBot="1" x14ac:dyDescent="0.2">
      <c r="A133" s="694"/>
      <c r="B133" s="695"/>
      <c r="C133" s="695"/>
      <c r="D133" s="695"/>
      <c r="E133" s="695"/>
      <c r="F133" s="696"/>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hidden="1" customHeight="1" x14ac:dyDescent="0.15">
      <c r="A134" s="694"/>
      <c r="B134" s="695"/>
      <c r="C134" s="695"/>
      <c r="D134" s="695"/>
      <c r="E134" s="695"/>
      <c r="F134" s="696"/>
      <c r="G134" s="388"/>
      <c r="H134" s="389"/>
      <c r="I134" s="389"/>
      <c r="J134" s="389"/>
      <c r="K134" s="389"/>
      <c r="L134" s="389"/>
      <c r="M134" s="389"/>
      <c r="N134" s="389"/>
      <c r="O134" s="389"/>
      <c r="P134" s="389"/>
      <c r="Q134" s="389"/>
      <c r="R134" s="389"/>
      <c r="S134" s="389"/>
      <c r="T134" s="389"/>
      <c r="U134" s="389"/>
      <c r="V134" s="389"/>
      <c r="W134" s="389"/>
      <c r="X134" s="389"/>
      <c r="Y134" s="389"/>
      <c r="Z134" s="389"/>
      <c r="AA134" s="389"/>
      <c r="AB134" s="391"/>
      <c r="AC134" s="388"/>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24.75" hidden="1"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hidden="1" customHeight="1" x14ac:dyDescent="0.15">
      <c r="A136" s="694"/>
      <c r="B136" s="695"/>
      <c r="C136" s="695"/>
      <c r="D136" s="695"/>
      <c r="E136" s="695"/>
      <c r="F136" s="696"/>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400"/>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108"/>
    </row>
    <row r="137" spans="1:50" ht="24.75" hidden="1" customHeight="1" x14ac:dyDescent="0.15">
      <c r="A137" s="694"/>
      <c r="B137" s="695"/>
      <c r="C137" s="695"/>
      <c r="D137" s="695"/>
      <c r="E137" s="695"/>
      <c r="F137" s="696"/>
      <c r="G137" s="77"/>
      <c r="H137" s="78"/>
      <c r="I137" s="78"/>
      <c r="J137" s="78"/>
      <c r="K137" s="79"/>
      <c r="L137" s="80"/>
      <c r="M137" s="81"/>
      <c r="N137" s="81"/>
      <c r="O137" s="81"/>
      <c r="P137" s="81"/>
      <c r="Q137" s="81"/>
      <c r="R137" s="81"/>
      <c r="S137" s="81"/>
      <c r="T137" s="81"/>
      <c r="U137" s="81"/>
      <c r="V137" s="81"/>
      <c r="W137" s="81"/>
      <c r="X137" s="82"/>
      <c r="Y137" s="83"/>
      <c r="Z137" s="84"/>
      <c r="AA137" s="84"/>
      <c r="AB137" s="8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95"/>
    </row>
    <row r="138" spans="1:50" ht="24.75" hidden="1" customHeight="1" x14ac:dyDescent="0.15">
      <c r="A138" s="694"/>
      <c r="B138" s="695"/>
      <c r="C138" s="695"/>
      <c r="D138" s="695"/>
      <c r="E138" s="695"/>
      <c r="F138" s="696"/>
      <c r="G138" s="77"/>
      <c r="H138" s="78"/>
      <c r="I138" s="78"/>
      <c r="J138" s="78"/>
      <c r="K138" s="79"/>
      <c r="L138" s="80"/>
      <c r="M138" s="81"/>
      <c r="N138" s="81"/>
      <c r="O138" s="81"/>
      <c r="P138" s="81"/>
      <c r="Q138" s="81"/>
      <c r="R138" s="81"/>
      <c r="S138" s="81"/>
      <c r="T138" s="81"/>
      <c r="U138" s="81"/>
      <c r="V138" s="81"/>
      <c r="W138" s="81"/>
      <c r="X138" s="82"/>
      <c r="Y138" s="83"/>
      <c r="Z138" s="84"/>
      <c r="AA138" s="84"/>
      <c r="AB138" s="8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95"/>
    </row>
    <row r="139" spans="1:50" ht="24.75" hidden="1" customHeight="1" x14ac:dyDescent="0.15">
      <c r="A139" s="694"/>
      <c r="B139" s="695"/>
      <c r="C139" s="695"/>
      <c r="D139" s="695"/>
      <c r="E139" s="695"/>
      <c r="F139" s="696"/>
      <c r="G139" s="77"/>
      <c r="H139" s="78"/>
      <c r="I139" s="78"/>
      <c r="J139" s="78"/>
      <c r="K139" s="79"/>
      <c r="L139" s="80"/>
      <c r="M139" s="81"/>
      <c r="N139" s="81"/>
      <c r="O139" s="81"/>
      <c r="P139" s="81"/>
      <c r="Q139" s="81"/>
      <c r="R139" s="81"/>
      <c r="S139" s="81"/>
      <c r="T139" s="81"/>
      <c r="U139" s="81"/>
      <c r="V139" s="81"/>
      <c r="W139" s="81"/>
      <c r="X139" s="82"/>
      <c r="Y139" s="83"/>
      <c r="Z139" s="84"/>
      <c r="AA139" s="84"/>
      <c r="AB139" s="8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95"/>
    </row>
    <row r="140" spans="1:50" ht="24.75" hidden="1" customHeight="1" x14ac:dyDescent="0.15">
      <c r="A140" s="694"/>
      <c r="B140" s="695"/>
      <c r="C140" s="695"/>
      <c r="D140" s="695"/>
      <c r="E140" s="695"/>
      <c r="F140" s="696"/>
      <c r="G140" s="77"/>
      <c r="H140" s="78"/>
      <c r="I140" s="78"/>
      <c r="J140" s="78"/>
      <c r="K140" s="79"/>
      <c r="L140" s="80"/>
      <c r="M140" s="81"/>
      <c r="N140" s="81"/>
      <c r="O140" s="81"/>
      <c r="P140" s="81"/>
      <c r="Q140" s="81"/>
      <c r="R140" s="81"/>
      <c r="S140" s="81"/>
      <c r="T140" s="81"/>
      <c r="U140" s="81"/>
      <c r="V140" s="81"/>
      <c r="W140" s="81"/>
      <c r="X140" s="82"/>
      <c r="Y140" s="83"/>
      <c r="Z140" s="84"/>
      <c r="AA140" s="84"/>
      <c r="AB140" s="8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95"/>
    </row>
    <row r="141" spans="1:50" ht="24.75" hidden="1" customHeight="1" x14ac:dyDescent="0.15">
      <c r="A141" s="694"/>
      <c r="B141" s="695"/>
      <c r="C141" s="695"/>
      <c r="D141" s="695"/>
      <c r="E141" s="695"/>
      <c r="F141" s="696"/>
      <c r="G141" s="77"/>
      <c r="H141" s="78"/>
      <c r="I141" s="78"/>
      <c r="J141" s="78"/>
      <c r="K141" s="79"/>
      <c r="L141" s="80"/>
      <c r="M141" s="81"/>
      <c r="N141" s="81"/>
      <c r="O141" s="81"/>
      <c r="P141" s="81"/>
      <c r="Q141" s="81"/>
      <c r="R141" s="81"/>
      <c r="S141" s="81"/>
      <c r="T141" s="81"/>
      <c r="U141" s="81"/>
      <c r="V141" s="81"/>
      <c r="W141" s="81"/>
      <c r="X141" s="82"/>
      <c r="Y141" s="83"/>
      <c r="Z141" s="84"/>
      <c r="AA141" s="84"/>
      <c r="AB141" s="8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95"/>
    </row>
    <row r="142" spans="1:50" ht="24.75" hidden="1" customHeight="1" x14ac:dyDescent="0.15">
      <c r="A142" s="694"/>
      <c r="B142" s="695"/>
      <c r="C142" s="695"/>
      <c r="D142" s="695"/>
      <c r="E142" s="695"/>
      <c r="F142" s="696"/>
      <c r="G142" s="77"/>
      <c r="H142" s="78"/>
      <c r="I142" s="78"/>
      <c r="J142" s="78"/>
      <c r="K142" s="79"/>
      <c r="L142" s="80"/>
      <c r="M142" s="81"/>
      <c r="N142" s="81"/>
      <c r="O142" s="81"/>
      <c r="P142" s="81"/>
      <c r="Q142" s="81"/>
      <c r="R142" s="81"/>
      <c r="S142" s="81"/>
      <c r="T142" s="81"/>
      <c r="U142" s="81"/>
      <c r="V142" s="81"/>
      <c r="W142" s="81"/>
      <c r="X142" s="82"/>
      <c r="Y142" s="83"/>
      <c r="Z142" s="84"/>
      <c r="AA142" s="84"/>
      <c r="AB142" s="8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95"/>
    </row>
    <row r="143" spans="1:50" ht="24.75" hidden="1" customHeight="1" x14ac:dyDescent="0.15">
      <c r="A143" s="694"/>
      <c r="B143" s="695"/>
      <c r="C143" s="695"/>
      <c r="D143" s="695"/>
      <c r="E143" s="695"/>
      <c r="F143" s="696"/>
      <c r="G143" s="77"/>
      <c r="H143" s="78"/>
      <c r="I143" s="78"/>
      <c r="J143" s="78"/>
      <c r="K143" s="79"/>
      <c r="L143" s="80"/>
      <c r="M143" s="81"/>
      <c r="N143" s="81"/>
      <c r="O143" s="81"/>
      <c r="P143" s="81"/>
      <c r="Q143" s="81"/>
      <c r="R143" s="81"/>
      <c r="S143" s="81"/>
      <c r="T143" s="81"/>
      <c r="U143" s="81"/>
      <c r="V143" s="81"/>
      <c r="W143" s="81"/>
      <c r="X143" s="82"/>
      <c r="Y143" s="83"/>
      <c r="Z143" s="84"/>
      <c r="AA143" s="84"/>
      <c r="AB143" s="8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95"/>
    </row>
    <row r="144" spans="1:50" ht="24.75" hidden="1" customHeight="1" x14ac:dyDescent="0.15">
      <c r="A144" s="694"/>
      <c r="B144" s="695"/>
      <c r="C144" s="695"/>
      <c r="D144" s="695"/>
      <c r="E144" s="695"/>
      <c r="F144" s="696"/>
      <c r="G144" s="77"/>
      <c r="H144" s="78"/>
      <c r="I144" s="78"/>
      <c r="J144" s="78"/>
      <c r="K144" s="79"/>
      <c r="L144" s="80"/>
      <c r="M144" s="81"/>
      <c r="N144" s="81"/>
      <c r="O144" s="81"/>
      <c r="P144" s="81"/>
      <c r="Q144" s="81"/>
      <c r="R144" s="81"/>
      <c r="S144" s="81"/>
      <c r="T144" s="81"/>
      <c r="U144" s="81"/>
      <c r="V144" s="81"/>
      <c r="W144" s="81"/>
      <c r="X144" s="82"/>
      <c r="Y144" s="83"/>
      <c r="Z144" s="84"/>
      <c r="AA144" s="84"/>
      <c r="AB144" s="8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95"/>
    </row>
    <row r="145" spans="1:50" ht="24.75" hidden="1" customHeight="1" x14ac:dyDescent="0.15">
      <c r="A145" s="694"/>
      <c r="B145" s="695"/>
      <c r="C145" s="695"/>
      <c r="D145" s="695"/>
      <c r="E145" s="695"/>
      <c r="F145" s="696"/>
      <c r="G145" s="77"/>
      <c r="H145" s="78"/>
      <c r="I145" s="78"/>
      <c r="J145" s="78"/>
      <c r="K145" s="79"/>
      <c r="L145" s="80"/>
      <c r="M145" s="81"/>
      <c r="N145" s="81"/>
      <c r="O145" s="81"/>
      <c r="P145" s="81"/>
      <c r="Q145" s="81"/>
      <c r="R145" s="81"/>
      <c r="S145" s="81"/>
      <c r="T145" s="81"/>
      <c r="U145" s="81"/>
      <c r="V145" s="81"/>
      <c r="W145" s="81"/>
      <c r="X145" s="82"/>
      <c r="Y145" s="83"/>
      <c r="Z145" s="84"/>
      <c r="AA145" s="84"/>
      <c r="AB145" s="8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95"/>
    </row>
    <row r="146" spans="1:50" ht="24.75" hidden="1" customHeight="1" thickBot="1" x14ac:dyDescent="0.2">
      <c r="A146" s="694"/>
      <c r="B146" s="695"/>
      <c r="C146" s="695"/>
      <c r="D146" s="695"/>
      <c r="E146" s="695"/>
      <c r="F146" s="696"/>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hidden="1" customHeight="1" x14ac:dyDescent="0.15">
      <c r="A147" s="694"/>
      <c r="B147" s="695"/>
      <c r="C147" s="695"/>
      <c r="D147" s="695"/>
      <c r="E147" s="695"/>
      <c r="F147" s="696"/>
      <c r="G147" s="388"/>
      <c r="H147" s="389"/>
      <c r="I147" s="389"/>
      <c r="J147" s="389"/>
      <c r="K147" s="389"/>
      <c r="L147" s="389"/>
      <c r="M147" s="389"/>
      <c r="N147" s="389"/>
      <c r="O147" s="389"/>
      <c r="P147" s="389"/>
      <c r="Q147" s="389"/>
      <c r="R147" s="389"/>
      <c r="S147" s="389"/>
      <c r="T147" s="389"/>
      <c r="U147" s="389"/>
      <c r="V147" s="389"/>
      <c r="W147" s="389"/>
      <c r="X147" s="389"/>
      <c r="Y147" s="389"/>
      <c r="Z147" s="389"/>
      <c r="AA147" s="389"/>
      <c r="AB147" s="391"/>
      <c r="AC147" s="388" t="s">
        <v>364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0"/>
    </row>
    <row r="148" spans="1:50" ht="24.75" hidden="1"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hidden="1" customHeight="1" x14ac:dyDescent="0.15">
      <c r="A149" s="694"/>
      <c r="B149" s="695"/>
      <c r="C149" s="695"/>
      <c r="D149" s="695"/>
      <c r="E149" s="695"/>
      <c r="F149" s="696"/>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400"/>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108"/>
    </row>
    <row r="150" spans="1:50" ht="24.75" hidden="1" customHeight="1" x14ac:dyDescent="0.15">
      <c r="A150" s="694"/>
      <c r="B150" s="695"/>
      <c r="C150" s="695"/>
      <c r="D150" s="695"/>
      <c r="E150" s="695"/>
      <c r="F150" s="696"/>
      <c r="G150" s="77"/>
      <c r="H150" s="78"/>
      <c r="I150" s="78"/>
      <c r="J150" s="78"/>
      <c r="K150" s="79"/>
      <c r="L150" s="80"/>
      <c r="M150" s="81"/>
      <c r="N150" s="81"/>
      <c r="O150" s="81"/>
      <c r="P150" s="81"/>
      <c r="Q150" s="81"/>
      <c r="R150" s="81"/>
      <c r="S150" s="81"/>
      <c r="T150" s="81"/>
      <c r="U150" s="81"/>
      <c r="V150" s="81"/>
      <c r="W150" s="81"/>
      <c r="X150" s="82"/>
      <c r="Y150" s="83"/>
      <c r="Z150" s="84"/>
      <c r="AA150" s="84"/>
      <c r="AB150" s="8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95"/>
    </row>
    <row r="151" spans="1:50" ht="24.75" hidden="1" customHeight="1" x14ac:dyDescent="0.15">
      <c r="A151" s="694"/>
      <c r="B151" s="695"/>
      <c r="C151" s="695"/>
      <c r="D151" s="695"/>
      <c r="E151" s="695"/>
      <c r="F151" s="696"/>
      <c r="G151" s="77"/>
      <c r="H151" s="78"/>
      <c r="I151" s="78"/>
      <c r="J151" s="78"/>
      <c r="K151" s="79"/>
      <c r="L151" s="80"/>
      <c r="M151" s="81"/>
      <c r="N151" s="81"/>
      <c r="O151" s="81"/>
      <c r="P151" s="81"/>
      <c r="Q151" s="81"/>
      <c r="R151" s="81"/>
      <c r="S151" s="81"/>
      <c r="T151" s="81"/>
      <c r="U151" s="81"/>
      <c r="V151" s="81"/>
      <c r="W151" s="81"/>
      <c r="X151" s="82"/>
      <c r="Y151" s="83"/>
      <c r="Z151" s="84"/>
      <c r="AA151" s="84"/>
      <c r="AB151" s="8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95"/>
    </row>
    <row r="152" spans="1:50" ht="24.75" hidden="1" customHeight="1" x14ac:dyDescent="0.15">
      <c r="A152" s="694"/>
      <c r="B152" s="695"/>
      <c r="C152" s="695"/>
      <c r="D152" s="695"/>
      <c r="E152" s="695"/>
      <c r="F152" s="696"/>
      <c r="G152" s="77"/>
      <c r="H152" s="78"/>
      <c r="I152" s="78"/>
      <c r="J152" s="78"/>
      <c r="K152" s="79"/>
      <c r="L152" s="80"/>
      <c r="M152" s="81"/>
      <c r="N152" s="81"/>
      <c r="O152" s="81"/>
      <c r="P152" s="81"/>
      <c r="Q152" s="81"/>
      <c r="R152" s="81"/>
      <c r="S152" s="81"/>
      <c r="T152" s="81"/>
      <c r="U152" s="81"/>
      <c r="V152" s="81"/>
      <c r="W152" s="81"/>
      <c r="X152" s="82"/>
      <c r="Y152" s="83"/>
      <c r="Z152" s="84"/>
      <c r="AA152" s="84"/>
      <c r="AB152" s="8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95"/>
    </row>
    <row r="153" spans="1:50" ht="24.75" hidden="1" customHeight="1" x14ac:dyDescent="0.15">
      <c r="A153" s="694"/>
      <c r="B153" s="695"/>
      <c r="C153" s="695"/>
      <c r="D153" s="695"/>
      <c r="E153" s="695"/>
      <c r="F153" s="696"/>
      <c r="G153" s="77"/>
      <c r="H153" s="78"/>
      <c r="I153" s="78"/>
      <c r="J153" s="78"/>
      <c r="K153" s="79"/>
      <c r="L153" s="80"/>
      <c r="M153" s="81"/>
      <c r="N153" s="81"/>
      <c r="O153" s="81"/>
      <c r="P153" s="81"/>
      <c r="Q153" s="81"/>
      <c r="R153" s="81"/>
      <c r="S153" s="81"/>
      <c r="T153" s="81"/>
      <c r="U153" s="81"/>
      <c r="V153" s="81"/>
      <c r="W153" s="81"/>
      <c r="X153" s="82"/>
      <c r="Y153" s="83"/>
      <c r="Z153" s="84"/>
      <c r="AA153" s="84"/>
      <c r="AB153" s="8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95"/>
    </row>
    <row r="154" spans="1:50" ht="24.75" hidden="1" customHeight="1" x14ac:dyDescent="0.15">
      <c r="A154" s="694"/>
      <c r="B154" s="695"/>
      <c r="C154" s="695"/>
      <c r="D154" s="695"/>
      <c r="E154" s="695"/>
      <c r="F154" s="696"/>
      <c r="G154" s="77"/>
      <c r="H154" s="78"/>
      <c r="I154" s="78"/>
      <c r="J154" s="78"/>
      <c r="K154" s="79"/>
      <c r="L154" s="80"/>
      <c r="M154" s="81"/>
      <c r="N154" s="81"/>
      <c r="O154" s="81"/>
      <c r="P154" s="81"/>
      <c r="Q154" s="81"/>
      <c r="R154" s="81"/>
      <c r="S154" s="81"/>
      <c r="T154" s="81"/>
      <c r="U154" s="81"/>
      <c r="V154" s="81"/>
      <c r="W154" s="81"/>
      <c r="X154" s="82"/>
      <c r="Y154" s="83"/>
      <c r="Z154" s="84"/>
      <c r="AA154" s="84"/>
      <c r="AB154" s="8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95"/>
    </row>
    <row r="155" spans="1:50" ht="24.75" hidden="1" customHeight="1" x14ac:dyDescent="0.15">
      <c r="A155" s="694"/>
      <c r="B155" s="695"/>
      <c r="C155" s="695"/>
      <c r="D155" s="695"/>
      <c r="E155" s="695"/>
      <c r="F155" s="696"/>
      <c r="G155" s="77"/>
      <c r="H155" s="78"/>
      <c r="I155" s="78"/>
      <c r="J155" s="78"/>
      <c r="K155" s="79"/>
      <c r="L155" s="80"/>
      <c r="M155" s="81"/>
      <c r="N155" s="81"/>
      <c r="O155" s="81"/>
      <c r="P155" s="81"/>
      <c r="Q155" s="81"/>
      <c r="R155" s="81"/>
      <c r="S155" s="81"/>
      <c r="T155" s="81"/>
      <c r="U155" s="81"/>
      <c r="V155" s="81"/>
      <c r="W155" s="81"/>
      <c r="X155" s="82"/>
      <c r="Y155" s="83"/>
      <c r="Z155" s="84"/>
      <c r="AA155" s="84"/>
      <c r="AB155" s="8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95"/>
    </row>
    <row r="156" spans="1:50" ht="24.75" hidden="1" customHeight="1" x14ac:dyDescent="0.15">
      <c r="A156" s="694"/>
      <c r="B156" s="695"/>
      <c r="C156" s="695"/>
      <c r="D156" s="695"/>
      <c r="E156" s="695"/>
      <c r="F156" s="696"/>
      <c r="G156" s="77"/>
      <c r="H156" s="78"/>
      <c r="I156" s="78"/>
      <c r="J156" s="78"/>
      <c r="K156" s="79"/>
      <c r="L156" s="80"/>
      <c r="M156" s="81"/>
      <c r="N156" s="81"/>
      <c r="O156" s="81"/>
      <c r="P156" s="81"/>
      <c r="Q156" s="81"/>
      <c r="R156" s="81"/>
      <c r="S156" s="81"/>
      <c r="T156" s="81"/>
      <c r="U156" s="81"/>
      <c r="V156" s="81"/>
      <c r="W156" s="81"/>
      <c r="X156" s="82"/>
      <c r="Y156" s="83"/>
      <c r="Z156" s="84"/>
      <c r="AA156" s="84"/>
      <c r="AB156" s="8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95"/>
    </row>
    <row r="157" spans="1:50" ht="24.75" hidden="1" customHeight="1" x14ac:dyDescent="0.15">
      <c r="A157" s="694"/>
      <c r="B157" s="695"/>
      <c r="C157" s="695"/>
      <c r="D157" s="695"/>
      <c r="E157" s="695"/>
      <c r="F157" s="696"/>
      <c r="G157" s="77"/>
      <c r="H157" s="78"/>
      <c r="I157" s="78"/>
      <c r="J157" s="78"/>
      <c r="K157" s="79"/>
      <c r="L157" s="80"/>
      <c r="M157" s="81"/>
      <c r="N157" s="81"/>
      <c r="O157" s="81"/>
      <c r="P157" s="81"/>
      <c r="Q157" s="81"/>
      <c r="R157" s="81"/>
      <c r="S157" s="81"/>
      <c r="T157" s="81"/>
      <c r="U157" s="81"/>
      <c r="V157" s="81"/>
      <c r="W157" s="81"/>
      <c r="X157" s="82"/>
      <c r="Y157" s="83"/>
      <c r="Z157" s="84"/>
      <c r="AA157" s="84"/>
      <c r="AB157" s="8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95"/>
    </row>
    <row r="158" spans="1:50" ht="24.75" hidden="1" customHeight="1" x14ac:dyDescent="0.15">
      <c r="A158" s="694"/>
      <c r="B158" s="695"/>
      <c r="C158" s="695"/>
      <c r="D158" s="695"/>
      <c r="E158" s="695"/>
      <c r="F158" s="696"/>
      <c r="G158" s="77"/>
      <c r="H158" s="78"/>
      <c r="I158" s="78"/>
      <c r="J158" s="78"/>
      <c r="K158" s="79"/>
      <c r="L158" s="80"/>
      <c r="M158" s="81"/>
      <c r="N158" s="81"/>
      <c r="O158" s="81"/>
      <c r="P158" s="81"/>
      <c r="Q158" s="81"/>
      <c r="R158" s="81"/>
      <c r="S158" s="81"/>
      <c r="T158" s="81"/>
      <c r="U158" s="81"/>
      <c r="V158" s="81"/>
      <c r="W158" s="81"/>
      <c r="X158" s="82"/>
      <c r="Y158" s="83"/>
      <c r="Z158" s="84"/>
      <c r="AA158" s="84"/>
      <c r="AB158" s="8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95"/>
    </row>
    <row r="159" spans="1:50" ht="24.75" hidden="1"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x14ac:dyDescent="0.2"/>
    <row r="161" spans="1:50" ht="30" hidden="1" customHeight="1" x14ac:dyDescent="0.15">
      <c r="A161" s="691" t="s">
        <v>34</v>
      </c>
      <c r="B161" s="692"/>
      <c r="C161" s="692"/>
      <c r="D161" s="692"/>
      <c r="E161" s="692"/>
      <c r="F161" s="693"/>
      <c r="G161" s="388" t="s">
        <v>365</v>
      </c>
      <c r="H161" s="389"/>
      <c r="I161" s="389"/>
      <c r="J161" s="389"/>
      <c r="K161" s="389"/>
      <c r="L161" s="389"/>
      <c r="M161" s="389"/>
      <c r="N161" s="389"/>
      <c r="O161" s="389"/>
      <c r="P161" s="389"/>
      <c r="Q161" s="389"/>
      <c r="R161" s="389"/>
      <c r="S161" s="389"/>
      <c r="T161" s="389"/>
      <c r="U161" s="389"/>
      <c r="V161" s="389"/>
      <c r="W161" s="389"/>
      <c r="X161" s="389"/>
      <c r="Y161" s="389"/>
      <c r="Z161" s="389"/>
      <c r="AA161" s="389"/>
      <c r="AB161" s="391"/>
      <c r="AC161" s="388" t="s">
        <v>366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0"/>
    </row>
    <row r="162" spans="1:50" ht="24.75" hidden="1"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x14ac:dyDescent="0.15">
      <c r="A163" s="694"/>
      <c r="B163" s="695"/>
      <c r="C163" s="695"/>
      <c r="D163" s="695"/>
      <c r="E163" s="695"/>
      <c r="F163" s="696"/>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400"/>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108"/>
    </row>
    <row r="164" spans="1:50" ht="24.75" hidden="1" customHeight="1" x14ac:dyDescent="0.15">
      <c r="A164" s="694"/>
      <c r="B164" s="695"/>
      <c r="C164" s="695"/>
      <c r="D164" s="695"/>
      <c r="E164" s="695"/>
      <c r="F164" s="696"/>
      <c r="G164" s="77"/>
      <c r="H164" s="78"/>
      <c r="I164" s="78"/>
      <c r="J164" s="78"/>
      <c r="K164" s="79"/>
      <c r="L164" s="80"/>
      <c r="M164" s="81"/>
      <c r="N164" s="81"/>
      <c r="O164" s="81"/>
      <c r="P164" s="81"/>
      <c r="Q164" s="81"/>
      <c r="R164" s="81"/>
      <c r="S164" s="81"/>
      <c r="T164" s="81"/>
      <c r="U164" s="81"/>
      <c r="V164" s="81"/>
      <c r="W164" s="81"/>
      <c r="X164" s="82"/>
      <c r="Y164" s="83"/>
      <c r="Z164" s="84"/>
      <c r="AA164" s="84"/>
      <c r="AB164" s="8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95"/>
    </row>
    <row r="165" spans="1:50" ht="24.75" hidden="1" customHeight="1" x14ac:dyDescent="0.15">
      <c r="A165" s="694"/>
      <c r="B165" s="695"/>
      <c r="C165" s="695"/>
      <c r="D165" s="695"/>
      <c r="E165" s="695"/>
      <c r="F165" s="696"/>
      <c r="G165" s="77"/>
      <c r="H165" s="78"/>
      <c r="I165" s="78"/>
      <c r="J165" s="78"/>
      <c r="K165" s="79"/>
      <c r="L165" s="80"/>
      <c r="M165" s="81"/>
      <c r="N165" s="81"/>
      <c r="O165" s="81"/>
      <c r="P165" s="81"/>
      <c r="Q165" s="81"/>
      <c r="R165" s="81"/>
      <c r="S165" s="81"/>
      <c r="T165" s="81"/>
      <c r="U165" s="81"/>
      <c r="V165" s="81"/>
      <c r="W165" s="81"/>
      <c r="X165" s="82"/>
      <c r="Y165" s="83"/>
      <c r="Z165" s="84"/>
      <c r="AA165" s="84"/>
      <c r="AB165" s="8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95"/>
    </row>
    <row r="166" spans="1:50" ht="24.75" hidden="1" customHeight="1" x14ac:dyDescent="0.15">
      <c r="A166" s="694"/>
      <c r="B166" s="695"/>
      <c r="C166" s="695"/>
      <c r="D166" s="695"/>
      <c r="E166" s="695"/>
      <c r="F166" s="696"/>
      <c r="G166" s="77"/>
      <c r="H166" s="78"/>
      <c r="I166" s="78"/>
      <c r="J166" s="78"/>
      <c r="K166" s="79"/>
      <c r="L166" s="80"/>
      <c r="M166" s="81"/>
      <c r="N166" s="81"/>
      <c r="O166" s="81"/>
      <c r="P166" s="81"/>
      <c r="Q166" s="81"/>
      <c r="R166" s="81"/>
      <c r="S166" s="81"/>
      <c r="T166" s="81"/>
      <c r="U166" s="81"/>
      <c r="V166" s="81"/>
      <c r="W166" s="81"/>
      <c r="X166" s="82"/>
      <c r="Y166" s="83"/>
      <c r="Z166" s="84"/>
      <c r="AA166" s="84"/>
      <c r="AB166" s="8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95"/>
    </row>
    <row r="167" spans="1:50" ht="24.75" hidden="1" customHeight="1" x14ac:dyDescent="0.15">
      <c r="A167" s="694"/>
      <c r="B167" s="695"/>
      <c r="C167" s="695"/>
      <c r="D167" s="695"/>
      <c r="E167" s="695"/>
      <c r="F167" s="696"/>
      <c r="G167" s="77"/>
      <c r="H167" s="78"/>
      <c r="I167" s="78"/>
      <c r="J167" s="78"/>
      <c r="K167" s="79"/>
      <c r="L167" s="80"/>
      <c r="M167" s="81"/>
      <c r="N167" s="81"/>
      <c r="O167" s="81"/>
      <c r="P167" s="81"/>
      <c r="Q167" s="81"/>
      <c r="R167" s="81"/>
      <c r="S167" s="81"/>
      <c r="T167" s="81"/>
      <c r="U167" s="81"/>
      <c r="V167" s="81"/>
      <c r="W167" s="81"/>
      <c r="X167" s="82"/>
      <c r="Y167" s="83"/>
      <c r="Z167" s="84"/>
      <c r="AA167" s="84"/>
      <c r="AB167" s="8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95"/>
    </row>
    <row r="168" spans="1:50" ht="24.75" hidden="1" customHeight="1" x14ac:dyDescent="0.15">
      <c r="A168" s="694"/>
      <c r="B168" s="695"/>
      <c r="C168" s="695"/>
      <c r="D168" s="695"/>
      <c r="E168" s="695"/>
      <c r="F168" s="696"/>
      <c r="G168" s="77"/>
      <c r="H168" s="78"/>
      <c r="I168" s="78"/>
      <c r="J168" s="78"/>
      <c r="K168" s="79"/>
      <c r="L168" s="80"/>
      <c r="M168" s="81"/>
      <c r="N168" s="81"/>
      <c r="O168" s="81"/>
      <c r="P168" s="81"/>
      <c r="Q168" s="81"/>
      <c r="R168" s="81"/>
      <c r="S168" s="81"/>
      <c r="T168" s="81"/>
      <c r="U168" s="81"/>
      <c r="V168" s="81"/>
      <c r="W168" s="81"/>
      <c r="X168" s="82"/>
      <c r="Y168" s="83"/>
      <c r="Z168" s="84"/>
      <c r="AA168" s="84"/>
      <c r="AB168" s="8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95"/>
    </row>
    <row r="169" spans="1:50" ht="24.75" hidden="1" customHeight="1" x14ac:dyDescent="0.15">
      <c r="A169" s="694"/>
      <c r="B169" s="695"/>
      <c r="C169" s="695"/>
      <c r="D169" s="695"/>
      <c r="E169" s="695"/>
      <c r="F169" s="696"/>
      <c r="G169" s="77"/>
      <c r="H169" s="78"/>
      <c r="I169" s="78"/>
      <c r="J169" s="78"/>
      <c r="K169" s="79"/>
      <c r="L169" s="80"/>
      <c r="M169" s="81"/>
      <c r="N169" s="81"/>
      <c r="O169" s="81"/>
      <c r="P169" s="81"/>
      <c r="Q169" s="81"/>
      <c r="R169" s="81"/>
      <c r="S169" s="81"/>
      <c r="T169" s="81"/>
      <c r="U169" s="81"/>
      <c r="V169" s="81"/>
      <c r="W169" s="81"/>
      <c r="X169" s="82"/>
      <c r="Y169" s="83"/>
      <c r="Z169" s="84"/>
      <c r="AA169" s="84"/>
      <c r="AB169" s="8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95"/>
    </row>
    <row r="170" spans="1:50" ht="24.75" hidden="1" customHeight="1" x14ac:dyDescent="0.15">
      <c r="A170" s="694"/>
      <c r="B170" s="695"/>
      <c r="C170" s="695"/>
      <c r="D170" s="695"/>
      <c r="E170" s="695"/>
      <c r="F170" s="696"/>
      <c r="G170" s="77"/>
      <c r="H170" s="78"/>
      <c r="I170" s="78"/>
      <c r="J170" s="78"/>
      <c r="K170" s="79"/>
      <c r="L170" s="80"/>
      <c r="M170" s="81"/>
      <c r="N170" s="81"/>
      <c r="O170" s="81"/>
      <c r="P170" s="81"/>
      <c r="Q170" s="81"/>
      <c r="R170" s="81"/>
      <c r="S170" s="81"/>
      <c r="T170" s="81"/>
      <c r="U170" s="81"/>
      <c r="V170" s="81"/>
      <c r="W170" s="81"/>
      <c r="X170" s="82"/>
      <c r="Y170" s="83"/>
      <c r="Z170" s="84"/>
      <c r="AA170" s="84"/>
      <c r="AB170" s="8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95"/>
    </row>
    <row r="171" spans="1:50" ht="24.75" hidden="1" customHeight="1" x14ac:dyDescent="0.15">
      <c r="A171" s="694"/>
      <c r="B171" s="695"/>
      <c r="C171" s="695"/>
      <c r="D171" s="695"/>
      <c r="E171" s="695"/>
      <c r="F171" s="696"/>
      <c r="G171" s="77"/>
      <c r="H171" s="78"/>
      <c r="I171" s="78"/>
      <c r="J171" s="78"/>
      <c r="K171" s="79"/>
      <c r="L171" s="80"/>
      <c r="M171" s="81"/>
      <c r="N171" s="81"/>
      <c r="O171" s="81"/>
      <c r="P171" s="81"/>
      <c r="Q171" s="81"/>
      <c r="R171" s="81"/>
      <c r="S171" s="81"/>
      <c r="T171" s="81"/>
      <c r="U171" s="81"/>
      <c r="V171" s="81"/>
      <c r="W171" s="81"/>
      <c r="X171" s="82"/>
      <c r="Y171" s="83"/>
      <c r="Z171" s="84"/>
      <c r="AA171" s="84"/>
      <c r="AB171" s="8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95"/>
    </row>
    <row r="172" spans="1:50" ht="24.75" hidden="1" customHeight="1" x14ac:dyDescent="0.15">
      <c r="A172" s="694"/>
      <c r="B172" s="695"/>
      <c r="C172" s="695"/>
      <c r="D172" s="695"/>
      <c r="E172" s="695"/>
      <c r="F172" s="696"/>
      <c r="G172" s="77"/>
      <c r="H172" s="78"/>
      <c r="I172" s="78"/>
      <c r="J172" s="78"/>
      <c r="K172" s="79"/>
      <c r="L172" s="80"/>
      <c r="M172" s="81"/>
      <c r="N172" s="81"/>
      <c r="O172" s="81"/>
      <c r="P172" s="81"/>
      <c r="Q172" s="81"/>
      <c r="R172" s="81"/>
      <c r="S172" s="81"/>
      <c r="T172" s="81"/>
      <c r="U172" s="81"/>
      <c r="V172" s="81"/>
      <c r="W172" s="81"/>
      <c r="X172" s="82"/>
      <c r="Y172" s="83"/>
      <c r="Z172" s="84"/>
      <c r="AA172" s="84"/>
      <c r="AB172" s="8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95"/>
    </row>
    <row r="173" spans="1:50" ht="24.75" hidden="1" customHeight="1" thickBot="1" x14ac:dyDescent="0.2">
      <c r="A173" s="694"/>
      <c r="B173" s="695"/>
      <c r="C173" s="695"/>
      <c r="D173" s="695"/>
      <c r="E173" s="695"/>
      <c r="F173" s="696"/>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hidden="1" customHeight="1" x14ac:dyDescent="0.15">
      <c r="A174" s="694"/>
      <c r="B174" s="695"/>
      <c r="C174" s="695"/>
      <c r="D174" s="695"/>
      <c r="E174" s="695"/>
      <c r="F174" s="696"/>
      <c r="G174" s="388" t="s">
        <v>367</v>
      </c>
      <c r="H174" s="389"/>
      <c r="I174" s="389"/>
      <c r="J174" s="389"/>
      <c r="K174" s="389"/>
      <c r="L174" s="389"/>
      <c r="M174" s="389"/>
      <c r="N174" s="389"/>
      <c r="O174" s="389"/>
      <c r="P174" s="389"/>
      <c r="Q174" s="389"/>
      <c r="R174" s="389"/>
      <c r="S174" s="389"/>
      <c r="T174" s="389"/>
      <c r="U174" s="389"/>
      <c r="V174" s="389"/>
      <c r="W174" s="389"/>
      <c r="X174" s="389"/>
      <c r="Y174" s="389"/>
      <c r="Z174" s="389"/>
      <c r="AA174" s="389"/>
      <c r="AB174" s="391"/>
      <c r="AC174" s="388" t="s">
        <v>368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0"/>
    </row>
    <row r="175" spans="1:50" ht="25.5" hidden="1"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x14ac:dyDescent="0.15">
      <c r="A176" s="694"/>
      <c r="B176" s="695"/>
      <c r="C176" s="695"/>
      <c r="D176" s="695"/>
      <c r="E176" s="695"/>
      <c r="F176" s="696"/>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400"/>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108"/>
    </row>
    <row r="177" spans="1:50" ht="24.75" hidden="1" customHeight="1" x14ac:dyDescent="0.15">
      <c r="A177" s="694"/>
      <c r="B177" s="695"/>
      <c r="C177" s="695"/>
      <c r="D177" s="695"/>
      <c r="E177" s="695"/>
      <c r="F177" s="696"/>
      <c r="G177" s="77"/>
      <c r="H177" s="78"/>
      <c r="I177" s="78"/>
      <c r="J177" s="78"/>
      <c r="K177" s="79"/>
      <c r="L177" s="80"/>
      <c r="M177" s="81"/>
      <c r="N177" s="81"/>
      <c r="O177" s="81"/>
      <c r="P177" s="81"/>
      <c r="Q177" s="81"/>
      <c r="R177" s="81"/>
      <c r="S177" s="81"/>
      <c r="T177" s="81"/>
      <c r="U177" s="81"/>
      <c r="V177" s="81"/>
      <c r="W177" s="81"/>
      <c r="X177" s="82"/>
      <c r="Y177" s="83"/>
      <c r="Z177" s="84"/>
      <c r="AA177" s="84"/>
      <c r="AB177" s="8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95"/>
    </row>
    <row r="178" spans="1:50" ht="24.75" hidden="1" customHeight="1" x14ac:dyDescent="0.15">
      <c r="A178" s="694"/>
      <c r="B178" s="695"/>
      <c r="C178" s="695"/>
      <c r="D178" s="695"/>
      <c r="E178" s="695"/>
      <c r="F178" s="696"/>
      <c r="G178" s="77"/>
      <c r="H178" s="78"/>
      <c r="I178" s="78"/>
      <c r="J178" s="78"/>
      <c r="K178" s="79"/>
      <c r="L178" s="80"/>
      <c r="M178" s="81"/>
      <c r="N178" s="81"/>
      <c r="O178" s="81"/>
      <c r="P178" s="81"/>
      <c r="Q178" s="81"/>
      <c r="R178" s="81"/>
      <c r="S178" s="81"/>
      <c r="T178" s="81"/>
      <c r="U178" s="81"/>
      <c r="V178" s="81"/>
      <c r="W178" s="81"/>
      <c r="X178" s="82"/>
      <c r="Y178" s="83"/>
      <c r="Z178" s="84"/>
      <c r="AA178" s="84"/>
      <c r="AB178" s="8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95"/>
    </row>
    <row r="179" spans="1:50" ht="24.75" hidden="1" customHeight="1" x14ac:dyDescent="0.15">
      <c r="A179" s="694"/>
      <c r="B179" s="695"/>
      <c r="C179" s="695"/>
      <c r="D179" s="695"/>
      <c r="E179" s="695"/>
      <c r="F179" s="696"/>
      <c r="G179" s="77"/>
      <c r="H179" s="78"/>
      <c r="I179" s="78"/>
      <c r="J179" s="78"/>
      <c r="K179" s="79"/>
      <c r="L179" s="80"/>
      <c r="M179" s="81"/>
      <c r="N179" s="81"/>
      <c r="O179" s="81"/>
      <c r="P179" s="81"/>
      <c r="Q179" s="81"/>
      <c r="R179" s="81"/>
      <c r="S179" s="81"/>
      <c r="T179" s="81"/>
      <c r="U179" s="81"/>
      <c r="V179" s="81"/>
      <c r="W179" s="81"/>
      <c r="X179" s="82"/>
      <c r="Y179" s="83"/>
      <c r="Z179" s="84"/>
      <c r="AA179" s="84"/>
      <c r="AB179" s="8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95"/>
    </row>
    <row r="180" spans="1:50" ht="24.75" hidden="1" customHeight="1" x14ac:dyDescent="0.15">
      <c r="A180" s="694"/>
      <c r="B180" s="695"/>
      <c r="C180" s="695"/>
      <c r="D180" s="695"/>
      <c r="E180" s="695"/>
      <c r="F180" s="696"/>
      <c r="G180" s="77"/>
      <c r="H180" s="78"/>
      <c r="I180" s="78"/>
      <c r="J180" s="78"/>
      <c r="K180" s="79"/>
      <c r="L180" s="80"/>
      <c r="M180" s="81"/>
      <c r="N180" s="81"/>
      <c r="O180" s="81"/>
      <c r="P180" s="81"/>
      <c r="Q180" s="81"/>
      <c r="R180" s="81"/>
      <c r="S180" s="81"/>
      <c r="T180" s="81"/>
      <c r="U180" s="81"/>
      <c r="V180" s="81"/>
      <c r="W180" s="81"/>
      <c r="X180" s="82"/>
      <c r="Y180" s="83"/>
      <c r="Z180" s="84"/>
      <c r="AA180" s="84"/>
      <c r="AB180" s="8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95"/>
    </row>
    <row r="181" spans="1:50" ht="24.75" hidden="1" customHeight="1" x14ac:dyDescent="0.15">
      <c r="A181" s="694"/>
      <c r="B181" s="695"/>
      <c r="C181" s="695"/>
      <c r="D181" s="695"/>
      <c r="E181" s="695"/>
      <c r="F181" s="696"/>
      <c r="G181" s="77"/>
      <c r="H181" s="78"/>
      <c r="I181" s="78"/>
      <c r="J181" s="78"/>
      <c r="K181" s="79"/>
      <c r="L181" s="80"/>
      <c r="M181" s="81"/>
      <c r="N181" s="81"/>
      <c r="O181" s="81"/>
      <c r="P181" s="81"/>
      <c r="Q181" s="81"/>
      <c r="R181" s="81"/>
      <c r="S181" s="81"/>
      <c r="T181" s="81"/>
      <c r="U181" s="81"/>
      <c r="V181" s="81"/>
      <c r="W181" s="81"/>
      <c r="X181" s="82"/>
      <c r="Y181" s="83"/>
      <c r="Z181" s="84"/>
      <c r="AA181" s="84"/>
      <c r="AB181" s="8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95"/>
    </row>
    <row r="182" spans="1:50" ht="24.75" hidden="1" customHeight="1" x14ac:dyDescent="0.15">
      <c r="A182" s="694"/>
      <c r="B182" s="695"/>
      <c r="C182" s="695"/>
      <c r="D182" s="695"/>
      <c r="E182" s="695"/>
      <c r="F182" s="696"/>
      <c r="G182" s="77"/>
      <c r="H182" s="78"/>
      <c r="I182" s="78"/>
      <c r="J182" s="78"/>
      <c r="K182" s="79"/>
      <c r="L182" s="80"/>
      <c r="M182" s="81"/>
      <c r="N182" s="81"/>
      <c r="O182" s="81"/>
      <c r="P182" s="81"/>
      <c r="Q182" s="81"/>
      <c r="R182" s="81"/>
      <c r="S182" s="81"/>
      <c r="T182" s="81"/>
      <c r="U182" s="81"/>
      <c r="V182" s="81"/>
      <c r="W182" s="81"/>
      <c r="X182" s="82"/>
      <c r="Y182" s="83"/>
      <c r="Z182" s="84"/>
      <c r="AA182" s="84"/>
      <c r="AB182" s="8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95"/>
    </row>
    <row r="183" spans="1:50" ht="24.75" hidden="1" customHeight="1" x14ac:dyDescent="0.15">
      <c r="A183" s="694"/>
      <c r="B183" s="695"/>
      <c r="C183" s="695"/>
      <c r="D183" s="695"/>
      <c r="E183" s="695"/>
      <c r="F183" s="696"/>
      <c r="G183" s="77"/>
      <c r="H183" s="78"/>
      <c r="I183" s="78"/>
      <c r="J183" s="78"/>
      <c r="K183" s="79"/>
      <c r="L183" s="80"/>
      <c r="M183" s="81"/>
      <c r="N183" s="81"/>
      <c r="O183" s="81"/>
      <c r="P183" s="81"/>
      <c r="Q183" s="81"/>
      <c r="R183" s="81"/>
      <c r="S183" s="81"/>
      <c r="T183" s="81"/>
      <c r="U183" s="81"/>
      <c r="V183" s="81"/>
      <c r="W183" s="81"/>
      <c r="X183" s="82"/>
      <c r="Y183" s="83"/>
      <c r="Z183" s="84"/>
      <c r="AA183" s="84"/>
      <c r="AB183" s="8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95"/>
    </row>
    <row r="184" spans="1:50" ht="24.75" hidden="1" customHeight="1" x14ac:dyDescent="0.15">
      <c r="A184" s="694"/>
      <c r="B184" s="695"/>
      <c r="C184" s="695"/>
      <c r="D184" s="695"/>
      <c r="E184" s="695"/>
      <c r="F184" s="696"/>
      <c r="G184" s="77"/>
      <c r="H184" s="78"/>
      <c r="I184" s="78"/>
      <c r="J184" s="78"/>
      <c r="K184" s="79"/>
      <c r="L184" s="80"/>
      <c r="M184" s="81"/>
      <c r="N184" s="81"/>
      <c r="O184" s="81"/>
      <c r="P184" s="81"/>
      <c r="Q184" s="81"/>
      <c r="R184" s="81"/>
      <c r="S184" s="81"/>
      <c r="T184" s="81"/>
      <c r="U184" s="81"/>
      <c r="V184" s="81"/>
      <c r="W184" s="81"/>
      <c r="X184" s="82"/>
      <c r="Y184" s="83"/>
      <c r="Z184" s="84"/>
      <c r="AA184" s="84"/>
      <c r="AB184" s="8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95"/>
    </row>
    <row r="185" spans="1:50" ht="24.75" hidden="1" customHeight="1" x14ac:dyDescent="0.15">
      <c r="A185" s="694"/>
      <c r="B185" s="695"/>
      <c r="C185" s="695"/>
      <c r="D185" s="695"/>
      <c r="E185" s="695"/>
      <c r="F185" s="696"/>
      <c r="G185" s="77"/>
      <c r="H185" s="78"/>
      <c r="I185" s="78"/>
      <c r="J185" s="78"/>
      <c r="K185" s="79"/>
      <c r="L185" s="80"/>
      <c r="M185" s="81"/>
      <c r="N185" s="81"/>
      <c r="O185" s="81"/>
      <c r="P185" s="81"/>
      <c r="Q185" s="81"/>
      <c r="R185" s="81"/>
      <c r="S185" s="81"/>
      <c r="T185" s="81"/>
      <c r="U185" s="81"/>
      <c r="V185" s="81"/>
      <c r="W185" s="81"/>
      <c r="X185" s="82"/>
      <c r="Y185" s="83"/>
      <c r="Z185" s="84"/>
      <c r="AA185" s="84"/>
      <c r="AB185" s="8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95"/>
    </row>
    <row r="186" spans="1:50" ht="24.75" hidden="1" customHeight="1" thickBot="1" x14ac:dyDescent="0.2">
      <c r="A186" s="694"/>
      <c r="B186" s="695"/>
      <c r="C186" s="695"/>
      <c r="D186" s="695"/>
      <c r="E186" s="695"/>
      <c r="F186" s="696"/>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hidden="1" customHeight="1" x14ac:dyDescent="0.15">
      <c r="A187" s="694"/>
      <c r="B187" s="695"/>
      <c r="C187" s="695"/>
      <c r="D187" s="695"/>
      <c r="E187" s="695"/>
      <c r="F187" s="696"/>
      <c r="G187" s="388" t="s">
        <v>369</v>
      </c>
      <c r="H187" s="389"/>
      <c r="I187" s="389"/>
      <c r="J187" s="389"/>
      <c r="K187" s="389"/>
      <c r="L187" s="389"/>
      <c r="M187" s="389"/>
      <c r="N187" s="389"/>
      <c r="O187" s="389"/>
      <c r="P187" s="389"/>
      <c r="Q187" s="389"/>
      <c r="R187" s="389"/>
      <c r="S187" s="389"/>
      <c r="T187" s="389"/>
      <c r="U187" s="389"/>
      <c r="V187" s="389"/>
      <c r="W187" s="389"/>
      <c r="X187" s="389"/>
      <c r="Y187" s="389"/>
      <c r="Z187" s="389"/>
      <c r="AA187" s="389"/>
      <c r="AB187" s="391"/>
      <c r="AC187" s="388" t="s">
        <v>370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row>
    <row r="188" spans="1:50" ht="24.75" hidden="1"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x14ac:dyDescent="0.15">
      <c r="A189" s="694"/>
      <c r="B189" s="695"/>
      <c r="C189" s="695"/>
      <c r="D189" s="695"/>
      <c r="E189" s="695"/>
      <c r="F189" s="69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400"/>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108"/>
    </row>
    <row r="190" spans="1:50" ht="24.75" hidden="1" customHeight="1" x14ac:dyDescent="0.15">
      <c r="A190" s="694"/>
      <c r="B190" s="695"/>
      <c r="C190" s="695"/>
      <c r="D190" s="695"/>
      <c r="E190" s="695"/>
      <c r="F190" s="696"/>
      <c r="G190" s="77"/>
      <c r="H190" s="78"/>
      <c r="I190" s="78"/>
      <c r="J190" s="78"/>
      <c r="K190" s="79"/>
      <c r="L190" s="80"/>
      <c r="M190" s="81"/>
      <c r="N190" s="81"/>
      <c r="O190" s="81"/>
      <c r="P190" s="81"/>
      <c r="Q190" s="81"/>
      <c r="R190" s="81"/>
      <c r="S190" s="81"/>
      <c r="T190" s="81"/>
      <c r="U190" s="81"/>
      <c r="V190" s="81"/>
      <c r="W190" s="81"/>
      <c r="X190" s="82"/>
      <c r="Y190" s="83"/>
      <c r="Z190" s="84"/>
      <c r="AA190" s="84"/>
      <c r="AB190" s="8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95"/>
    </row>
    <row r="191" spans="1:50" ht="24.75" hidden="1" customHeight="1" x14ac:dyDescent="0.15">
      <c r="A191" s="694"/>
      <c r="B191" s="695"/>
      <c r="C191" s="695"/>
      <c r="D191" s="695"/>
      <c r="E191" s="695"/>
      <c r="F191" s="696"/>
      <c r="G191" s="77"/>
      <c r="H191" s="78"/>
      <c r="I191" s="78"/>
      <c r="J191" s="78"/>
      <c r="K191" s="79"/>
      <c r="L191" s="80"/>
      <c r="M191" s="81"/>
      <c r="N191" s="81"/>
      <c r="O191" s="81"/>
      <c r="P191" s="81"/>
      <c r="Q191" s="81"/>
      <c r="R191" s="81"/>
      <c r="S191" s="81"/>
      <c r="T191" s="81"/>
      <c r="U191" s="81"/>
      <c r="V191" s="81"/>
      <c r="W191" s="81"/>
      <c r="X191" s="82"/>
      <c r="Y191" s="83"/>
      <c r="Z191" s="84"/>
      <c r="AA191" s="84"/>
      <c r="AB191" s="8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95"/>
    </row>
    <row r="192" spans="1:50" ht="24.75" hidden="1" customHeight="1" x14ac:dyDescent="0.15">
      <c r="A192" s="694"/>
      <c r="B192" s="695"/>
      <c r="C192" s="695"/>
      <c r="D192" s="695"/>
      <c r="E192" s="695"/>
      <c r="F192" s="696"/>
      <c r="G192" s="77"/>
      <c r="H192" s="78"/>
      <c r="I192" s="78"/>
      <c r="J192" s="78"/>
      <c r="K192" s="79"/>
      <c r="L192" s="80"/>
      <c r="M192" s="81"/>
      <c r="N192" s="81"/>
      <c r="O192" s="81"/>
      <c r="P192" s="81"/>
      <c r="Q192" s="81"/>
      <c r="R192" s="81"/>
      <c r="S192" s="81"/>
      <c r="T192" s="81"/>
      <c r="U192" s="81"/>
      <c r="V192" s="81"/>
      <c r="W192" s="81"/>
      <c r="X192" s="82"/>
      <c r="Y192" s="83"/>
      <c r="Z192" s="84"/>
      <c r="AA192" s="84"/>
      <c r="AB192" s="8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95"/>
    </row>
    <row r="193" spans="1:50" ht="24.75" hidden="1" customHeight="1" x14ac:dyDescent="0.15">
      <c r="A193" s="694"/>
      <c r="B193" s="695"/>
      <c r="C193" s="695"/>
      <c r="D193" s="695"/>
      <c r="E193" s="695"/>
      <c r="F193" s="696"/>
      <c r="G193" s="77"/>
      <c r="H193" s="78"/>
      <c r="I193" s="78"/>
      <c r="J193" s="78"/>
      <c r="K193" s="79"/>
      <c r="L193" s="80"/>
      <c r="M193" s="81"/>
      <c r="N193" s="81"/>
      <c r="O193" s="81"/>
      <c r="P193" s="81"/>
      <c r="Q193" s="81"/>
      <c r="R193" s="81"/>
      <c r="S193" s="81"/>
      <c r="T193" s="81"/>
      <c r="U193" s="81"/>
      <c r="V193" s="81"/>
      <c r="W193" s="81"/>
      <c r="X193" s="82"/>
      <c r="Y193" s="83"/>
      <c r="Z193" s="84"/>
      <c r="AA193" s="84"/>
      <c r="AB193" s="8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95"/>
    </row>
    <row r="194" spans="1:50" ht="24.75" hidden="1" customHeight="1" x14ac:dyDescent="0.15">
      <c r="A194" s="694"/>
      <c r="B194" s="695"/>
      <c r="C194" s="695"/>
      <c r="D194" s="695"/>
      <c r="E194" s="695"/>
      <c r="F194" s="696"/>
      <c r="G194" s="77"/>
      <c r="H194" s="78"/>
      <c r="I194" s="78"/>
      <c r="J194" s="78"/>
      <c r="K194" s="79"/>
      <c r="L194" s="80"/>
      <c r="M194" s="81"/>
      <c r="N194" s="81"/>
      <c r="O194" s="81"/>
      <c r="P194" s="81"/>
      <c r="Q194" s="81"/>
      <c r="R194" s="81"/>
      <c r="S194" s="81"/>
      <c r="T194" s="81"/>
      <c r="U194" s="81"/>
      <c r="V194" s="81"/>
      <c r="W194" s="81"/>
      <c r="X194" s="82"/>
      <c r="Y194" s="83"/>
      <c r="Z194" s="84"/>
      <c r="AA194" s="84"/>
      <c r="AB194" s="8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95"/>
    </row>
    <row r="195" spans="1:50" ht="24.75" hidden="1" customHeight="1" x14ac:dyDescent="0.15">
      <c r="A195" s="694"/>
      <c r="B195" s="695"/>
      <c r="C195" s="695"/>
      <c r="D195" s="695"/>
      <c r="E195" s="695"/>
      <c r="F195" s="696"/>
      <c r="G195" s="77"/>
      <c r="H195" s="78"/>
      <c r="I195" s="78"/>
      <c r="J195" s="78"/>
      <c r="K195" s="79"/>
      <c r="L195" s="80"/>
      <c r="M195" s="81"/>
      <c r="N195" s="81"/>
      <c r="O195" s="81"/>
      <c r="P195" s="81"/>
      <c r="Q195" s="81"/>
      <c r="R195" s="81"/>
      <c r="S195" s="81"/>
      <c r="T195" s="81"/>
      <c r="U195" s="81"/>
      <c r="V195" s="81"/>
      <c r="W195" s="81"/>
      <c r="X195" s="82"/>
      <c r="Y195" s="83"/>
      <c r="Z195" s="84"/>
      <c r="AA195" s="84"/>
      <c r="AB195" s="8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95"/>
    </row>
    <row r="196" spans="1:50" ht="24.75" hidden="1" customHeight="1" x14ac:dyDescent="0.15">
      <c r="A196" s="694"/>
      <c r="B196" s="695"/>
      <c r="C196" s="695"/>
      <c r="D196" s="695"/>
      <c r="E196" s="695"/>
      <c r="F196" s="696"/>
      <c r="G196" s="77"/>
      <c r="H196" s="78"/>
      <c r="I196" s="78"/>
      <c r="J196" s="78"/>
      <c r="K196" s="79"/>
      <c r="L196" s="80"/>
      <c r="M196" s="81"/>
      <c r="N196" s="81"/>
      <c r="O196" s="81"/>
      <c r="P196" s="81"/>
      <c r="Q196" s="81"/>
      <c r="R196" s="81"/>
      <c r="S196" s="81"/>
      <c r="T196" s="81"/>
      <c r="U196" s="81"/>
      <c r="V196" s="81"/>
      <c r="W196" s="81"/>
      <c r="X196" s="82"/>
      <c r="Y196" s="83"/>
      <c r="Z196" s="84"/>
      <c r="AA196" s="84"/>
      <c r="AB196" s="8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95"/>
    </row>
    <row r="197" spans="1:50" ht="24.75" hidden="1" customHeight="1" x14ac:dyDescent="0.15">
      <c r="A197" s="694"/>
      <c r="B197" s="695"/>
      <c r="C197" s="695"/>
      <c r="D197" s="695"/>
      <c r="E197" s="695"/>
      <c r="F197" s="696"/>
      <c r="G197" s="77"/>
      <c r="H197" s="78"/>
      <c r="I197" s="78"/>
      <c r="J197" s="78"/>
      <c r="K197" s="79"/>
      <c r="L197" s="80"/>
      <c r="M197" s="81"/>
      <c r="N197" s="81"/>
      <c r="O197" s="81"/>
      <c r="P197" s="81"/>
      <c r="Q197" s="81"/>
      <c r="R197" s="81"/>
      <c r="S197" s="81"/>
      <c r="T197" s="81"/>
      <c r="U197" s="81"/>
      <c r="V197" s="81"/>
      <c r="W197" s="81"/>
      <c r="X197" s="82"/>
      <c r="Y197" s="83"/>
      <c r="Z197" s="84"/>
      <c r="AA197" s="84"/>
      <c r="AB197" s="8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95"/>
    </row>
    <row r="198" spans="1:50" ht="24.75" hidden="1" customHeight="1" x14ac:dyDescent="0.15">
      <c r="A198" s="694"/>
      <c r="B198" s="695"/>
      <c r="C198" s="695"/>
      <c r="D198" s="695"/>
      <c r="E198" s="695"/>
      <c r="F198" s="696"/>
      <c r="G198" s="77"/>
      <c r="H198" s="78"/>
      <c r="I198" s="78"/>
      <c r="J198" s="78"/>
      <c r="K198" s="79"/>
      <c r="L198" s="80"/>
      <c r="M198" s="81"/>
      <c r="N198" s="81"/>
      <c r="O198" s="81"/>
      <c r="P198" s="81"/>
      <c r="Q198" s="81"/>
      <c r="R198" s="81"/>
      <c r="S198" s="81"/>
      <c r="T198" s="81"/>
      <c r="U198" s="81"/>
      <c r="V198" s="81"/>
      <c r="W198" s="81"/>
      <c r="X198" s="82"/>
      <c r="Y198" s="83"/>
      <c r="Z198" s="84"/>
      <c r="AA198" s="84"/>
      <c r="AB198" s="8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95"/>
    </row>
    <row r="199" spans="1:50" ht="24.75" hidden="1" customHeight="1" thickBot="1" x14ac:dyDescent="0.2">
      <c r="A199" s="694"/>
      <c r="B199" s="695"/>
      <c r="C199" s="695"/>
      <c r="D199" s="695"/>
      <c r="E199" s="695"/>
      <c r="F199" s="696"/>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hidden="1" customHeight="1" x14ac:dyDescent="0.15">
      <c r="A200" s="694"/>
      <c r="B200" s="695"/>
      <c r="C200" s="695"/>
      <c r="D200" s="695"/>
      <c r="E200" s="695"/>
      <c r="F200" s="696"/>
      <c r="G200" s="388" t="s">
        <v>347</v>
      </c>
      <c r="H200" s="389"/>
      <c r="I200" s="389"/>
      <c r="J200" s="389"/>
      <c r="K200" s="389"/>
      <c r="L200" s="389"/>
      <c r="M200" s="389"/>
      <c r="N200" s="389"/>
      <c r="O200" s="389"/>
      <c r="P200" s="389"/>
      <c r="Q200" s="389"/>
      <c r="R200" s="389"/>
      <c r="S200" s="389"/>
      <c r="T200" s="389"/>
      <c r="U200" s="389"/>
      <c r="V200" s="389"/>
      <c r="W200" s="389"/>
      <c r="X200" s="389"/>
      <c r="Y200" s="389"/>
      <c r="Z200" s="389"/>
      <c r="AA200" s="389"/>
      <c r="AB200" s="391"/>
      <c r="AC200" s="388" t="s">
        <v>371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0"/>
    </row>
    <row r="201" spans="1:50" ht="24.75" hidden="1"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x14ac:dyDescent="0.15">
      <c r="A202" s="694"/>
      <c r="B202" s="695"/>
      <c r="C202" s="695"/>
      <c r="D202" s="695"/>
      <c r="E202" s="695"/>
      <c r="F202" s="69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400"/>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108"/>
    </row>
    <row r="203" spans="1:50" ht="24.75" hidden="1" customHeight="1" x14ac:dyDescent="0.15">
      <c r="A203" s="694"/>
      <c r="B203" s="695"/>
      <c r="C203" s="695"/>
      <c r="D203" s="695"/>
      <c r="E203" s="695"/>
      <c r="F203" s="696"/>
      <c r="G203" s="77"/>
      <c r="H203" s="78"/>
      <c r="I203" s="78"/>
      <c r="J203" s="78"/>
      <c r="K203" s="79"/>
      <c r="L203" s="80"/>
      <c r="M203" s="81"/>
      <c r="N203" s="81"/>
      <c r="O203" s="81"/>
      <c r="P203" s="81"/>
      <c r="Q203" s="81"/>
      <c r="R203" s="81"/>
      <c r="S203" s="81"/>
      <c r="T203" s="81"/>
      <c r="U203" s="81"/>
      <c r="V203" s="81"/>
      <c r="W203" s="81"/>
      <c r="X203" s="82"/>
      <c r="Y203" s="83"/>
      <c r="Z203" s="84"/>
      <c r="AA203" s="84"/>
      <c r="AB203" s="8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95"/>
    </row>
    <row r="204" spans="1:50" ht="24.75" hidden="1" customHeight="1" x14ac:dyDescent="0.15">
      <c r="A204" s="694"/>
      <c r="B204" s="695"/>
      <c r="C204" s="695"/>
      <c r="D204" s="695"/>
      <c r="E204" s="695"/>
      <c r="F204" s="696"/>
      <c r="G204" s="77"/>
      <c r="H204" s="78"/>
      <c r="I204" s="78"/>
      <c r="J204" s="78"/>
      <c r="K204" s="79"/>
      <c r="L204" s="80"/>
      <c r="M204" s="81"/>
      <c r="N204" s="81"/>
      <c r="O204" s="81"/>
      <c r="P204" s="81"/>
      <c r="Q204" s="81"/>
      <c r="R204" s="81"/>
      <c r="S204" s="81"/>
      <c r="T204" s="81"/>
      <c r="U204" s="81"/>
      <c r="V204" s="81"/>
      <c r="W204" s="81"/>
      <c r="X204" s="82"/>
      <c r="Y204" s="83"/>
      <c r="Z204" s="84"/>
      <c r="AA204" s="84"/>
      <c r="AB204" s="8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95"/>
    </row>
    <row r="205" spans="1:50" ht="24.75" hidden="1" customHeight="1" x14ac:dyDescent="0.15">
      <c r="A205" s="694"/>
      <c r="B205" s="695"/>
      <c r="C205" s="695"/>
      <c r="D205" s="695"/>
      <c r="E205" s="695"/>
      <c r="F205" s="696"/>
      <c r="G205" s="77"/>
      <c r="H205" s="78"/>
      <c r="I205" s="78"/>
      <c r="J205" s="78"/>
      <c r="K205" s="79"/>
      <c r="L205" s="80"/>
      <c r="M205" s="81"/>
      <c r="N205" s="81"/>
      <c r="O205" s="81"/>
      <c r="P205" s="81"/>
      <c r="Q205" s="81"/>
      <c r="R205" s="81"/>
      <c r="S205" s="81"/>
      <c r="T205" s="81"/>
      <c r="U205" s="81"/>
      <c r="V205" s="81"/>
      <c r="W205" s="81"/>
      <c r="X205" s="82"/>
      <c r="Y205" s="83"/>
      <c r="Z205" s="84"/>
      <c r="AA205" s="84"/>
      <c r="AB205" s="8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95"/>
    </row>
    <row r="206" spans="1:50" ht="24.75" hidden="1" customHeight="1" x14ac:dyDescent="0.15">
      <c r="A206" s="694"/>
      <c r="B206" s="695"/>
      <c r="C206" s="695"/>
      <c r="D206" s="695"/>
      <c r="E206" s="695"/>
      <c r="F206" s="696"/>
      <c r="G206" s="77"/>
      <c r="H206" s="78"/>
      <c r="I206" s="78"/>
      <c r="J206" s="78"/>
      <c r="K206" s="79"/>
      <c r="L206" s="80"/>
      <c r="M206" s="81"/>
      <c r="N206" s="81"/>
      <c r="O206" s="81"/>
      <c r="P206" s="81"/>
      <c r="Q206" s="81"/>
      <c r="R206" s="81"/>
      <c r="S206" s="81"/>
      <c r="T206" s="81"/>
      <c r="U206" s="81"/>
      <c r="V206" s="81"/>
      <c r="W206" s="81"/>
      <c r="X206" s="82"/>
      <c r="Y206" s="83"/>
      <c r="Z206" s="84"/>
      <c r="AA206" s="84"/>
      <c r="AB206" s="8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95"/>
    </row>
    <row r="207" spans="1:50" ht="24.75" hidden="1" customHeight="1" x14ac:dyDescent="0.15">
      <c r="A207" s="694"/>
      <c r="B207" s="695"/>
      <c r="C207" s="695"/>
      <c r="D207" s="695"/>
      <c r="E207" s="695"/>
      <c r="F207" s="696"/>
      <c r="G207" s="77"/>
      <c r="H207" s="78"/>
      <c r="I207" s="78"/>
      <c r="J207" s="78"/>
      <c r="K207" s="79"/>
      <c r="L207" s="80"/>
      <c r="M207" s="81"/>
      <c r="N207" s="81"/>
      <c r="O207" s="81"/>
      <c r="P207" s="81"/>
      <c r="Q207" s="81"/>
      <c r="R207" s="81"/>
      <c r="S207" s="81"/>
      <c r="T207" s="81"/>
      <c r="U207" s="81"/>
      <c r="V207" s="81"/>
      <c r="W207" s="81"/>
      <c r="X207" s="82"/>
      <c r="Y207" s="83"/>
      <c r="Z207" s="84"/>
      <c r="AA207" s="84"/>
      <c r="AB207" s="8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95"/>
    </row>
    <row r="208" spans="1:50" ht="24.75" hidden="1" customHeight="1" x14ac:dyDescent="0.15">
      <c r="A208" s="694"/>
      <c r="B208" s="695"/>
      <c r="C208" s="695"/>
      <c r="D208" s="695"/>
      <c r="E208" s="695"/>
      <c r="F208" s="696"/>
      <c r="G208" s="77"/>
      <c r="H208" s="78"/>
      <c r="I208" s="78"/>
      <c r="J208" s="78"/>
      <c r="K208" s="79"/>
      <c r="L208" s="80"/>
      <c r="M208" s="81"/>
      <c r="N208" s="81"/>
      <c r="O208" s="81"/>
      <c r="P208" s="81"/>
      <c r="Q208" s="81"/>
      <c r="R208" s="81"/>
      <c r="S208" s="81"/>
      <c r="T208" s="81"/>
      <c r="U208" s="81"/>
      <c r="V208" s="81"/>
      <c r="W208" s="81"/>
      <c r="X208" s="82"/>
      <c r="Y208" s="83"/>
      <c r="Z208" s="84"/>
      <c r="AA208" s="84"/>
      <c r="AB208" s="8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95"/>
    </row>
    <row r="209" spans="1:50" ht="24.75" hidden="1" customHeight="1" x14ac:dyDescent="0.15">
      <c r="A209" s="694"/>
      <c r="B209" s="695"/>
      <c r="C209" s="695"/>
      <c r="D209" s="695"/>
      <c r="E209" s="695"/>
      <c r="F209" s="696"/>
      <c r="G209" s="77"/>
      <c r="H209" s="78"/>
      <c r="I209" s="78"/>
      <c r="J209" s="78"/>
      <c r="K209" s="79"/>
      <c r="L209" s="80"/>
      <c r="M209" s="81"/>
      <c r="N209" s="81"/>
      <c r="O209" s="81"/>
      <c r="P209" s="81"/>
      <c r="Q209" s="81"/>
      <c r="R209" s="81"/>
      <c r="S209" s="81"/>
      <c r="T209" s="81"/>
      <c r="U209" s="81"/>
      <c r="V209" s="81"/>
      <c r="W209" s="81"/>
      <c r="X209" s="82"/>
      <c r="Y209" s="83"/>
      <c r="Z209" s="84"/>
      <c r="AA209" s="84"/>
      <c r="AB209" s="8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95"/>
    </row>
    <row r="210" spans="1:50" ht="24.75" hidden="1" customHeight="1" x14ac:dyDescent="0.15">
      <c r="A210" s="694"/>
      <c r="B210" s="695"/>
      <c r="C210" s="695"/>
      <c r="D210" s="695"/>
      <c r="E210" s="695"/>
      <c r="F210" s="696"/>
      <c r="G210" s="77"/>
      <c r="H210" s="78"/>
      <c r="I210" s="78"/>
      <c r="J210" s="78"/>
      <c r="K210" s="79"/>
      <c r="L210" s="80"/>
      <c r="M210" s="81"/>
      <c r="N210" s="81"/>
      <c r="O210" s="81"/>
      <c r="P210" s="81"/>
      <c r="Q210" s="81"/>
      <c r="R210" s="81"/>
      <c r="S210" s="81"/>
      <c r="T210" s="81"/>
      <c r="U210" s="81"/>
      <c r="V210" s="81"/>
      <c r="W210" s="81"/>
      <c r="X210" s="82"/>
      <c r="Y210" s="83"/>
      <c r="Z210" s="84"/>
      <c r="AA210" s="84"/>
      <c r="AB210" s="8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95"/>
    </row>
    <row r="211" spans="1:50" ht="24.75" hidden="1" customHeight="1" x14ac:dyDescent="0.15">
      <c r="A211" s="694"/>
      <c r="B211" s="695"/>
      <c r="C211" s="695"/>
      <c r="D211" s="695"/>
      <c r="E211" s="695"/>
      <c r="F211" s="696"/>
      <c r="G211" s="77"/>
      <c r="H211" s="78"/>
      <c r="I211" s="78"/>
      <c r="J211" s="78"/>
      <c r="K211" s="79"/>
      <c r="L211" s="80"/>
      <c r="M211" s="81"/>
      <c r="N211" s="81"/>
      <c r="O211" s="81"/>
      <c r="P211" s="81"/>
      <c r="Q211" s="81"/>
      <c r="R211" s="81"/>
      <c r="S211" s="81"/>
      <c r="T211" s="81"/>
      <c r="U211" s="81"/>
      <c r="V211" s="81"/>
      <c r="W211" s="81"/>
      <c r="X211" s="82"/>
      <c r="Y211" s="83"/>
      <c r="Z211" s="84"/>
      <c r="AA211" s="84"/>
      <c r="AB211" s="8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95"/>
    </row>
    <row r="212" spans="1:50" ht="24.75" hidden="1"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x14ac:dyDescent="0.2"/>
    <row r="214" spans="1:50" ht="30" hidden="1" customHeight="1" x14ac:dyDescent="0.15">
      <c r="A214" s="709" t="s">
        <v>34</v>
      </c>
      <c r="B214" s="710"/>
      <c r="C214" s="710"/>
      <c r="D214" s="710"/>
      <c r="E214" s="710"/>
      <c r="F214" s="711"/>
      <c r="G214" s="388" t="s">
        <v>372</v>
      </c>
      <c r="H214" s="389"/>
      <c r="I214" s="389"/>
      <c r="J214" s="389"/>
      <c r="K214" s="389"/>
      <c r="L214" s="389"/>
      <c r="M214" s="389"/>
      <c r="N214" s="389"/>
      <c r="O214" s="389"/>
      <c r="P214" s="389"/>
      <c r="Q214" s="389"/>
      <c r="R214" s="389"/>
      <c r="S214" s="389"/>
      <c r="T214" s="389"/>
      <c r="U214" s="389"/>
      <c r="V214" s="389"/>
      <c r="W214" s="389"/>
      <c r="X214" s="389"/>
      <c r="Y214" s="389"/>
      <c r="Z214" s="389"/>
      <c r="AA214" s="389"/>
      <c r="AB214" s="391"/>
      <c r="AC214" s="388" t="s">
        <v>373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0"/>
    </row>
    <row r="215" spans="1:50" ht="24.75" hidden="1"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x14ac:dyDescent="0.15">
      <c r="A216" s="694"/>
      <c r="B216" s="695"/>
      <c r="C216" s="695"/>
      <c r="D216" s="695"/>
      <c r="E216" s="695"/>
      <c r="F216" s="696"/>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400"/>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108"/>
    </row>
    <row r="217" spans="1:50" ht="24.75" hidden="1" customHeight="1" x14ac:dyDescent="0.15">
      <c r="A217" s="694"/>
      <c r="B217" s="695"/>
      <c r="C217" s="695"/>
      <c r="D217" s="695"/>
      <c r="E217" s="695"/>
      <c r="F217" s="696"/>
      <c r="G217" s="77"/>
      <c r="H217" s="78"/>
      <c r="I217" s="78"/>
      <c r="J217" s="78"/>
      <c r="K217" s="79"/>
      <c r="L217" s="80"/>
      <c r="M217" s="81"/>
      <c r="N217" s="81"/>
      <c r="O217" s="81"/>
      <c r="P217" s="81"/>
      <c r="Q217" s="81"/>
      <c r="R217" s="81"/>
      <c r="S217" s="81"/>
      <c r="T217" s="81"/>
      <c r="U217" s="81"/>
      <c r="V217" s="81"/>
      <c r="W217" s="81"/>
      <c r="X217" s="82"/>
      <c r="Y217" s="83"/>
      <c r="Z217" s="84"/>
      <c r="AA217" s="84"/>
      <c r="AB217" s="8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95"/>
    </row>
    <row r="218" spans="1:50" ht="24.75" hidden="1" customHeight="1" x14ac:dyDescent="0.15">
      <c r="A218" s="694"/>
      <c r="B218" s="695"/>
      <c r="C218" s="695"/>
      <c r="D218" s="695"/>
      <c r="E218" s="695"/>
      <c r="F218" s="696"/>
      <c r="G218" s="77"/>
      <c r="H218" s="78"/>
      <c r="I218" s="78"/>
      <c r="J218" s="78"/>
      <c r="K218" s="79"/>
      <c r="L218" s="80"/>
      <c r="M218" s="81"/>
      <c r="N218" s="81"/>
      <c r="O218" s="81"/>
      <c r="P218" s="81"/>
      <c r="Q218" s="81"/>
      <c r="R218" s="81"/>
      <c r="S218" s="81"/>
      <c r="T218" s="81"/>
      <c r="U218" s="81"/>
      <c r="V218" s="81"/>
      <c r="W218" s="81"/>
      <c r="X218" s="82"/>
      <c r="Y218" s="83"/>
      <c r="Z218" s="84"/>
      <c r="AA218" s="84"/>
      <c r="AB218" s="8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95"/>
    </row>
    <row r="219" spans="1:50" ht="24.75" hidden="1" customHeight="1" x14ac:dyDescent="0.15">
      <c r="A219" s="694"/>
      <c r="B219" s="695"/>
      <c r="C219" s="695"/>
      <c r="D219" s="695"/>
      <c r="E219" s="695"/>
      <c r="F219" s="696"/>
      <c r="G219" s="77"/>
      <c r="H219" s="78"/>
      <c r="I219" s="78"/>
      <c r="J219" s="78"/>
      <c r="K219" s="79"/>
      <c r="L219" s="80"/>
      <c r="M219" s="81"/>
      <c r="N219" s="81"/>
      <c r="O219" s="81"/>
      <c r="P219" s="81"/>
      <c r="Q219" s="81"/>
      <c r="R219" s="81"/>
      <c r="S219" s="81"/>
      <c r="T219" s="81"/>
      <c r="U219" s="81"/>
      <c r="V219" s="81"/>
      <c r="W219" s="81"/>
      <c r="X219" s="82"/>
      <c r="Y219" s="83"/>
      <c r="Z219" s="84"/>
      <c r="AA219" s="84"/>
      <c r="AB219" s="8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95"/>
    </row>
    <row r="220" spans="1:50" ht="24.75" hidden="1" customHeight="1" x14ac:dyDescent="0.15">
      <c r="A220" s="694"/>
      <c r="B220" s="695"/>
      <c r="C220" s="695"/>
      <c r="D220" s="695"/>
      <c r="E220" s="695"/>
      <c r="F220" s="696"/>
      <c r="G220" s="77"/>
      <c r="H220" s="78"/>
      <c r="I220" s="78"/>
      <c r="J220" s="78"/>
      <c r="K220" s="79"/>
      <c r="L220" s="80"/>
      <c r="M220" s="81"/>
      <c r="N220" s="81"/>
      <c r="O220" s="81"/>
      <c r="P220" s="81"/>
      <c r="Q220" s="81"/>
      <c r="R220" s="81"/>
      <c r="S220" s="81"/>
      <c r="T220" s="81"/>
      <c r="U220" s="81"/>
      <c r="V220" s="81"/>
      <c r="W220" s="81"/>
      <c r="X220" s="82"/>
      <c r="Y220" s="83"/>
      <c r="Z220" s="84"/>
      <c r="AA220" s="84"/>
      <c r="AB220" s="8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95"/>
    </row>
    <row r="221" spans="1:50" ht="24.75" hidden="1" customHeight="1" x14ac:dyDescent="0.15">
      <c r="A221" s="694"/>
      <c r="B221" s="695"/>
      <c r="C221" s="695"/>
      <c r="D221" s="695"/>
      <c r="E221" s="695"/>
      <c r="F221" s="696"/>
      <c r="G221" s="77"/>
      <c r="H221" s="78"/>
      <c r="I221" s="78"/>
      <c r="J221" s="78"/>
      <c r="K221" s="79"/>
      <c r="L221" s="80"/>
      <c r="M221" s="81"/>
      <c r="N221" s="81"/>
      <c r="O221" s="81"/>
      <c r="P221" s="81"/>
      <c r="Q221" s="81"/>
      <c r="R221" s="81"/>
      <c r="S221" s="81"/>
      <c r="T221" s="81"/>
      <c r="U221" s="81"/>
      <c r="V221" s="81"/>
      <c r="W221" s="81"/>
      <c r="X221" s="82"/>
      <c r="Y221" s="83"/>
      <c r="Z221" s="84"/>
      <c r="AA221" s="84"/>
      <c r="AB221" s="8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95"/>
    </row>
    <row r="222" spans="1:50" ht="24.75" hidden="1" customHeight="1" x14ac:dyDescent="0.15">
      <c r="A222" s="694"/>
      <c r="B222" s="695"/>
      <c r="C222" s="695"/>
      <c r="D222" s="695"/>
      <c r="E222" s="695"/>
      <c r="F222" s="696"/>
      <c r="G222" s="77"/>
      <c r="H222" s="78"/>
      <c r="I222" s="78"/>
      <c r="J222" s="78"/>
      <c r="K222" s="79"/>
      <c r="L222" s="80"/>
      <c r="M222" s="81"/>
      <c r="N222" s="81"/>
      <c r="O222" s="81"/>
      <c r="P222" s="81"/>
      <c r="Q222" s="81"/>
      <c r="R222" s="81"/>
      <c r="S222" s="81"/>
      <c r="T222" s="81"/>
      <c r="U222" s="81"/>
      <c r="V222" s="81"/>
      <c r="W222" s="81"/>
      <c r="X222" s="82"/>
      <c r="Y222" s="83"/>
      <c r="Z222" s="84"/>
      <c r="AA222" s="84"/>
      <c r="AB222" s="8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95"/>
    </row>
    <row r="223" spans="1:50" ht="24.75" hidden="1" customHeight="1" x14ac:dyDescent="0.15">
      <c r="A223" s="694"/>
      <c r="B223" s="695"/>
      <c r="C223" s="695"/>
      <c r="D223" s="695"/>
      <c r="E223" s="695"/>
      <c r="F223" s="696"/>
      <c r="G223" s="77"/>
      <c r="H223" s="78"/>
      <c r="I223" s="78"/>
      <c r="J223" s="78"/>
      <c r="K223" s="79"/>
      <c r="L223" s="80"/>
      <c r="M223" s="81"/>
      <c r="N223" s="81"/>
      <c r="O223" s="81"/>
      <c r="P223" s="81"/>
      <c r="Q223" s="81"/>
      <c r="R223" s="81"/>
      <c r="S223" s="81"/>
      <c r="T223" s="81"/>
      <c r="U223" s="81"/>
      <c r="V223" s="81"/>
      <c r="W223" s="81"/>
      <c r="X223" s="82"/>
      <c r="Y223" s="83"/>
      <c r="Z223" s="84"/>
      <c r="AA223" s="84"/>
      <c r="AB223" s="8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95"/>
    </row>
    <row r="224" spans="1:50" ht="24.75" hidden="1" customHeight="1" x14ac:dyDescent="0.15">
      <c r="A224" s="694"/>
      <c r="B224" s="695"/>
      <c r="C224" s="695"/>
      <c r="D224" s="695"/>
      <c r="E224" s="695"/>
      <c r="F224" s="696"/>
      <c r="G224" s="77"/>
      <c r="H224" s="78"/>
      <c r="I224" s="78"/>
      <c r="J224" s="78"/>
      <c r="K224" s="79"/>
      <c r="L224" s="80"/>
      <c r="M224" s="81"/>
      <c r="N224" s="81"/>
      <c r="O224" s="81"/>
      <c r="P224" s="81"/>
      <c r="Q224" s="81"/>
      <c r="R224" s="81"/>
      <c r="S224" s="81"/>
      <c r="T224" s="81"/>
      <c r="U224" s="81"/>
      <c r="V224" s="81"/>
      <c r="W224" s="81"/>
      <c r="X224" s="82"/>
      <c r="Y224" s="83"/>
      <c r="Z224" s="84"/>
      <c r="AA224" s="84"/>
      <c r="AB224" s="8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95"/>
    </row>
    <row r="225" spans="1:50" ht="24.75" hidden="1" customHeight="1" x14ac:dyDescent="0.15">
      <c r="A225" s="694"/>
      <c r="B225" s="695"/>
      <c r="C225" s="695"/>
      <c r="D225" s="695"/>
      <c r="E225" s="695"/>
      <c r="F225" s="696"/>
      <c r="G225" s="77"/>
      <c r="H225" s="78"/>
      <c r="I225" s="78"/>
      <c r="J225" s="78"/>
      <c r="K225" s="79"/>
      <c r="L225" s="80"/>
      <c r="M225" s="81"/>
      <c r="N225" s="81"/>
      <c r="O225" s="81"/>
      <c r="P225" s="81"/>
      <c r="Q225" s="81"/>
      <c r="R225" s="81"/>
      <c r="S225" s="81"/>
      <c r="T225" s="81"/>
      <c r="U225" s="81"/>
      <c r="V225" s="81"/>
      <c r="W225" s="81"/>
      <c r="X225" s="82"/>
      <c r="Y225" s="83"/>
      <c r="Z225" s="84"/>
      <c r="AA225" s="84"/>
      <c r="AB225" s="8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95"/>
    </row>
    <row r="226" spans="1:50" ht="24.75" hidden="1" customHeight="1" thickBot="1" x14ac:dyDescent="0.2">
      <c r="A226" s="694"/>
      <c r="B226" s="695"/>
      <c r="C226" s="695"/>
      <c r="D226" s="695"/>
      <c r="E226" s="695"/>
      <c r="F226" s="696"/>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hidden="1" customHeight="1" x14ac:dyDescent="0.15">
      <c r="A227" s="694"/>
      <c r="B227" s="695"/>
      <c r="C227" s="695"/>
      <c r="D227" s="695"/>
      <c r="E227" s="695"/>
      <c r="F227" s="696"/>
      <c r="G227" s="388" t="s">
        <v>374</v>
      </c>
      <c r="H227" s="389"/>
      <c r="I227" s="389"/>
      <c r="J227" s="389"/>
      <c r="K227" s="389"/>
      <c r="L227" s="389"/>
      <c r="M227" s="389"/>
      <c r="N227" s="389"/>
      <c r="O227" s="389"/>
      <c r="P227" s="389"/>
      <c r="Q227" s="389"/>
      <c r="R227" s="389"/>
      <c r="S227" s="389"/>
      <c r="T227" s="389"/>
      <c r="U227" s="389"/>
      <c r="V227" s="389"/>
      <c r="W227" s="389"/>
      <c r="X227" s="389"/>
      <c r="Y227" s="389"/>
      <c r="Z227" s="389"/>
      <c r="AA227" s="389"/>
      <c r="AB227" s="391"/>
      <c r="AC227" s="388" t="s">
        <v>375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0"/>
    </row>
    <row r="228" spans="1:50" ht="25.5" hidden="1"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x14ac:dyDescent="0.15">
      <c r="A229" s="694"/>
      <c r="B229" s="695"/>
      <c r="C229" s="695"/>
      <c r="D229" s="695"/>
      <c r="E229" s="695"/>
      <c r="F229" s="696"/>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400"/>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108"/>
    </row>
    <row r="230" spans="1:50" ht="24.75" hidden="1" customHeight="1" x14ac:dyDescent="0.15">
      <c r="A230" s="694"/>
      <c r="B230" s="695"/>
      <c r="C230" s="695"/>
      <c r="D230" s="695"/>
      <c r="E230" s="695"/>
      <c r="F230" s="696"/>
      <c r="G230" s="77"/>
      <c r="H230" s="78"/>
      <c r="I230" s="78"/>
      <c r="J230" s="78"/>
      <c r="K230" s="79"/>
      <c r="L230" s="80"/>
      <c r="M230" s="81"/>
      <c r="N230" s="81"/>
      <c r="O230" s="81"/>
      <c r="P230" s="81"/>
      <c r="Q230" s="81"/>
      <c r="R230" s="81"/>
      <c r="S230" s="81"/>
      <c r="T230" s="81"/>
      <c r="U230" s="81"/>
      <c r="V230" s="81"/>
      <c r="W230" s="81"/>
      <c r="X230" s="82"/>
      <c r="Y230" s="83"/>
      <c r="Z230" s="84"/>
      <c r="AA230" s="84"/>
      <c r="AB230" s="8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95"/>
    </row>
    <row r="231" spans="1:50" ht="24.75" hidden="1" customHeight="1" x14ac:dyDescent="0.15">
      <c r="A231" s="694"/>
      <c r="B231" s="695"/>
      <c r="C231" s="695"/>
      <c r="D231" s="695"/>
      <c r="E231" s="695"/>
      <c r="F231" s="696"/>
      <c r="G231" s="77"/>
      <c r="H231" s="78"/>
      <c r="I231" s="78"/>
      <c r="J231" s="78"/>
      <c r="K231" s="79"/>
      <c r="L231" s="80"/>
      <c r="M231" s="81"/>
      <c r="N231" s="81"/>
      <c r="O231" s="81"/>
      <c r="P231" s="81"/>
      <c r="Q231" s="81"/>
      <c r="R231" s="81"/>
      <c r="S231" s="81"/>
      <c r="T231" s="81"/>
      <c r="U231" s="81"/>
      <c r="V231" s="81"/>
      <c r="W231" s="81"/>
      <c r="X231" s="82"/>
      <c r="Y231" s="83"/>
      <c r="Z231" s="84"/>
      <c r="AA231" s="84"/>
      <c r="AB231" s="8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95"/>
    </row>
    <row r="232" spans="1:50" ht="24.75" hidden="1" customHeight="1" x14ac:dyDescent="0.15">
      <c r="A232" s="694"/>
      <c r="B232" s="695"/>
      <c r="C232" s="695"/>
      <c r="D232" s="695"/>
      <c r="E232" s="695"/>
      <c r="F232" s="696"/>
      <c r="G232" s="77"/>
      <c r="H232" s="78"/>
      <c r="I232" s="78"/>
      <c r="J232" s="78"/>
      <c r="K232" s="79"/>
      <c r="L232" s="80"/>
      <c r="M232" s="81"/>
      <c r="N232" s="81"/>
      <c r="O232" s="81"/>
      <c r="P232" s="81"/>
      <c r="Q232" s="81"/>
      <c r="R232" s="81"/>
      <c r="S232" s="81"/>
      <c r="T232" s="81"/>
      <c r="U232" s="81"/>
      <c r="V232" s="81"/>
      <c r="W232" s="81"/>
      <c r="X232" s="82"/>
      <c r="Y232" s="83"/>
      <c r="Z232" s="84"/>
      <c r="AA232" s="84"/>
      <c r="AB232" s="8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95"/>
    </row>
    <row r="233" spans="1:50" ht="24.75" hidden="1" customHeight="1" x14ac:dyDescent="0.15">
      <c r="A233" s="694"/>
      <c r="B233" s="695"/>
      <c r="C233" s="695"/>
      <c r="D233" s="695"/>
      <c r="E233" s="695"/>
      <c r="F233" s="696"/>
      <c r="G233" s="77"/>
      <c r="H233" s="78"/>
      <c r="I233" s="78"/>
      <c r="J233" s="78"/>
      <c r="K233" s="79"/>
      <c r="L233" s="80"/>
      <c r="M233" s="81"/>
      <c r="N233" s="81"/>
      <c r="O233" s="81"/>
      <c r="P233" s="81"/>
      <c r="Q233" s="81"/>
      <c r="R233" s="81"/>
      <c r="S233" s="81"/>
      <c r="T233" s="81"/>
      <c r="U233" s="81"/>
      <c r="V233" s="81"/>
      <c r="W233" s="81"/>
      <c r="X233" s="82"/>
      <c r="Y233" s="83"/>
      <c r="Z233" s="84"/>
      <c r="AA233" s="84"/>
      <c r="AB233" s="8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95"/>
    </row>
    <row r="234" spans="1:50" ht="24.75" hidden="1" customHeight="1" x14ac:dyDescent="0.15">
      <c r="A234" s="694"/>
      <c r="B234" s="695"/>
      <c r="C234" s="695"/>
      <c r="D234" s="695"/>
      <c r="E234" s="695"/>
      <c r="F234" s="696"/>
      <c r="G234" s="77"/>
      <c r="H234" s="78"/>
      <c r="I234" s="78"/>
      <c r="J234" s="78"/>
      <c r="K234" s="79"/>
      <c r="L234" s="80"/>
      <c r="M234" s="81"/>
      <c r="N234" s="81"/>
      <c r="O234" s="81"/>
      <c r="P234" s="81"/>
      <c r="Q234" s="81"/>
      <c r="R234" s="81"/>
      <c r="S234" s="81"/>
      <c r="T234" s="81"/>
      <c r="U234" s="81"/>
      <c r="V234" s="81"/>
      <c r="W234" s="81"/>
      <c r="X234" s="82"/>
      <c r="Y234" s="83"/>
      <c r="Z234" s="84"/>
      <c r="AA234" s="84"/>
      <c r="AB234" s="8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95"/>
    </row>
    <row r="235" spans="1:50" ht="24.75" hidden="1" customHeight="1" x14ac:dyDescent="0.15">
      <c r="A235" s="694"/>
      <c r="B235" s="695"/>
      <c r="C235" s="695"/>
      <c r="D235" s="695"/>
      <c r="E235" s="695"/>
      <c r="F235" s="696"/>
      <c r="G235" s="77"/>
      <c r="H235" s="78"/>
      <c r="I235" s="78"/>
      <c r="J235" s="78"/>
      <c r="K235" s="79"/>
      <c r="L235" s="80"/>
      <c r="M235" s="81"/>
      <c r="N235" s="81"/>
      <c r="O235" s="81"/>
      <c r="P235" s="81"/>
      <c r="Q235" s="81"/>
      <c r="R235" s="81"/>
      <c r="S235" s="81"/>
      <c r="T235" s="81"/>
      <c r="U235" s="81"/>
      <c r="V235" s="81"/>
      <c r="W235" s="81"/>
      <c r="X235" s="82"/>
      <c r="Y235" s="83"/>
      <c r="Z235" s="84"/>
      <c r="AA235" s="84"/>
      <c r="AB235" s="8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95"/>
    </row>
    <row r="236" spans="1:50" ht="24.75" hidden="1" customHeight="1" x14ac:dyDescent="0.15">
      <c r="A236" s="694"/>
      <c r="B236" s="695"/>
      <c r="C236" s="695"/>
      <c r="D236" s="695"/>
      <c r="E236" s="695"/>
      <c r="F236" s="696"/>
      <c r="G236" s="77"/>
      <c r="H236" s="78"/>
      <c r="I236" s="78"/>
      <c r="J236" s="78"/>
      <c r="K236" s="79"/>
      <c r="L236" s="80"/>
      <c r="M236" s="81"/>
      <c r="N236" s="81"/>
      <c r="O236" s="81"/>
      <c r="P236" s="81"/>
      <c r="Q236" s="81"/>
      <c r="R236" s="81"/>
      <c r="S236" s="81"/>
      <c r="T236" s="81"/>
      <c r="U236" s="81"/>
      <c r="V236" s="81"/>
      <c r="W236" s="81"/>
      <c r="X236" s="82"/>
      <c r="Y236" s="83"/>
      <c r="Z236" s="84"/>
      <c r="AA236" s="84"/>
      <c r="AB236" s="8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95"/>
    </row>
    <row r="237" spans="1:50" ht="24.75" hidden="1" customHeight="1" x14ac:dyDescent="0.15">
      <c r="A237" s="694"/>
      <c r="B237" s="695"/>
      <c r="C237" s="695"/>
      <c r="D237" s="695"/>
      <c r="E237" s="695"/>
      <c r="F237" s="696"/>
      <c r="G237" s="77"/>
      <c r="H237" s="78"/>
      <c r="I237" s="78"/>
      <c r="J237" s="78"/>
      <c r="K237" s="79"/>
      <c r="L237" s="80"/>
      <c r="M237" s="81"/>
      <c r="N237" s="81"/>
      <c r="O237" s="81"/>
      <c r="P237" s="81"/>
      <c r="Q237" s="81"/>
      <c r="R237" s="81"/>
      <c r="S237" s="81"/>
      <c r="T237" s="81"/>
      <c r="U237" s="81"/>
      <c r="V237" s="81"/>
      <c r="W237" s="81"/>
      <c r="X237" s="82"/>
      <c r="Y237" s="83"/>
      <c r="Z237" s="84"/>
      <c r="AA237" s="84"/>
      <c r="AB237" s="8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95"/>
    </row>
    <row r="238" spans="1:50" ht="24.75" hidden="1" customHeight="1" x14ac:dyDescent="0.15">
      <c r="A238" s="694"/>
      <c r="B238" s="695"/>
      <c r="C238" s="695"/>
      <c r="D238" s="695"/>
      <c r="E238" s="695"/>
      <c r="F238" s="696"/>
      <c r="G238" s="77"/>
      <c r="H238" s="78"/>
      <c r="I238" s="78"/>
      <c r="J238" s="78"/>
      <c r="K238" s="79"/>
      <c r="L238" s="80"/>
      <c r="M238" s="81"/>
      <c r="N238" s="81"/>
      <c r="O238" s="81"/>
      <c r="P238" s="81"/>
      <c r="Q238" s="81"/>
      <c r="R238" s="81"/>
      <c r="S238" s="81"/>
      <c r="T238" s="81"/>
      <c r="U238" s="81"/>
      <c r="V238" s="81"/>
      <c r="W238" s="81"/>
      <c r="X238" s="82"/>
      <c r="Y238" s="83"/>
      <c r="Z238" s="84"/>
      <c r="AA238" s="84"/>
      <c r="AB238" s="8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95"/>
    </row>
    <row r="239" spans="1:50" ht="24.75" hidden="1" customHeight="1" thickBot="1" x14ac:dyDescent="0.2">
      <c r="A239" s="694"/>
      <c r="B239" s="695"/>
      <c r="C239" s="695"/>
      <c r="D239" s="695"/>
      <c r="E239" s="695"/>
      <c r="F239" s="696"/>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hidden="1" customHeight="1" x14ac:dyDescent="0.15">
      <c r="A240" s="694"/>
      <c r="B240" s="695"/>
      <c r="C240" s="695"/>
      <c r="D240" s="695"/>
      <c r="E240" s="695"/>
      <c r="F240" s="696"/>
      <c r="G240" s="388" t="s">
        <v>376</v>
      </c>
      <c r="H240" s="389"/>
      <c r="I240" s="389"/>
      <c r="J240" s="389"/>
      <c r="K240" s="389"/>
      <c r="L240" s="389"/>
      <c r="M240" s="389"/>
      <c r="N240" s="389"/>
      <c r="O240" s="389"/>
      <c r="P240" s="389"/>
      <c r="Q240" s="389"/>
      <c r="R240" s="389"/>
      <c r="S240" s="389"/>
      <c r="T240" s="389"/>
      <c r="U240" s="389"/>
      <c r="V240" s="389"/>
      <c r="W240" s="389"/>
      <c r="X240" s="389"/>
      <c r="Y240" s="389"/>
      <c r="Z240" s="389"/>
      <c r="AA240" s="389"/>
      <c r="AB240" s="391"/>
      <c r="AC240" s="388" t="s">
        <v>377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0"/>
    </row>
    <row r="241" spans="1:50" ht="24.75" hidden="1"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x14ac:dyDescent="0.15">
      <c r="A242" s="694"/>
      <c r="B242" s="695"/>
      <c r="C242" s="695"/>
      <c r="D242" s="695"/>
      <c r="E242" s="695"/>
      <c r="F242" s="696"/>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400"/>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108"/>
    </row>
    <row r="243" spans="1:50" ht="24.75" hidden="1" customHeight="1" x14ac:dyDescent="0.15">
      <c r="A243" s="694"/>
      <c r="B243" s="695"/>
      <c r="C243" s="695"/>
      <c r="D243" s="695"/>
      <c r="E243" s="695"/>
      <c r="F243" s="696"/>
      <c r="G243" s="77"/>
      <c r="H243" s="78"/>
      <c r="I243" s="78"/>
      <c r="J243" s="78"/>
      <c r="K243" s="79"/>
      <c r="L243" s="80"/>
      <c r="M243" s="81"/>
      <c r="N243" s="81"/>
      <c r="O243" s="81"/>
      <c r="P243" s="81"/>
      <c r="Q243" s="81"/>
      <c r="R243" s="81"/>
      <c r="S243" s="81"/>
      <c r="T243" s="81"/>
      <c r="U243" s="81"/>
      <c r="V243" s="81"/>
      <c r="W243" s="81"/>
      <c r="X243" s="82"/>
      <c r="Y243" s="83"/>
      <c r="Z243" s="84"/>
      <c r="AA243" s="84"/>
      <c r="AB243" s="8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95"/>
    </row>
    <row r="244" spans="1:50" ht="24.75" hidden="1" customHeight="1" x14ac:dyDescent="0.15">
      <c r="A244" s="694"/>
      <c r="B244" s="695"/>
      <c r="C244" s="695"/>
      <c r="D244" s="695"/>
      <c r="E244" s="695"/>
      <c r="F244" s="696"/>
      <c r="G244" s="77"/>
      <c r="H244" s="78"/>
      <c r="I244" s="78"/>
      <c r="J244" s="78"/>
      <c r="K244" s="79"/>
      <c r="L244" s="80"/>
      <c r="M244" s="81"/>
      <c r="N244" s="81"/>
      <c r="O244" s="81"/>
      <c r="P244" s="81"/>
      <c r="Q244" s="81"/>
      <c r="R244" s="81"/>
      <c r="S244" s="81"/>
      <c r="T244" s="81"/>
      <c r="U244" s="81"/>
      <c r="V244" s="81"/>
      <c r="W244" s="81"/>
      <c r="X244" s="82"/>
      <c r="Y244" s="83"/>
      <c r="Z244" s="84"/>
      <c r="AA244" s="84"/>
      <c r="AB244" s="8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95"/>
    </row>
    <row r="245" spans="1:50" ht="24.75" hidden="1" customHeight="1" x14ac:dyDescent="0.15">
      <c r="A245" s="694"/>
      <c r="B245" s="695"/>
      <c r="C245" s="695"/>
      <c r="D245" s="695"/>
      <c r="E245" s="695"/>
      <c r="F245" s="696"/>
      <c r="G245" s="77"/>
      <c r="H245" s="78"/>
      <c r="I245" s="78"/>
      <c r="J245" s="78"/>
      <c r="K245" s="79"/>
      <c r="L245" s="80"/>
      <c r="M245" s="81"/>
      <c r="N245" s="81"/>
      <c r="O245" s="81"/>
      <c r="P245" s="81"/>
      <c r="Q245" s="81"/>
      <c r="R245" s="81"/>
      <c r="S245" s="81"/>
      <c r="T245" s="81"/>
      <c r="U245" s="81"/>
      <c r="V245" s="81"/>
      <c r="W245" s="81"/>
      <c r="X245" s="82"/>
      <c r="Y245" s="83"/>
      <c r="Z245" s="84"/>
      <c r="AA245" s="84"/>
      <c r="AB245" s="8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95"/>
    </row>
    <row r="246" spans="1:50" ht="24.75" hidden="1" customHeight="1" x14ac:dyDescent="0.15">
      <c r="A246" s="694"/>
      <c r="B246" s="695"/>
      <c r="C246" s="695"/>
      <c r="D246" s="695"/>
      <c r="E246" s="695"/>
      <c r="F246" s="696"/>
      <c r="G246" s="77"/>
      <c r="H246" s="78"/>
      <c r="I246" s="78"/>
      <c r="J246" s="78"/>
      <c r="K246" s="79"/>
      <c r="L246" s="80"/>
      <c r="M246" s="81"/>
      <c r="N246" s="81"/>
      <c r="O246" s="81"/>
      <c r="P246" s="81"/>
      <c r="Q246" s="81"/>
      <c r="R246" s="81"/>
      <c r="S246" s="81"/>
      <c r="T246" s="81"/>
      <c r="U246" s="81"/>
      <c r="V246" s="81"/>
      <c r="W246" s="81"/>
      <c r="X246" s="82"/>
      <c r="Y246" s="83"/>
      <c r="Z246" s="84"/>
      <c r="AA246" s="84"/>
      <c r="AB246" s="8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95"/>
    </row>
    <row r="247" spans="1:50" ht="24.75" hidden="1" customHeight="1" x14ac:dyDescent="0.15">
      <c r="A247" s="694"/>
      <c r="B247" s="695"/>
      <c r="C247" s="695"/>
      <c r="D247" s="695"/>
      <c r="E247" s="695"/>
      <c r="F247" s="696"/>
      <c r="G247" s="77"/>
      <c r="H247" s="78"/>
      <c r="I247" s="78"/>
      <c r="J247" s="78"/>
      <c r="K247" s="79"/>
      <c r="L247" s="80"/>
      <c r="M247" s="81"/>
      <c r="N247" s="81"/>
      <c r="O247" s="81"/>
      <c r="P247" s="81"/>
      <c r="Q247" s="81"/>
      <c r="R247" s="81"/>
      <c r="S247" s="81"/>
      <c r="T247" s="81"/>
      <c r="U247" s="81"/>
      <c r="V247" s="81"/>
      <c r="W247" s="81"/>
      <c r="X247" s="82"/>
      <c r="Y247" s="83"/>
      <c r="Z247" s="84"/>
      <c r="AA247" s="84"/>
      <c r="AB247" s="8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95"/>
    </row>
    <row r="248" spans="1:50" ht="24.75" hidden="1" customHeight="1" x14ac:dyDescent="0.15">
      <c r="A248" s="694"/>
      <c r="B248" s="695"/>
      <c r="C248" s="695"/>
      <c r="D248" s="695"/>
      <c r="E248" s="695"/>
      <c r="F248" s="696"/>
      <c r="G248" s="77"/>
      <c r="H248" s="78"/>
      <c r="I248" s="78"/>
      <c r="J248" s="78"/>
      <c r="K248" s="79"/>
      <c r="L248" s="80"/>
      <c r="M248" s="81"/>
      <c r="N248" s="81"/>
      <c r="O248" s="81"/>
      <c r="P248" s="81"/>
      <c r="Q248" s="81"/>
      <c r="R248" s="81"/>
      <c r="S248" s="81"/>
      <c r="T248" s="81"/>
      <c r="U248" s="81"/>
      <c r="V248" s="81"/>
      <c r="W248" s="81"/>
      <c r="X248" s="82"/>
      <c r="Y248" s="83"/>
      <c r="Z248" s="84"/>
      <c r="AA248" s="84"/>
      <c r="AB248" s="8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95"/>
    </row>
    <row r="249" spans="1:50" ht="24.75" hidden="1" customHeight="1" x14ac:dyDescent="0.15">
      <c r="A249" s="694"/>
      <c r="B249" s="695"/>
      <c r="C249" s="695"/>
      <c r="D249" s="695"/>
      <c r="E249" s="695"/>
      <c r="F249" s="696"/>
      <c r="G249" s="77"/>
      <c r="H249" s="78"/>
      <c r="I249" s="78"/>
      <c r="J249" s="78"/>
      <c r="K249" s="79"/>
      <c r="L249" s="80"/>
      <c r="M249" s="81"/>
      <c r="N249" s="81"/>
      <c r="O249" s="81"/>
      <c r="P249" s="81"/>
      <c r="Q249" s="81"/>
      <c r="R249" s="81"/>
      <c r="S249" s="81"/>
      <c r="T249" s="81"/>
      <c r="U249" s="81"/>
      <c r="V249" s="81"/>
      <c r="W249" s="81"/>
      <c r="X249" s="82"/>
      <c r="Y249" s="83"/>
      <c r="Z249" s="84"/>
      <c r="AA249" s="84"/>
      <c r="AB249" s="8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95"/>
    </row>
    <row r="250" spans="1:50" ht="24.75" hidden="1" customHeight="1" x14ac:dyDescent="0.15">
      <c r="A250" s="694"/>
      <c r="B250" s="695"/>
      <c r="C250" s="695"/>
      <c r="D250" s="695"/>
      <c r="E250" s="695"/>
      <c r="F250" s="696"/>
      <c r="G250" s="77"/>
      <c r="H250" s="78"/>
      <c r="I250" s="78"/>
      <c r="J250" s="78"/>
      <c r="K250" s="79"/>
      <c r="L250" s="80"/>
      <c r="M250" s="81"/>
      <c r="N250" s="81"/>
      <c r="O250" s="81"/>
      <c r="P250" s="81"/>
      <c r="Q250" s="81"/>
      <c r="R250" s="81"/>
      <c r="S250" s="81"/>
      <c r="T250" s="81"/>
      <c r="U250" s="81"/>
      <c r="V250" s="81"/>
      <c r="W250" s="81"/>
      <c r="X250" s="82"/>
      <c r="Y250" s="83"/>
      <c r="Z250" s="84"/>
      <c r="AA250" s="84"/>
      <c r="AB250" s="8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95"/>
    </row>
    <row r="251" spans="1:50" ht="24.75" hidden="1" customHeight="1" x14ac:dyDescent="0.15">
      <c r="A251" s="694"/>
      <c r="B251" s="695"/>
      <c r="C251" s="695"/>
      <c r="D251" s="695"/>
      <c r="E251" s="695"/>
      <c r="F251" s="696"/>
      <c r="G251" s="77"/>
      <c r="H251" s="78"/>
      <c r="I251" s="78"/>
      <c r="J251" s="78"/>
      <c r="K251" s="79"/>
      <c r="L251" s="80"/>
      <c r="M251" s="81"/>
      <c r="N251" s="81"/>
      <c r="O251" s="81"/>
      <c r="P251" s="81"/>
      <c r="Q251" s="81"/>
      <c r="R251" s="81"/>
      <c r="S251" s="81"/>
      <c r="T251" s="81"/>
      <c r="U251" s="81"/>
      <c r="V251" s="81"/>
      <c r="W251" s="81"/>
      <c r="X251" s="82"/>
      <c r="Y251" s="83"/>
      <c r="Z251" s="84"/>
      <c r="AA251" s="84"/>
      <c r="AB251" s="8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95"/>
    </row>
    <row r="252" spans="1:50" ht="24.75" hidden="1" customHeight="1" thickBot="1" x14ac:dyDescent="0.2">
      <c r="A252" s="694"/>
      <c r="B252" s="695"/>
      <c r="C252" s="695"/>
      <c r="D252" s="695"/>
      <c r="E252" s="695"/>
      <c r="F252" s="696"/>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hidden="1" customHeight="1" x14ac:dyDescent="0.15">
      <c r="A253" s="694"/>
      <c r="B253" s="695"/>
      <c r="C253" s="695"/>
      <c r="D253" s="695"/>
      <c r="E253" s="695"/>
      <c r="F253" s="696"/>
      <c r="G253" s="388" t="s">
        <v>378</v>
      </c>
      <c r="H253" s="389"/>
      <c r="I253" s="389"/>
      <c r="J253" s="389"/>
      <c r="K253" s="389"/>
      <c r="L253" s="389"/>
      <c r="M253" s="389"/>
      <c r="N253" s="389"/>
      <c r="O253" s="389"/>
      <c r="P253" s="389"/>
      <c r="Q253" s="389"/>
      <c r="R253" s="389"/>
      <c r="S253" s="389"/>
      <c r="T253" s="389"/>
      <c r="U253" s="389"/>
      <c r="V253" s="389"/>
      <c r="W253" s="389"/>
      <c r="X253" s="389"/>
      <c r="Y253" s="389"/>
      <c r="Z253" s="389"/>
      <c r="AA253" s="389"/>
      <c r="AB253" s="391"/>
      <c r="AC253" s="388" t="s">
        <v>379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0"/>
    </row>
    <row r="254" spans="1:50" ht="24.75" hidden="1"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x14ac:dyDescent="0.15">
      <c r="A255" s="694"/>
      <c r="B255" s="695"/>
      <c r="C255" s="695"/>
      <c r="D255" s="695"/>
      <c r="E255" s="695"/>
      <c r="F255" s="696"/>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400"/>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108"/>
    </row>
    <row r="256" spans="1:50" ht="24.75" hidden="1" customHeight="1" x14ac:dyDescent="0.15">
      <c r="A256" s="694"/>
      <c r="B256" s="695"/>
      <c r="C256" s="695"/>
      <c r="D256" s="695"/>
      <c r="E256" s="695"/>
      <c r="F256" s="696"/>
      <c r="G256" s="77"/>
      <c r="H256" s="78"/>
      <c r="I256" s="78"/>
      <c r="J256" s="78"/>
      <c r="K256" s="79"/>
      <c r="L256" s="80"/>
      <c r="M256" s="81"/>
      <c r="N256" s="81"/>
      <c r="O256" s="81"/>
      <c r="P256" s="81"/>
      <c r="Q256" s="81"/>
      <c r="R256" s="81"/>
      <c r="S256" s="81"/>
      <c r="T256" s="81"/>
      <c r="U256" s="81"/>
      <c r="V256" s="81"/>
      <c r="W256" s="81"/>
      <c r="X256" s="82"/>
      <c r="Y256" s="83"/>
      <c r="Z256" s="84"/>
      <c r="AA256" s="84"/>
      <c r="AB256" s="8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95"/>
    </row>
    <row r="257" spans="1:50" ht="24.75" hidden="1" customHeight="1" x14ac:dyDescent="0.15">
      <c r="A257" s="694"/>
      <c r="B257" s="695"/>
      <c r="C257" s="695"/>
      <c r="D257" s="695"/>
      <c r="E257" s="695"/>
      <c r="F257" s="696"/>
      <c r="G257" s="77"/>
      <c r="H257" s="78"/>
      <c r="I257" s="78"/>
      <c r="J257" s="78"/>
      <c r="K257" s="79"/>
      <c r="L257" s="80"/>
      <c r="M257" s="81"/>
      <c r="N257" s="81"/>
      <c r="O257" s="81"/>
      <c r="P257" s="81"/>
      <c r="Q257" s="81"/>
      <c r="R257" s="81"/>
      <c r="S257" s="81"/>
      <c r="T257" s="81"/>
      <c r="U257" s="81"/>
      <c r="V257" s="81"/>
      <c r="W257" s="81"/>
      <c r="X257" s="82"/>
      <c r="Y257" s="83"/>
      <c r="Z257" s="84"/>
      <c r="AA257" s="84"/>
      <c r="AB257" s="8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95"/>
    </row>
    <row r="258" spans="1:50" ht="24.75" hidden="1" customHeight="1" x14ac:dyDescent="0.15">
      <c r="A258" s="694"/>
      <c r="B258" s="695"/>
      <c r="C258" s="695"/>
      <c r="D258" s="695"/>
      <c r="E258" s="695"/>
      <c r="F258" s="696"/>
      <c r="G258" s="77"/>
      <c r="H258" s="78"/>
      <c r="I258" s="78"/>
      <c r="J258" s="78"/>
      <c r="K258" s="79"/>
      <c r="L258" s="80"/>
      <c r="M258" s="81"/>
      <c r="N258" s="81"/>
      <c r="O258" s="81"/>
      <c r="P258" s="81"/>
      <c r="Q258" s="81"/>
      <c r="R258" s="81"/>
      <c r="S258" s="81"/>
      <c r="T258" s="81"/>
      <c r="U258" s="81"/>
      <c r="V258" s="81"/>
      <c r="W258" s="81"/>
      <c r="X258" s="82"/>
      <c r="Y258" s="83"/>
      <c r="Z258" s="84"/>
      <c r="AA258" s="84"/>
      <c r="AB258" s="8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95"/>
    </row>
    <row r="259" spans="1:50" ht="24.75" hidden="1" customHeight="1" x14ac:dyDescent="0.15">
      <c r="A259" s="694"/>
      <c r="B259" s="695"/>
      <c r="C259" s="695"/>
      <c r="D259" s="695"/>
      <c r="E259" s="695"/>
      <c r="F259" s="696"/>
      <c r="G259" s="77"/>
      <c r="H259" s="78"/>
      <c r="I259" s="78"/>
      <c r="J259" s="78"/>
      <c r="K259" s="79"/>
      <c r="L259" s="80"/>
      <c r="M259" s="81"/>
      <c r="N259" s="81"/>
      <c r="O259" s="81"/>
      <c r="P259" s="81"/>
      <c r="Q259" s="81"/>
      <c r="R259" s="81"/>
      <c r="S259" s="81"/>
      <c r="T259" s="81"/>
      <c r="U259" s="81"/>
      <c r="V259" s="81"/>
      <c r="W259" s="81"/>
      <c r="X259" s="82"/>
      <c r="Y259" s="83"/>
      <c r="Z259" s="84"/>
      <c r="AA259" s="84"/>
      <c r="AB259" s="8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95"/>
    </row>
    <row r="260" spans="1:50" ht="24.75" hidden="1" customHeight="1" x14ac:dyDescent="0.15">
      <c r="A260" s="694"/>
      <c r="B260" s="695"/>
      <c r="C260" s="695"/>
      <c r="D260" s="695"/>
      <c r="E260" s="695"/>
      <c r="F260" s="696"/>
      <c r="G260" s="77"/>
      <c r="H260" s="78"/>
      <c r="I260" s="78"/>
      <c r="J260" s="78"/>
      <c r="K260" s="79"/>
      <c r="L260" s="80"/>
      <c r="M260" s="81"/>
      <c r="N260" s="81"/>
      <c r="O260" s="81"/>
      <c r="P260" s="81"/>
      <c r="Q260" s="81"/>
      <c r="R260" s="81"/>
      <c r="S260" s="81"/>
      <c r="T260" s="81"/>
      <c r="U260" s="81"/>
      <c r="V260" s="81"/>
      <c r="W260" s="81"/>
      <c r="X260" s="82"/>
      <c r="Y260" s="83"/>
      <c r="Z260" s="84"/>
      <c r="AA260" s="84"/>
      <c r="AB260" s="8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95"/>
    </row>
    <row r="261" spans="1:50" ht="24.75" hidden="1" customHeight="1" x14ac:dyDescent="0.15">
      <c r="A261" s="694"/>
      <c r="B261" s="695"/>
      <c r="C261" s="695"/>
      <c r="D261" s="695"/>
      <c r="E261" s="695"/>
      <c r="F261" s="696"/>
      <c r="G261" s="77"/>
      <c r="H261" s="78"/>
      <c r="I261" s="78"/>
      <c r="J261" s="78"/>
      <c r="K261" s="79"/>
      <c r="L261" s="80"/>
      <c r="M261" s="81"/>
      <c r="N261" s="81"/>
      <c r="O261" s="81"/>
      <c r="P261" s="81"/>
      <c r="Q261" s="81"/>
      <c r="R261" s="81"/>
      <c r="S261" s="81"/>
      <c r="T261" s="81"/>
      <c r="U261" s="81"/>
      <c r="V261" s="81"/>
      <c r="W261" s="81"/>
      <c r="X261" s="82"/>
      <c r="Y261" s="83"/>
      <c r="Z261" s="84"/>
      <c r="AA261" s="84"/>
      <c r="AB261" s="8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95"/>
    </row>
    <row r="262" spans="1:50" ht="24.75" hidden="1" customHeight="1" x14ac:dyDescent="0.15">
      <c r="A262" s="694"/>
      <c r="B262" s="695"/>
      <c r="C262" s="695"/>
      <c r="D262" s="695"/>
      <c r="E262" s="695"/>
      <c r="F262" s="696"/>
      <c r="G262" s="77"/>
      <c r="H262" s="78"/>
      <c r="I262" s="78"/>
      <c r="J262" s="78"/>
      <c r="K262" s="79"/>
      <c r="L262" s="80"/>
      <c r="M262" s="81"/>
      <c r="N262" s="81"/>
      <c r="O262" s="81"/>
      <c r="P262" s="81"/>
      <c r="Q262" s="81"/>
      <c r="R262" s="81"/>
      <c r="S262" s="81"/>
      <c r="T262" s="81"/>
      <c r="U262" s="81"/>
      <c r="V262" s="81"/>
      <c r="W262" s="81"/>
      <c r="X262" s="82"/>
      <c r="Y262" s="83"/>
      <c r="Z262" s="84"/>
      <c r="AA262" s="84"/>
      <c r="AB262" s="8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95"/>
    </row>
    <row r="263" spans="1:50" ht="24.75" hidden="1" customHeight="1" x14ac:dyDescent="0.15">
      <c r="A263" s="694"/>
      <c r="B263" s="695"/>
      <c r="C263" s="695"/>
      <c r="D263" s="695"/>
      <c r="E263" s="695"/>
      <c r="F263" s="696"/>
      <c r="G263" s="77"/>
      <c r="H263" s="78"/>
      <c r="I263" s="78"/>
      <c r="J263" s="78"/>
      <c r="K263" s="79"/>
      <c r="L263" s="80"/>
      <c r="M263" s="81"/>
      <c r="N263" s="81"/>
      <c r="O263" s="81"/>
      <c r="P263" s="81"/>
      <c r="Q263" s="81"/>
      <c r="R263" s="81"/>
      <c r="S263" s="81"/>
      <c r="T263" s="81"/>
      <c r="U263" s="81"/>
      <c r="V263" s="81"/>
      <c r="W263" s="81"/>
      <c r="X263" s="82"/>
      <c r="Y263" s="83"/>
      <c r="Z263" s="84"/>
      <c r="AA263" s="84"/>
      <c r="AB263" s="8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95"/>
    </row>
    <row r="264" spans="1:50" ht="24.75" hidden="1" customHeight="1" x14ac:dyDescent="0.15">
      <c r="A264" s="694"/>
      <c r="B264" s="695"/>
      <c r="C264" s="695"/>
      <c r="D264" s="695"/>
      <c r="E264" s="695"/>
      <c r="F264" s="696"/>
      <c r="G264" s="77"/>
      <c r="H264" s="78"/>
      <c r="I264" s="78"/>
      <c r="J264" s="78"/>
      <c r="K264" s="79"/>
      <c r="L264" s="80"/>
      <c r="M264" s="81"/>
      <c r="N264" s="81"/>
      <c r="O264" s="81"/>
      <c r="P264" s="81"/>
      <c r="Q264" s="81"/>
      <c r="R264" s="81"/>
      <c r="S264" s="81"/>
      <c r="T264" s="81"/>
      <c r="U264" s="81"/>
      <c r="V264" s="81"/>
      <c r="W264" s="81"/>
      <c r="X264" s="82"/>
      <c r="Y264" s="83"/>
      <c r="Z264" s="84"/>
      <c r="AA264" s="84"/>
      <c r="AB264" s="8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95"/>
    </row>
    <row r="265" spans="1:50" ht="24.75" hidden="1"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759" priority="291">
      <formula>IF(RIGHT(TEXT(Y14,"0.#"),1)=".",FALSE,TRUE)</formula>
    </cfRule>
    <cfRule type="expression" dxfId="758" priority="292">
      <formula>IF(RIGHT(TEXT(Y14,"0.#"),1)=".",TRUE,FALSE)</formula>
    </cfRule>
  </conditionalFormatting>
  <conditionalFormatting sqref="Y6:Y13">
    <cfRule type="expression" dxfId="757" priority="289">
      <formula>IF(RIGHT(TEXT(Y6,"0.#"),1)=".",FALSE,TRUE)</formula>
    </cfRule>
    <cfRule type="expression" dxfId="756" priority="290">
      <formula>IF(RIGHT(TEXT(Y6,"0.#"),1)=".",TRUE,FALSE)</formula>
    </cfRule>
  </conditionalFormatting>
  <conditionalFormatting sqref="AU5">
    <cfRule type="expression" dxfId="755" priority="287">
      <formula>IF(RIGHT(TEXT(AU5,"0.#"),1)=".",FALSE,TRUE)</formula>
    </cfRule>
    <cfRule type="expression" dxfId="754" priority="288">
      <formula>IF(RIGHT(TEXT(AU5,"0.#"),1)=".",TRUE,FALSE)</formula>
    </cfRule>
  </conditionalFormatting>
  <conditionalFormatting sqref="AU14">
    <cfRule type="expression" dxfId="753" priority="285">
      <formula>IF(RIGHT(TEXT(AU14,"0.#"),1)=".",FALSE,TRUE)</formula>
    </cfRule>
    <cfRule type="expression" dxfId="752" priority="286">
      <formula>IF(RIGHT(TEXT(AU14,"0.#"),1)=".",TRUE,FALSE)</formula>
    </cfRule>
  </conditionalFormatting>
  <conditionalFormatting sqref="AU6:AU13">
    <cfRule type="expression" dxfId="751" priority="283">
      <formula>IF(RIGHT(TEXT(AU6,"0.#"),1)=".",FALSE,TRUE)</formula>
    </cfRule>
    <cfRule type="expression" dxfId="750" priority="284">
      <formula>IF(RIGHT(TEXT(AU6,"0.#"),1)=".",TRUE,FALSE)</formula>
    </cfRule>
  </conditionalFormatting>
  <conditionalFormatting sqref="Y27">
    <cfRule type="expression" dxfId="749" priority="279">
      <formula>IF(RIGHT(TEXT(Y27,"0.#"),1)=".",FALSE,TRUE)</formula>
    </cfRule>
    <cfRule type="expression" dxfId="748" priority="280">
      <formula>IF(RIGHT(TEXT(Y27,"0.#"),1)=".",TRUE,FALSE)</formula>
    </cfRule>
  </conditionalFormatting>
  <conditionalFormatting sqref="Y21:Y26">
    <cfRule type="expression" dxfId="747" priority="277">
      <formula>IF(RIGHT(TEXT(Y21,"0.#"),1)=".",FALSE,TRUE)</formula>
    </cfRule>
    <cfRule type="expression" dxfId="746" priority="278">
      <formula>IF(RIGHT(TEXT(Y21,"0.#"),1)=".",TRUE,FALSE)</formula>
    </cfRule>
  </conditionalFormatting>
  <conditionalFormatting sqref="AU18">
    <cfRule type="expression" dxfId="745" priority="275">
      <formula>IF(RIGHT(TEXT(AU18,"0.#"),1)=".",FALSE,TRUE)</formula>
    </cfRule>
    <cfRule type="expression" dxfId="744" priority="276">
      <formula>IF(RIGHT(TEXT(AU18,"0.#"),1)=".",TRUE,FALSE)</formula>
    </cfRule>
  </conditionalFormatting>
  <conditionalFormatting sqref="AU27">
    <cfRule type="expression" dxfId="743" priority="273">
      <formula>IF(RIGHT(TEXT(AU27,"0.#"),1)=".",FALSE,TRUE)</formula>
    </cfRule>
    <cfRule type="expression" dxfId="742" priority="274">
      <formula>IF(RIGHT(TEXT(AU27,"0.#"),1)=".",TRUE,FALSE)</formula>
    </cfRule>
  </conditionalFormatting>
  <conditionalFormatting sqref="AU19:AU26">
    <cfRule type="expression" dxfId="741" priority="271">
      <formula>IF(RIGHT(TEXT(AU19,"0.#"),1)=".",FALSE,TRUE)</formula>
    </cfRule>
    <cfRule type="expression" dxfId="740" priority="272">
      <formula>IF(RIGHT(TEXT(AU19,"0.#"),1)=".",TRUE,FALSE)</formula>
    </cfRule>
  </conditionalFormatting>
  <conditionalFormatting sqref="Y40">
    <cfRule type="expression" dxfId="739" priority="267">
      <formula>IF(RIGHT(TEXT(Y40,"0.#"),1)=".",FALSE,TRUE)</formula>
    </cfRule>
    <cfRule type="expression" dxfId="738" priority="268">
      <formula>IF(RIGHT(TEXT(Y40,"0.#"),1)=".",TRUE,FALSE)</formula>
    </cfRule>
  </conditionalFormatting>
  <conditionalFormatting sqref="Y33:Y39">
    <cfRule type="expression" dxfId="737" priority="265">
      <formula>IF(RIGHT(TEXT(Y33,"0.#"),1)=".",FALSE,TRUE)</formula>
    </cfRule>
    <cfRule type="expression" dxfId="736" priority="266">
      <formula>IF(RIGHT(TEXT(Y33,"0.#"),1)=".",TRUE,FALSE)</formula>
    </cfRule>
  </conditionalFormatting>
  <conditionalFormatting sqref="AU31">
    <cfRule type="expression" dxfId="735" priority="263">
      <formula>IF(RIGHT(TEXT(AU31,"0.#"),1)=".",FALSE,TRUE)</formula>
    </cfRule>
    <cfRule type="expression" dxfId="734" priority="264">
      <formula>IF(RIGHT(TEXT(AU31,"0.#"),1)=".",TRUE,FALSE)</formula>
    </cfRule>
  </conditionalFormatting>
  <conditionalFormatting sqref="AU40">
    <cfRule type="expression" dxfId="733" priority="261">
      <formula>IF(RIGHT(TEXT(AU40,"0.#"),1)=".",FALSE,TRUE)</formula>
    </cfRule>
    <cfRule type="expression" dxfId="732" priority="262">
      <formula>IF(RIGHT(TEXT(AU40,"0.#"),1)=".",TRUE,FALSE)</formula>
    </cfRule>
  </conditionalFormatting>
  <conditionalFormatting sqref="AU32:AU39">
    <cfRule type="expression" dxfId="731" priority="259">
      <formula>IF(RIGHT(TEXT(AU32,"0.#"),1)=".",FALSE,TRUE)</formula>
    </cfRule>
    <cfRule type="expression" dxfId="730" priority="260">
      <formula>IF(RIGHT(TEXT(AU32,"0.#"),1)=".",TRUE,FALSE)</formula>
    </cfRule>
  </conditionalFormatting>
  <conditionalFormatting sqref="Y44">
    <cfRule type="expression" dxfId="729" priority="257">
      <formula>IF(RIGHT(TEXT(Y44,"0.#"),1)=".",FALSE,TRUE)</formula>
    </cfRule>
    <cfRule type="expression" dxfId="728" priority="258">
      <formula>IF(RIGHT(TEXT(Y44,"0.#"),1)=".",TRUE,FALSE)</formula>
    </cfRule>
  </conditionalFormatting>
  <conditionalFormatting sqref="Y53">
    <cfRule type="expression" dxfId="727" priority="255">
      <formula>IF(RIGHT(TEXT(Y53,"0.#"),1)=".",FALSE,TRUE)</formula>
    </cfRule>
    <cfRule type="expression" dxfId="726" priority="256">
      <formula>IF(RIGHT(TEXT(Y53,"0.#"),1)=".",TRUE,FALSE)</formula>
    </cfRule>
  </conditionalFormatting>
  <conditionalFormatting sqref="Y45:Y52">
    <cfRule type="expression" dxfId="725" priority="253">
      <formula>IF(RIGHT(TEXT(Y45,"0.#"),1)=".",FALSE,TRUE)</formula>
    </cfRule>
    <cfRule type="expression" dxfId="724" priority="254">
      <formula>IF(RIGHT(TEXT(Y45,"0.#"),1)=".",TRUE,FALSE)</formula>
    </cfRule>
  </conditionalFormatting>
  <conditionalFormatting sqref="AU44">
    <cfRule type="expression" dxfId="723" priority="251">
      <formula>IF(RIGHT(TEXT(AU44,"0.#"),1)=".",FALSE,TRUE)</formula>
    </cfRule>
    <cfRule type="expression" dxfId="722" priority="252">
      <formula>IF(RIGHT(TEXT(AU44,"0.#"),1)=".",TRUE,FALSE)</formula>
    </cfRule>
  </conditionalFormatting>
  <conditionalFormatting sqref="AU53">
    <cfRule type="expression" dxfId="721" priority="249">
      <formula>IF(RIGHT(TEXT(AU53,"0.#"),1)=".",FALSE,TRUE)</formula>
    </cfRule>
    <cfRule type="expression" dxfId="720" priority="250">
      <formula>IF(RIGHT(TEXT(AU53,"0.#"),1)=".",TRUE,FALSE)</formula>
    </cfRule>
  </conditionalFormatting>
  <conditionalFormatting sqref="AU45:AU52">
    <cfRule type="expression" dxfId="719" priority="247">
      <formula>IF(RIGHT(TEXT(AU45,"0.#"),1)=".",FALSE,TRUE)</formula>
    </cfRule>
    <cfRule type="expression" dxfId="718" priority="248">
      <formula>IF(RIGHT(TEXT(AU45,"0.#"),1)=".",TRUE,FALSE)</formula>
    </cfRule>
  </conditionalFormatting>
  <conditionalFormatting sqref="Y58">
    <cfRule type="expression" dxfId="717" priority="245">
      <formula>IF(RIGHT(TEXT(Y58,"0.#"),1)=".",FALSE,TRUE)</formula>
    </cfRule>
    <cfRule type="expression" dxfId="716" priority="246">
      <formula>IF(RIGHT(TEXT(Y58,"0.#"),1)=".",TRUE,FALSE)</formula>
    </cfRule>
  </conditionalFormatting>
  <conditionalFormatting sqref="Y67">
    <cfRule type="expression" dxfId="715" priority="243">
      <formula>IF(RIGHT(TEXT(Y67,"0.#"),1)=".",FALSE,TRUE)</formula>
    </cfRule>
    <cfRule type="expression" dxfId="714" priority="244">
      <formula>IF(RIGHT(TEXT(Y67,"0.#"),1)=".",TRUE,FALSE)</formula>
    </cfRule>
  </conditionalFormatting>
  <conditionalFormatting sqref="Y59:Y66 Y57">
    <cfRule type="expression" dxfId="713" priority="241">
      <formula>IF(RIGHT(TEXT(Y57,"0.#"),1)=".",FALSE,TRUE)</formula>
    </cfRule>
    <cfRule type="expression" dxfId="712" priority="242">
      <formula>IF(RIGHT(TEXT(Y57,"0.#"),1)=".",TRUE,FALSE)</formula>
    </cfRule>
  </conditionalFormatting>
  <conditionalFormatting sqref="AU58">
    <cfRule type="expression" dxfId="711" priority="239">
      <formula>IF(RIGHT(TEXT(AU58,"0.#"),1)=".",FALSE,TRUE)</formula>
    </cfRule>
    <cfRule type="expression" dxfId="710" priority="240">
      <formula>IF(RIGHT(TEXT(AU58,"0.#"),1)=".",TRUE,FALSE)</formula>
    </cfRule>
  </conditionalFormatting>
  <conditionalFormatting sqref="AU67">
    <cfRule type="expression" dxfId="709" priority="237">
      <formula>IF(RIGHT(TEXT(AU67,"0.#"),1)=".",FALSE,TRUE)</formula>
    </cfRule>
    <cfRule type="expression" dxfId="708" priority="238">
      <formula>IF(RIGHT(TEXT(AU67,"0.#"),1)=".",TRUE,FALSE)</formula>
    </cfRule>
  </conditionalFormatting>
  <conditionalFormatting sqref="AU59:AU66 AU57">
    <cfRule type="expression" dxfId="707" priority="235">
      <formula>IF(RIGHT(TEXT(AU57,"0.#"),1)=".",FALSE,TRUE)</formula>
    </cfRule>
    <cfRule type="expression" dxfId="706" priority="236">
      <formula>IF(RIGHT(TEXT(AU57,"0.#"),1)=".",TRUE,FALSE)</formula>
    </cfRule>
  </conditionalFormatting>
  <conditionalFormatting sqref="Y71">
    <cfRule type="expression" dxfId="705" priority="233">
      <formula>IF(RIGHT(TEXT(Y71,"0.#"),1)=".",FALSE,TRUE)</formula>
    </cfRule>
    <cfRule type="expression" dxfId="704" priority="234">
      <formula>IF(RIGHT(TEXT(Y71,"0.#"),1)=".",TRUE,FALSE)</formula>
    </cfRule>
  </conditionalFormatting>
  <conditionalFormatting sqref="Y80">
    <cfRule type="expression" dxfId="703" priority="231">
      <formula>IF(RIGHT(TEXT(Y80,"0.#"),1)=".",FALSE,TRUE)</formula>
    </cfRule>
    <cfRule type="expression" dxfId="702" priority="232">
      <formula>IF(RIGHT(TEXT(Y80,"0.#"),1)=".",TRUE,FALSE)</formula>
    </cfRule>
  </conditionalFormatting>
  <conditionalFormatting sqref="Y72:Y79 Y70">
    <cfRule type="expression" dxfId="701" priority="229">
      <formula>IF(RIGHT(TEXT(Y70,"0.#"),1)=".",FALSE,TRUE)</formula>
    </cfRule>
    <cfRule type="expression" dxfId="700" priority="230">
      <formula>IF(RIGHT(TEXT(Y70,"0.#"),1)=".",TRUE,FALSE)</formula>
    </cfRule>
  </conditionalFormatting>
  <conditionalFormatting sqref="AU71">
    <cfRule type="expression" dxfId="699" priority="227">
      <formula>IF(RIGHT(TEXT(AU71,"0.#"),1)=".",FALSE,TRUE)</formula>
    </cfRule>
    <cfRule type="expression" dxfId="698" priority="228">
      <formula>IF(RIGHT(TEXT(AU71,"0.#"),1)=".",TRUE,FALSE)</formula>
    </cfRule>
  </conditionalFormatting>
  <conditionalFormatting sqref="AU80">
    <cfRule type="expression" dxfId="697" priority="225">
      <formula>IF(RIGHT(TEXT(AU80,"0.#"),1)=".",FALSE,TRUE)</formula>
    </cfRule>
    <cfRule type="expression" dxfId="696" priority="226">
      <formula>IF(RIGHT(TEXT(AU80,"0.#"),1)=".",TRUE,FALSE)</formula>
    </cfRule>
  </conditionalFormatting>
  <conditionalFormatting sqref="AU72:AU79 AU70">
    <cfRule type="expression" dxfId="695" priority="223">
      <formula>IF(RIGHT(TEXT(AU70,"0.#"),1)=".",FALSE,TRUE)</formula>
    </cfRule>
    <cfRule type="expression" dxfId="694" priority="224">
      <formula>IF(RIGHT(TEXT(AU70,"0.#"),1)=".",TRUE,FALSE)</formula>
    </cfRule>
  </conditionalFormatting>
  <conditionalFormatting sqref="Y84">
    <cfRule type="expression" dxfId="693" priority="221">
      <formula>IF(RIGHT(TEXT(Y84,"0.#"),1)=".",FALSE,TRUE)</formula>
    </cfRule>
    <cfRule type="expression" dxfId="692" priority="222">
      <formula>IF(RIGHT(TEXT(Y84,"0.#"),1)=".",TRUE,FALSE)</formula>
    </cfRule>
  </conditionalFormatting>
  <conditionalFormatting sqref="Y93">
    <cfRule type="expression" dxfId="691" priority="219">
      <formula>IF(RIGHT(TEXT(Y93,"0.#"),1)=".",FALSE,TRUE)</formula>
    </cfRule>
    <cfRule type="expression" dxfId="690" priority="220">
      <formula>IF(RIGHT(TEXT(Y93,"0.#"),1)=".",TRUE,FALSE)</formula>
    </cfRule>
  </conditionalFormatting>
  <conditionalFormatting sqref="Y85:Y92 Y83">
    <cfRule type="expression" dxfId="689" priority="217">
      <formula>IF(RIGHT(TEXT(Y83,"0.#"),1)=".",FALSE,TRUE)</formula>
    </cfRule>
    <cfRule type="expression" dxfId="688" priority="218">
      <formula>IF(RIGHT(TEXT(Y83,"0.#"),1)=".",TRUE,FALSE)</formula>
    </cfRule>
  </conditionalFormatting>
  <conditionalFormatting sqref="AU84">
    <cfRule type="expression" dxfId="687" priority="215">
      <formula>IF(RIGHT(TEXT(AU84,"0.#"),1)=".",FALSE,TRUE)</formula>
    </cfRule>
    <cfRule type="expression" dxfId="686" priority="216">
      <formula>IF(RIGHT(TEXT(AU84,"0.#"),1)=".",TRUE,FALSE)</formula>
    </cfRule>
  </conditionalFormatting>
  <conditionalFormatting sqref="AU93">
    <cfRule type="expression" dxfId="685" priority="213">
      <formula>IF(RIGHT(TEXT(AU93,"0.#"),1)=".",FALSE,TRUE)</formula>
    </cfRule>
    <cfRule type="expression" dxfId="684" priority="214">
      <formula>IF(RIGHT(TEXT(AU93,"0.#"),1)=".",TRUE,FALSE)</formula>
    </cfRule>
  </conditionalFormatting>
  <conditionalFormatting sqref="AU85:AU92 AU83">
    <cfRule type="expression" dxfId="683" priority="211">
      <formula>IF(RIGHT(TEXT(AU83,"0.#"),1)=".",FALSE,TRUE)</formula>
    </cfRule>
    <cfRule type="expression" dxfId="682" priority="212">
      <formula>IF(RIGHT(TEXT(AU83,"0.#"),1)=".",TRUE,FALSE)</formula>
    </cfRule>
  </conditionalFormatting>
  <conditionalFormatting sqref="Y97">
    <cfRule type="expression" dxfId="681" priority="209">
      <formula>IF(RIGHT(TEXT(Y97,"0.#"),1)=".",FALSE,TRUE)</formula>
    </cfRule>
    <cfRule type="expression" dxfId="680" priority="210">
      <formula>IF(RIGHT(TEXT(Y97,"0.#"),1)=".",TRUE,FALSE)</formula>
    </cfRule>
  </conditionalFormatting>
  <conditionalFormatting sqref="Y106">
    <cfRule type="expression" dxfId="679" priority="207">
      <formula>IF(RIGHT(TEXT(Y106,"0.#"),1)=".",FALSE,TRUE)</formula>
    </cfRule>
    <cfRule type="expression" dxfId="678" priority="208">
      <formula>IF(RIGHT(TEXT(Y106,"0.#"),1)=".",TRUE,FALSE)</formula>
    </cfRule>
  </conditionalFormatting>
  <conditionalFormatting sqref="Y98:Y105 Y96">
    <cfRule type="expression" dxfId="677" priority="205">
      <formula>IF(RIGHT(TEXT(Y96,"0.#"),1)=".",FALSE,TRUE)</formula>
    </cfRule>
    <cfRule type="expression" dxfId="676" priority="206">
      <formula>IF(RIGHT(TEXT(Y96,"0.#"),1)=".",TRUE,FALSE)</formula>
    </cfRule>
  </conditionalFormatting>
  <conditionalFormatting sqref="AU97">
    <cfRule type="expression" dxfId="675" priority="203">
      <formula>IF(RIGHT(TEXT(AU97,"0.#"),1)=".",FALSE,TRUE)</formula>
    </cfRule>
    <cfRule type="expression" dxfId="674" priority="204">
      <formula>IF(RIGHT(TEXT(AU97,"0.#"),1)=".",TRUE,FALSE)</formula>
    </cfRule>
  </conditionalFormatting>
  <conditionalFormatting sqref="AU106">
    <cfRule type="expression" dxfId="673" priority="201">
      <formula>IF(RIGHT(TEXT(AU106,"0.#"),1)=".",FALSE,TRUE)</formula>
    </cfRule>
    <cfRule type="expression" dxfId="672" priority="202">
      <formula>IF(RIGHT(TEXT(AU106,"0.#"),1)=".",TRUE,FALSE)</formula>
    </cfRule>
  </conditionalFormatting>
  <conditionalFormatting sqref="AU98:AU105 AU96">
    <cfRule type="expression" dxfId="671" priority="199">
      <formula>IF(RIGHT(TEXT(AU96,"0.#"),1)=".",FALSE,TRUE)</formula>
    </cfRule>
    <cfRule type="expression" dxfId="670" priority="200">
      <formula>IF(RIGHT(TEXT(AU96,"0.#"),1)=".",TRUE,FALSE)</formula>
    </cfRule>
  </conditionalFormatting>
  <conditionalFormatting sqref="Y111">
    <cfRule type="expression" dxfId="669" priority="197">
      <formula>IF(RIGHT(TEXT(Y111,"0.#"),1)=".",FALSE,TRUE)</formula>
    </cfRule>
    <cfRule type="expression" dxfId="668" priority="198">
      <formula>IF(RIGHT(TEXT(Y111,"0.#"),1)=".",TRUE,FALSE)</formula>
    </cfRule>
  </conditionalFormatting>
  <conditionalFormatting sqref="Y120">
    <cfRule type="expression" dxfId="667" priority="195">
      <formula>IF(RIGHT(TEXT(Y120,"0.#"),1)=".",FALSE,TRUE)</formula>
    </cfRule>
    <cfRule type="expression" dxfId="666" priority="196">
      <formula>IF(RIGHT(TEXT(Y120,"0.#"),1)=".",TRUE,FALSE)</formula>
    </cfRule>
  </conditionalFormatting>
  <conditionalFormatting sqref="Y112:Y119 Y110">
    <cfRule type="expression" dxfId="665" priority="193">
      <formula>IF(RIGHT(TEXT(Y110,"0.#"),1)=".",FALSE,TRUE)</formula>
    </cfRule>
    <cfRule type="expression" dxfId="664" priority="194">
      <formula>IF(RIGHT(TEXT(Y110,"0.#"),1)=".",TRUE,FALSE)</formula>
    </cfRule>
  </conditionalFormatting>
  <conditionalFormatting sqref="AU111">
    <cfRule type="expression" dxfId="663" priority="191">
      <formula>IF(RIGHT(TEXT(AU111,"0.#"),1)=".",FALSE,TRUE)</formula>
    </cfRule>
    <cfRule type="expression" dxfId="662" priority="192">
      <formula>IF(RIGHT(TEXT(AU111,"0.#"),1)=".",TRUE,FALSE)</formula>
    </cfRule>
  </conditionalFormatting>
  <conditionalFormatting sqref="AU120">
    <cfRule type="expression" dxfId="661" priority="189">
      <formula>IF(RIGHT(TEXT(AU120,"0.#"),1)=".",FALSE,TRUE)</formula>
    </cfRule>
    <cfRule type="expression" dxfId="660" priority="190">
      <formula>IF(RIGHT(TEXT(AU120,"0.#"),1)=".",TRUE,FALSE)</formula>
    </cfRule>
  </conditionalFormatting>
  <conditionalFormatting sqref="AU112:AU119 AU110">
    <cfRule type="expression" dxfId="659" priority="187">
      <formula>IF(RIGHT(TEXT(AU110,"0.#"),1)=".",FALSE,TRUE)</formula>
    </cfRule>
    <cfRule type="expression" dxfId="658" priority="188">
      <formula>IF(RIGHT(TEXT(AU110,"0.#"),1)=".",TRUE,FALSE)</formula>
    </cfRule>
  </conditionalFormatting>
  <conditionalFormatting sqref="Y124">
    <cfRule type="expression" dxfId="657" priority="173">
      <formula>IF(RIGHT(TEXT(Y124,"0.#"),1)=".",FALSE,TRUE)</formula>
    </cfRule>
    <cfRule type="expression" dxfId="656" priority="174">
      <formula>IF(RIGHT(TEXT(Y124,"0.#"),1)=".",TRUE,FALSE)</formula>
    </cfRule>
  </conditionalFormatting>
  <conditionalFormatting sqref="Y133">
    <cfRule type="expression" dxfId="655" priority="171">
      <formula>IF(RIGHT(TEXT(Y133,"0.#"),1)=".",FALSE,TRUE)</formula>
    </cfRule>
    <cfRule type="expression" dxfId="654" priority="172">
      <formula>IF(RIGHT(TEXT(Y133,"0.#"),1)=".",TRUE,FALSE)</formula>
    </cfRule>
  </conditionalFormatting>
  <conditionalFormatting sqref="Y125:Y132 Y123">
    <cfRule type="expression" dxfId="653" priority="169">
      <formula>IF(RIGHT(TEXT(Y123,"0.#"),1)=".",FALSE,TRUE)</formula>
    </cfRule>
    <cfRule type="expression" dxfId="652" priority="170">
      <formula>IF(RIGHT(TEXT(Y123,"0.#"),1)=".",TRUE,FALSE)</formula>
    </cfRule>
  </conditionalFormatting>
  <conditionalFormatting sqref="AU124">
    <cfRule type="expression" dxfId="651" priority="167">
      <formula>IF(RIGHT(TEXT(AU124,"0.#"),1)=".",FALSE,TRUE)</formula>
    </cfRule>
    <cfRule type="expression" dxfId="650" priority="168">
      <formula>IF(RIGHT(TEXT(AU124,"0.#"),1)=".",TRUE,FALSE)</formula>
    </cfRule>
  </conditionalFormatting>
  <conditionalFormatting sqref="AU133">
    <cfRule type="expression" dxfId="649" priority="165">
      <formula>IF(RIGHT(TEXT(AU133,"0.#"),1)=".",FALSE,TRUE)</formula>
    </cfRule>
    <cfRule type="expression" dxfId="648" priority="166">
      <formula>IF(RIGHT(TEXT(AU133,"0.#"),1)=".",TRUE,FALSE)</formula>
    </cfRule>
  </conditionalFormatting>
  <conditionalFormatting sqref="AU125:AU132 AU123">
    <cfRule type="expression" dxfId="647" priority="163">
      <formula>IF(RIGHT(TEXT(AU123,"0.#"),1)=".",FALSE,TRUE)</formula>
    </cfRule>
    <cfRule type="expression" dxfId="646" priority="164">
      <formula>IF(RIGHT(TEXT(AU123,"0.#"),1)=".",TRUE,FALSE)</formula>
    </cfRule>
  </conditionalFormatting>
  <conditionalFormatting sqref="Y137">
    <cfRule type="expression" dxfId="645" priority="153">
      <formula>IF(RIGHT(TEXT(Y137,"0.#"),1)=".",FALSE,TRUE)</formula>
    </cfRule>
    <cfRule type="expression" dxfId="644" priority="154">
      <formula>IF(RIGHT(TEXT(Y137,"0.#"),1)=".",TRUE,FALSE)</formula>
    </cfRule>
  </conditionalFormatting>
  <conditionalFormatting sqref="Y146">
    <cfRule type="expression" dxfId="643" priority="151">
      <formula>IF(RIGHT(TEXT(Y146,"0.#"),1)=".",FALSE,TRUE)</formula>
    </cfRule>
    <cfRule type="expression" dxfId="642" priority="152">
      <formula>IF(RIGHT(TEXT(Y146,"0.#"),1)=".",TRUE,FALSE)</formula>
    </cfRule>
  </conditionalFormatting>
  <conditionalFormatting sqref="Y138:Y145 Y136">
    <cfRule type="expression" dxfId="641" priority="149">
      <formula>IF(RIGHT(TEXT(Y136,"0.#"),1)=".",FALSE,TRUE)</formula>
    </cfRule>
    <cfRule type="expression" dxfId="640" priority="150">
      <formula>IF(RIGHT(TEXT(Y136,"0.#"),1)=".",TRUE,FALSE)</formula>
    </cfRule>
  </conditionalFormatting>
  <conditionalFormatting sqref="AU137">
    <cfRule type="expression" dxfId="639" priority="147">
      <formula>IF(RIGHT(TEXT(AU137,"0.#"),1)=".",FALSE,TRUE)</formula>
    </cfRule>
    <cfRule type="expression" dxfId="638" priority="148">
      <formula>IF(RIGHT(TEXT(AU137,"0.#"),1)=".",TRUE,FALSE)</formula>
    </cfRule>
  </conditionalFormatting>
  <conditionalFormatting sqref="AU146">
    <cfRule type="expression" dxfId="637" priority="145">
      <formula>IF(RIGHT(TEXT(AU146,"0.#"),1)=".",FALSE,TRUE)</formula>
    </cfRule>
    <cfRule type="expression" dxfId="636" priority="146">
      <formula>IF(RIGHT(TEXT(AU146,"0.#"),1)=".",TRUE,FALSE)</formula>
    </cfRule>
  </conditionalFormatting>
  <conditionalFormatting sqref="AU138:AU145 AU136">
    <cfRule type="expression" dxfId="635" priority="143">
      <formula>IF(RIGHT(TEXT(AU136,"0.#"),1)=".",FALSE,TRUE)</formula>
    </cfRule>
    <cfRule type="expression" dxfId="634" priority="144">
      <formula>IF(RIGHT(TEXT(AU136,"0.#"),1)=".",TRUE,FALSE)</formula>
    </cfRule>
  </conditionalFormatting>
  <conditionalFormatting sqref="Y150">
    <cfRule type="expression" dxfId="633" priority="141">
      <formula>IF(RIGHT(TEXT(Y150,"0.#"),1)=".",FALSE,TRUE)</formula>
    </cfRule>
    <cfRule type="expression" dxfId="632" priority="142">
      <formula>IF(RIGHT(TEXT(Y150,"0.#"),1)=".",TRUE,FALSE)</formula>
    </cfRule>
  </conditionalFormatting>
  <conditionalFormatting sqref="Y159">
    <cfRule type="expression" dxfId="631" priority="139">
      <formula>IF(RIGHT(TEXT(Y159,"0.#"),1)=".",FALSE,TRUE)</formula>
    </cfRule>
    <cfRule type="expression" dxfId="630" priority="140">
      <formula>IF(RIGHT(TEXT(Y159,"0.#"),1)=".",TRUE,FALSE)</formula>
    </cfRule>
  </conditionalFormatting>
  <conditionalFormatting sqref="Y151:Y158 Y149">
    <cfRule type="expression" dxfId="629" priority="137">
      <formula>IF(RIGHT(TEXT(Y149,"0.#"),1)=".",FALSE,TRUE)</formula>
    </cfRule>
    <cfRule type="expression" dxfId="628" priority="138">
      <formula>IF(RIGHT(TEXT(Y149,"0.#"),1)=".",TRUE,FALSE)</formula>
    </cfRule>
  </conditionalFormatting>
  <conditionalFormatting sqref="AU150">
    <cfRule type="expression" dxfId="627" priority="135">
      <formula>IF(RIGHT(TEXT(AU150,"0.#"),1)=".",FALSE,TRUE)</formula>
    </cfRule>
    <cfRule type="expression" dxfId="626" priority="136">
      <formula>IF(RIGHT(TEXT(AU150,"0.#"),1)=".",TRUE,FALSE)</formula>
    </cfRule>
  </conditionalFormatting>
  <conditionalFormatting sqref="AU159">
    <cfRule type="expression" dxfId="625" priority="133">
      <formula>IF(RIGHT(TEXT(AU159,"0.#"),1)=".",FALSE,TRUE)</formula>
    </cfRule>
    <cfRule type="expression" dxfId="624" priority="134">
      <formula>IF(RIGHT(TEXT(AU159,"0.#"),1)=".",TRUE,FALSE)</formula>
    </cfRule>
  </conditionalFormatting>
  <conditionalFormatting sqref="AU151:AU158 AU149">
    <cfRule type="expression" dxfId="623" priority="131">
      <formula>IF(RIGHT(TEXT(AU149,"0.#"),1)=".",FALSE,TRUE)</formula>
    </cfRule>
    <cfRule type="expression" dxfId="622" priority="132">
      <formula>IF(RIGHT(TEXT(AU149,"0.#"),1)=".",TRUE,FALSE)</formula>
    </cfRule>
  </conditionalFormatting>
  <conditionalFormatting sqref="Y164">
    <cfRule type="expression" dxfId="621" priority="129">
      <formula>IF(RIGHT(TEXT(Y164,"0.#"),1)=".",FALSE,TRUE)</formula>
    </cfRule>
    <cfRule type="expression" dxfId="620" priority="130">
      <formula>IF(RIGHT(TEXT(Y164,"0.#"),1)=".",TRUE,FALSE)</formula>
    </cfRule>
  </conditionalFormatting>
  <conditionalFormatting sqref="Y173">
    <cfRule type="expression" dxfId="619" priority="127">
      <formula>IF(RIGHT(TEXT(Y173,"0.#"),1)=".",FALSE,TRUE)</formula>
    </cfRule>
    <cfRule type="expression" dxfId="618" priority="128">
      <formula>IF(RIGHT(TEXT(Y173,"0.#"),1)=".",TRUE,FALSE)</formula>
    </cfRule>
  </conditionalFormatting>
  <conditionalFormatting sqref="Y165:Y172 Y163">
    <cfRule type="expression" dxfId="617" priority="125">
      <formula>IF(RIGHT(TEXT(Y163,"0.#"),1)=".",FALSE,TRUE)</formula>
    </cfRule>
    <cfRule type="expression" dxfId="616" priority="126">
      <formula>IF(RIGHT(TEXT(Y163,"0.#"),1)=".",TRUE,FALSE)</formula>
    </cfRule>
  </conditionalFormatting>
  <conditionalFormatting sqref="AU164">
    <cfRule type="expression" dxfId="615" priority="123">
      <formula>IF(RIGHT(TEXT(AU164,"0.#"),1)=".",FALSE,TRUE)</formula>
    </cfRule>
    <cfRule type="expression" dxfId="614" priority="124">
      <formula>IF(RIGHT(TEXT(AU164,"0.#"),1)=".",TRUE,FALSE)</formula>
    </cfRule>
  </conditionalFormatting>
  <conditionalFormatting sqref="AU173">
    <cfRule type="expression" dxfId="613" priority="121">
      <formula>IF(RIGHT(TEXT(AU173,"0.#"),1)=".",FALSE,TRUE)</formula>
    </cfRule>
    <cfRule type="expression" dxfId="612" priority="122">
      <formula>IF(RIGHT(TEXT(AU173,"0.#"),1)=".",TRUE,FALSE)</formula>
    </cfRule>
  </conditionalFormatting>
  <conditionalFormatting sqref="AU165:AU172 AU163">
    <cfRule type="expression" dxfId="611" priority="119">
      <formula>IF(RIGHT(TEXT(AU163,"0.#"),1)=".",FALSE,TRUE)</formula>
    </cfRule>
    <cfRule type="expression" dxfId="610" priority="120">
      <formula>IF(RIGHT(TEXT(AU163,"0.#"),1)=".",TRUE,FALSE)</formula>
    </cfRule>
  </conditionalFormatting>
  <conditionalFormatting sqref="Y177">
    <cfRule type="expression" dxfId="609" priority="117">
      <formula>IF(RIGHT(TEXT(Y177,"0.#"),1)=".",FALSE,TRUE)</formula>
    </cfRule>
    <cfRule type="expression" dxfId="608" priority="118">
      <formula>IF(RIGHT(TEXT(Y177,"0.#"),1)=".",TRUE,FALSE)</formula>
    </cfRule>
  </conditionalFormatting>
  <conditionalFormatting sqref="Y186">
    <cfRule type="expression" dxfId="607" priority="115">
      <formula>IF(RIGHT(TEXT(Y186,"0.#"),1)=".",FALSE,TRUE)</formula>
    </cfRule>
    <cfRule type="expression" dxfId="606" priority="116">
      <formula>IF(RIGHT(TEXT(Y186,"0.#"),1)=".",TRUE,FALSE)</formula>
    </cfRule>
  </conditionalFormatting>
  <conditionalFormatting sqref="Y178:Y185 Y176">
    <cfRule type="expression" dxfId="605" priority="113">
      <formula>IF(RIGHT(TEXT(Y176,"0.#"),1)=".",FALSE,TRUE)</formula>
    </cfRule>
    <cfRule type="expression" dxfId="604" priority="114">
      <formula>IF(RIGHT(TEXT(Y176,"0.#"),1)=".",TRUE,FALSE)</formula>
    </cfRule>
  </conditionalFormatting>
  <conditionalFormatting sqref="AU177">
    <cfRule type="expression" dxfId="603" priority="111">
      <formula>IF(RIGHT(TEXT(AU177,"0.#"),1)=".",FALSE,TRUE)</formula>
    </cfRule>
    <cfRule type="expression" dxfId="602" priority="112">
      <formula>IF(RIGHT(TEXT(AU177,"0.#"),1)=".",TRUE,FALSE)</formula>
    </cfRule>
  </conditionalFormatting>
  <conditionalFormatting sqref="AU186">
    <cfRule type="expression" dxfId="601" priority="109">
      <formula>IF(RIGHT(TEXT(AU186,"0.#"),1)=".",FALSE,TRUE)</formula>
    </cfRule>
    <cfRule type="expression" dxfId="600" priority="110">
      <formula>IF(RIGHT(TEXT(AU186,"0.#"),1)=".",TRUE,FALSE)</formula>
    </cfRule>
  </conditionalFormatting>
  <conditionalFormatting sqref="AU178:AU185 AU176">
    <cfRule type="expression" dxfId="599" priority="107">
      <formula>IF(RIGHT(TEXT(AU176,"0.#"),1)=".",FALSE,TRUE)</formula>
    </cfRule>
    <cfRule type="expression" dxfId="598" priority="108">
      <formula>IF(RIGHT(TEXT(AU176,"0.#"),1)=".",TRUE,FALSE)</formula>
    </cfRule>
  </conditionalFormatting>
  <conditionalFormatting sqref="Y190">
    <cfRule type="expression" dxfId="597" priority="105">
      <formula>IF(RIGHT(TEXT(Y190,"0.#"),1)=".",FALSE,TRUE)</formula>
    </cfRule>
    <cfRule type="expression" dxfId="596" priority="106">
      <formula>IF(RIGHT(TEXT(Y190,"0.#"),1)=".",TRUE,FALSE)</formula>
    </cfRule>
  </conditionalFormatting>
  <conditionalFormatting sqref="Y199">
    <cfRule type="expression" dxfId="595" priority="103">
      <formula>IF(RIGHT(TEXT(Y199,"0.#"),1)=".",FALSE,TRUE)</formula>
    </cfRule>
    <cfRule type="expression" dxfId="594" priority="104">
      <formula>IF(RIGHT(TEXT(Y199,"0.#"),1)=".",TRUE,FALSE)</formula>
    </cfRule>
  </conditionalFormatting>
  <conditionalFormatting sqref="Y191:Y198 Y189">
    <cfRule type="expression" dxfId="593" priority="101">
      <formula>IF(RIGHT(TEXT(Y189,"0.#"),1)=".",FALSE,TRUE)</formula>
    </cfRule>
    <cfRule type="expression" dxfId="592" priority="102">
      <formula>IF(RIGHT(TEXT(Y189,"0.#"),1)=".",TRUE,FALSE)</formula>
    </cfRule>
  </conditionalFormatting>
  <conditionalFormatting sqref="AU190">
    <cfRule type="expression" dxfId="591" priority="99">
      <formula>IF(RIGHT(TEXT(AU190,"0.#"),1)=".",FALSE,TRUE)</formula>
    </cfRule>
    <cfRule type="expression" dxfId="590" priority="100">
      <formula>IF(RIGHT(TEXT(AU190,"0.#"),1)=".",TRUE,FALSE)</formula>
    </cfRule>
  </conditionalFormatting>
  <conditionalFormatting sqref="AU199">
    <cfRule type="expression" dxfId="589" priority="97">
      <formula>IF(RIGHT(TEXT(AU199,"0.#"),1)=".",FALSE,TRUE)</formula>
    </cfRule>
    <cfRule type="expression" dxfId="588" priority="98">
      <formula>IF(RIGHT(TEXT(AU199,"0.#"),1)=".",TRUE,FALSE)</formula>
    </cfRule>
  </conditionalFormatting>
  <conditionalFormatting sqref="AU191:AU198 AU189">
    <cfRule type="expression" dxfId="587" priority="95">
      <formula>IF(RIGHT(TEXT(AU189,"0.#"),1)=".",FALSE,TRUE)</formula>
    </cfRule>
    <cfRule type="expression" dxfId="586" priority="96">
      <formula>IF(RIGHT(TEXT(AU189,"0.#"),1)=".",TRUE,FALSE)</formula>
    </cfRule>
  </conditionalFormatting>
  <conditionalFormatting sqref="Y203">
    <cfRule type="expression" dxfId="585" priority="93">
      <formula>IF(RIGHT(TEXT(Y203,"0.#"),1)=".",FALSE,TRUE)</formula>
    </cfRule>
    <cfRule type="expression" dxfId="584" priority="94">
      <formula>IF(RIGHT(TEXT(Y203,"0.#"),1)=".",TRUE,FALSE)</formula>
    </cfRule>
  </conditionalFormatting>
  <conditionalFormatting sqref="Y212">
    <cfRule type="expression" dxfId="583" priority="91">
      <formula>IF(RIGHT(TEXT(Y212,"0.#"),1)=".",FALSE,TRUE)</formula>
    </cfRule>
    <cfRule type="expression" dxfId="582" priority="92">
      <formula>IF(RIGHT(TEXT(Y212,"0.#"),1)=".",TRUE,FALSE)</formula>
    </cfRule>
  </conditionalFormatting>
  <conditionalFormatting sqref="Y204:Y211 Y202">
    <cfRule type="expression" dxfId="581" priority="89">
      <formula>IF(RIGHT(TEXT(Y202,"0.#"),1)=".",FALSE,TRUE)</formula>
    </cfRule>
    <cfRule type="expression" dxfId="580" priority="90">
      <formula>IF(RIGHT(TEXT(Y202,"0.#"),1)=".",TRUE,FALSE)</formula>
    </cfRule>
  </conditionalFormatting>
  <conditionalFormatting sqref="AU203">
    <cfRule type="expression" dxfId="579" priority="87">
      <formula>IF(RIGHT(TEXT(AU203,"0.#"),1)=".",FALSE,TRUE)</formula>
    </cfRule>
    <cfRule type="expression" dxfId="578" priority="88">
      <formula>IF(RIGHT(TEXT(AU203,"0.#"),1)=".",TRUE,FALSE)</formula>
    </cfRule>
  </conditionalFormatting>
  <conditionalFormatting sqref="AU212">
    <cfRule type="expression" dxfId="577" priority="85">
      <formula>IF(RIGHT(TEXT(AU212,"0.#"),1)=".",FALSE,TRUE)</formula>
    </cfRule>
    <cfRule type="expression" dxfId="576" priority="86">
      <formula>IF(RIGHT(TEXT(AU212,"0.#"),1)=".",TRUE,FALSE)</formula>
    </cfRule>
  </conditionalFormatting>
  <conditionalFormatting sqref="AU204:AU211 AU202">
    <cfRule type="expression" dxfId="575" priority="83">
      <formula>IF(RIGHT(TEXT(AU202,"0.#"),1)=".",FALSE,TRUE)</formula>
    </cfRule>
    <cfRule type="expression" dxfId="574" priority="84">
      <formula>IF(RIGHT(TEXT(AU202,"0.#"),1)=".",TRUE,FALSE)</formula>
    </cfRule>
  </conditionalFormatting>
  <conditionalFormatting sqref="Y217">
    <cfRule type="expression" dxfId="573" priority="81">
      <formula>IF(RIGHT(TEXT(Y217,"0.#"),1)=".",FALSE,TRUE)</formula>
    </cfRule>
    <cfRule type="expression" dxfId="572" priority="82">
      <formula>IF(RIGHT(TEXT(Y217,"0.#"),1)=".",TRUE,FALSE)</formula>
    </cfRule>
  </conditionalFormatting>
  <conditionalFormatting sqref="Y226">
    <cfRule type="expression" dxfId="571" priority="79">
      <formula>IF(RIGHT(TEXT(Y226,"0.#"),1)=".",FALSE,TRUE)</formula>
    </cfRule>
    <cfRule type="expression" dxfId="570" priority="80">
      <formula>IF(RIGHT(TEXT(Y226,"0.#"),1)=".",TRUE,FALSE)</formula>
    </cfRule>
  </conditionalFormatting>
  <conditionalFormatting sqref="Y218:Y225 Y216">
    <cfRule type="expression" dxfId="569" priority="77">
      <formula>IF(RIGHT(TEXT(Y216,"0.#"),1)=".",FALSE,TRUE)</formula>
    </cfRule>
    <cfRule type="expression" dxfId="568" priority="78">
      <formula>IF(RIGHT(TEXT(Y216,"0.#"),1)=".",TRUE,FALSE)</formula>
    </cfRule>
  </conditionalFormatting>
  <conditionalFormatting sqref="AU217">
    <cfRule type="expression" dxfId="567" priority="75">
      <formula>IF(RIGHT(TEXT(AU217,"0.#"),1)=".",FALSE,TRUE)</formula>
    </cfRule>
    <cfRule type="expression" dxfId="566" priority="76">
      <formula>IF(RIGHT(TEXT(AU217,"0.#"),1)=".",TRUE,FALSE)</formula>
    </cfRule>
  </conditionalFormatting>
  <conditionalFormatting sqref="AU226">
    <cfRule type="expression" dxfId="565" priority="73">
      <formula>IF(RIGHT(TEXT(AU226,"0.#"),1)=".",FALSE,TRUE)</formula>
    </cfRule>
    <cfRule type="expression" dxfId="564" priority="74">
      <formula>IF(RIGHT(TEXT(AU226,"0.#"),1)=".",TRUE,FALSE)</formula>
    </cfRule>
  </conditionalFormatting>
  <conditionalFormatting sqref="AU218:AU225 AU216">
    <cfRule type="expression" dxfId="563" priority="71">
      <formula>IF(RIGHT(TEXT(AU216,"0.#"),1)=".",FALSE,TRUE)</formula>
    </cfRule>
    <cfRule type="expression" dxfId="562" priority="72">
      <formula>IF(RIGHT(TEXT(AU216,"0.#"),1)=".",TRUE,FALSE)</formula>
    </cfRule>
  </conditionalFormatting>
  <conditionalFormatting sqref="Y230">
    <cfRule type="expression" dxfId="561" priority="57">
      <formula>IF(RIGHT(TEXT(Y230,"0.#"),1)=".",FALSE,TRUE)</formula>
    </cfRule>
    <cfRule type="expression" dxfId="560" priority="58">
      <formula>IF(RIGHT(TEXT(Y230,"0.#"),1)=".",TRUE,FALSE)</formula>
    </cfRule>
  </conditionalFormatting>
  <conditionalFormatting sqref="Y239">
    <cfRule type="expression" dxfId="559" priority="55">
      <formula>IF(RIGHT(TEXT(Y239,"0.#"),1)=".",FALSE,TRUE)</formula>
    </cfRule>
    <cfRule type="expression" dxfId="558" priority="56">
      <formula>IF(RIGHT(TEXT(Y239,"0.#"),1)=".",TRUE,FALSE)</formula>
    </cfRule>
  </conditionalFormatting>
  <conditionalFormatting sqref="Y231:Y238 Y229">
    <cfRule type="expression" dxfId="557" priority="53">
      <formula>IF(RIGHT(TEXT(Y229,"0.#"),1)=".",FALSE,TRUE)</formula>
    </cfRule>
    <cfRule type="expression" dxfId="556" priority="54">
      <formula>IF(RIGHT(TEXT(Y229,"0.#"),1)=".",TRUE,FALSE)</formula>
    </cfRule>
  </conditionalFormatting>
  <conditionalFormatting sqref="AU230">
    <cfRule type="expression" dxfId="555" priority="51">
      <formula>IF(RIGHT(TEXT(AU230,"0.#"),1)=".",FALSE,TRUE)</formula>
    </cfRule>
    <cfRule type="expression" dxfId="554" priority="52">
      <formula>IF(RIGHT(TEXT(AU230,"0.#"),1)=".",TRUE,FALSE)</formula>
    </cfRule>
  </conditionalFormatting>
  <conditionalFormatting sqref="AU239">
    <cfRule type="expression" dxfId="553" priority="49">
      <formula>IF(RIGHT(TEXT(AU239,"0.#"),1)=".",FALSE,TRUE)</formula>
    </cfRule>
    <cfRule type="expression" dxfId="552" priority="50">
      <formula>IF(RIGHT(TEXT(AU239,"0.#"),1)=".",TRUE,FALSE)</formula>
    </cfRule>
  </conditionalFormatting>
  <conditionalFormatting sqref="AU231:AU238 AU229">
    <cfRule type="expression" dxfId="551" priority="47">
      <formula>IF(RIGHT(TEXT(AU229,"0.#"),1)=".",FALSE,TRUE)</formula>
    </cfRule>
    <cfRule type="expression" dxfId="550" priority="48">
      <formula>IF(RIGHT(TEXT(AU229,"0.#"),1)=".",TRUE,FALSE)</formula>
    </cfRule>
  </conditionalFormatting>
  <conditionalFormatting sqref="Y243">
    <cfRule type="expression" dxfId="549" priority="45">
      <formula>IF(RIGHT(TEXT(Y243,"0.#"),1)=".",FALSE,TRUE)</formula>
    </cfRule>
    <cfRule type="expression" dxfId="548" priority="46">
      <formula>IF(RIGHT(TEXT(Y243,"0.#"),1)=".",TRUE,FALSE)</formula>
    </cfRule>
  </conditionalFormatting>
  <conditionalFormatting sqref="Y252">
    <cfRule type="expression" dxfId="547" priority="43">
      <formula>IF(RIGHT(TEXT(Y252,"0.#"),1)=".",FALSE,TRUE)</formula>
    </cfRule>
    <cfRule type="expression" dxfId="546" priority="44">
      <formula>IF(RIGHT(TEXT(Y252,"0.#"),1)=".",TRUE,FALSE)</formula>
    </cfRule>
  </conditionalFormatting>
  <conditionalFormatting sqref="Y244:Y251 Y242">
    <cfRule type="expression" dxfId="545" priority="41">
      <formula>IF(RIGHT(TEXT(Y242,"0.#"),1)=".",FALSE,TRUE)</formula>
    </cfRule>
    <cfRule type="expression" dxfId="544" priority="42">
      <formula>IF(RIGHT(TEXT(Y242,"0.#"),1)=".",TRUE,FALSE)</formula>
    </cfRule>
  </conditionalFormatting>
  <conditionalFormatting sqref="AU243">
    <cfRule type="expression" dxfId="543" priority="39">
      <formula>IF(RIGHT(TEXT(AU243,"0.#"),1)=".",FALSE,TRUE)</formula>
    </cfRule>
    <cfRule type="expression" dxfId="542" priority="40">
      <formula>IF(RIGHT(TEXT(AU243,"0.#"),1)=".",TRUE,FALSE)</formula>
    </cfRule>
  </conditionalFormatting>
  <conditionalFormatting sqref="AU252">
    <cfRule type="expression" dxfId="541" priority="37">
      <formula>IF(RIGHT(TEXT(AU252,"0.#"),1)=".",FALSE,TRUE)</formula>
    </cfRule>
    <cfRule type="expression" dxfId="540" priority="38">
      <formula>IF(RIGHT(TEXT(AU252,"0.#"),1)=".",TRUE,FALSE)</formula>
    </cfRule>
  </conditionalFormatting>
  <conditionalFormatting sqref="AU244:AU251 AU242">
    <cfRule type="expression" dxfId="539" priority="35">
      <formula>IF(RIGHT(TEXT(AU242,"0.#"),1)=".",FALSE,TRUE)</formula>
    </cfRule>
    <cfRule type="expression" dxfId="538" priority="36">
      <formula>IF(RIGHT(TEXT(AU242,"0.#"),1)=".",TRUE,FALSE)</formula>
    </cfRule>
  </conditionalFormatting>
  <conditionalFormatting sqref="Y256">
    <cfRule type="expression" dxfId="537" priority="33">
      <formula>IF(RIGHT(TEXT(Y256,"0.#"),1)=".",FALSE,TRUE)</formula>
    </cfRule>
    <cfRule type="expression" dxfId="536" priority="34">
      <formula>IF(RIGHT(TEXT(Y256,"0.#"),1)=".",TRUE,FALSE)</formula>
    </cfRule>
  </conditionalFormatting>
  <conditionalFormatting sqref="Y265">
    <cfRule type="expression" dxfId="535" priority="31">
      <formula>IF(RIGHT(TEXT(Y265,"0.#"),1)=".",FALSE,TRUE)</formula>
    </cfRule>
    <cfRule type="expression" dxfId="534" priority="32">
      <formula>IF(RIGHT(TEXT(Y265,"0.#"),1)=".",TRUE,FALSE)</formula>
    </cfRule>
  </conditionalFormatting>
  <conditionalFormatting sqref="Y257:Y264 Y255">
    <cfRule type="expression" dxfId="533" priority="29">
      <formula>IF(RIGHT(TEXT(Y255,"0.#"),1)=".",FALSE,TRUE)</formula>
    </cfRule>
    <cfRule type="expression" dxfId="532" priority="30">
      <formula>IF(RIGHT(TEXT(Y255,"0.#"),1)=".",TRUE,FALSE)</formula>
    </cfRule>
  </conditionalFormatting>
  <conditionalFormatting sqref="AU256">
    <cfRule type="expression" dxfId="531" priority="27">
      <formula>IF(RIGHT(TEXT(AU256,"0.#"),1)=".",FALSE,TRUE)</formula>
    </cfRule>
    <cfRule type="expression" dxfId="530" priority="28">
      <formula>IF(RIGHT(TEXT(AU256,"0.#"),1)=".",TRUE,FALSE)</formula>
    </cfRule>
  </conditionalFormatting>
  <conditionalFormatting sqref="AU265">
    <cfRule type="expression" dxfId="529" priority="25">
      <formula>IF(RIGHT(TEXT(AU265,"0.#"),1)=".",FALSE,TRUE)</formula>
    </cfRule>
    <cfRule type="expression" dxfId="528" priority="26">
      <formula>IF(RIGHT(TEXT(AU265,"0.#"),1)=".",TRUE,FALSE)</formula>
    </cfRule>
  </conditionalFormatting>
  <conditionalFormatting sqref="AU257:AU264 AU255">
    <cfRule type="expression" dxfId="527" priority="23">
      <formula>IF(RIGHT(TEXT(AU255,"0.#"),1)=".",FALSE,TRUE)</formula>
    </cfRule>
    <cfRule type="expression" dxfId="526" priority="24">
      <formula>IF(RIGHT(TEXT(AU255,"0.#"),1)=".",TRUE,FALSE)</formula>
    </cfRule>
  </conditionalFormatting>
  <conditionalFormatting sqref="Y5">
    <cfRule type="expression" dxfId="525" priority="21">
      <formula>IF(RIGHT(TEXT(Y5,"0.#"),1)=".",FALSE,TRUE)</formula>
    </cfRule>
    <cfRule type="expression" dxfId="524" priority="22">
      <formula>IF(RIGHT(TEXT(Y5,"0.#"),1)=".",TRUE,FALSE)</formula>
    </cfRule>
  </conditionalFormatting>
  <conditionalFormatting sqref="Y4">
    <cfRule type="expression" dxfId="523" priority="19">
      <formula>IF(RIGHT(TEXT(Y4,"0.#"),1)=".",FALSE,TRUE)</formula>
    </cfRule>
    <cfRule type="expression" dxfId="522" priority="20">
      <formula>IF(RIGHT(TEXT(Y4,"0.#"),1)=".",TRUE,FALSE)</formula>
    </cfRule>
  </conditionalFormatting>
  <conditionalFormatting sqref="Y18">
    <cfRule type="expression" dxfId="521" priority="17">
      <formula>IF(RIGHT(TEXT(Y18,"0.#"),1)=".",FALSE,TRUE)</formula>
    </cfRule>
    <cfRule type="expression" dxfId="520" priority="18">
      <formula>IF(RIGHT(TEXT(Y18,"0.#"),1)=".",TRUE,FALSE)</formula>
    </cfRule>
  </conditionalFormatting>
  <conditionalFormatting sqref="Y19:Y20 Y17">
    <cfRule type="expression" dxfId="519" priority="15">
      <formula>IF(RIGHT(TEXT(Y17,"0.#"),1)=".",FALSE,TRUE)</formula>
    </cfRule>
    <cfRule type="expression" dxfId="518" priority="16">
      <formula>IF(RIGHT(TEXT(Y17,"0.#"),1)=".",TRUE,FALSE)</formula>
    </cfRule>
  </conditionalFormatting>
  <conditionalFormatting sqref="Y31">
    <cfRule type="expression" dxfId="517" priority="13">
      <formula>IF(RIGHT(TEXT(Y31,"0.#"),1)=".",FALSE,TRUE)</formula>
    </cfRule>
    <cfRule type="expression" dxfId="516" priority="14">
      <formula>IF(RIGHT(TEXT(Y31,"0.#"),1)=".",TRUE,FALSE)</formula>
    </cfRule>
  </conditionalFormatting>
  <conditionalFormatting sqref="Y32 Y30">
    <cfRule type="expression" dxfId="515" priority="11">
      <formula>IF(RIGHT(TEXT(Y30,"0.#"),1)=".",FALSE,TRUE)</formula>
    </cfRule>
    <cfRule type="expression" dxfId="514" priority="12">
      <formula>IF(RIGHT(TEXT(Y30,"0.#"),1)=".",TRUE,FALSE)</formula>
    </cfRule>
  </conditionalFormatting>
  <conditionalFormatting sqref="Y43">
    <cfRule type="expression" dxfId="513" priority="9">
      <formula>IF(RIGHT(TEXT(Y43,"0.#"),1)=".",FALSE,TRUE)</formula>
    </cfRule>
    <cfRule type="expression" dxfId="512" priority="10">
      <formula>IF(RIGHT(TEXT(Y43,"0.#"),1)=".",TRUE,FALSE)</formula>
    </cfRule>
  </conditionalFormatting>
  <conditionalFormatting sqref="AU4">
    <cfRule type="expression" dxfId="511" priority="7">
      <formula>IF(RIGHT(TEXT(AU4,"0.#"),1)=".",FALSE,TRUE)</formula>
    </cfRule>
    <cfRule type="expression" dxfId="510" priority="8">
      <formula>IF(RIGHT(TEXT(AU4,"0.#"),1)=".",TRUE,FALSE)</formula>
    </cfRule>
  </conditionalFormatting>
  <conditionalFormatting sqref="AU17">
    <cfRule type="expression" dxfId="509" priority="5">
      <formula>IF(RIGHT(TEXT(AU17,"0.#"),1)=".",FALSE,TRUE)</formula>
    </cfRule>
    <cfRule type="expression" dxfId="508" priority="6">
      <formula>IF(RIGHT(TEXT(AU17,"0.#"),1)=".",TRUE,FALSE)</formula>
    </cfRule>
  </conditionalFormatting>
  <conditionalFormatting sqref="AU30">
    <cfRule type="expression" dxfId="507" priority="3">
      <formula>IF(RIGHT(TEXT(AU30,"0.#"),1)=".",FALSE,TRUE)</formula>
    </cfRule>
    <cfRule type="expression" dxfId="506" priority="4">
      <formula>IF(RIGHT(TEXT(AU30,"0.#"),1)=".",TRUE,FALSE)</formula>
    </cfRule>
  </conditionalFormatting>
  <conditionalFormatting sqref="AU43">
    <cfRule type="expression" dxfId="505" priority="1">
      <formula>IF(RIGHT(TEXT(AU43,"0.#"),1)=".",FALSE,TRUE)</formula>
    </cfRule>
    <cfRule type="expression" dxfId="504"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671" zoomScale="70" zoomScaleNormal="75" zoomScalePageLayoutView="70" workbookViewId="0">
      <selection activeCell="B1322" sqref="B132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32.25" customHeight="1" x14ac:dyDescent="0.15">
      <c r="A4" s="115">
        <v>1</v>
      </c>
      <c r="B4" s="115">
        <v>1</v>
      </c>
      <c r="C4" s="129" t="s">
        <v>711</v>
      </c>
      <c r="D4" s="127" t="s">
        <v>711</v>
      </c>
      <c r="E4" s="127" t="s">
        <v>711</v>
      </c>
      <c r="F4" s="127" t="s">
        <v>711</v>
      </c>
      <c r="G4" s="127" t="s">
        <v>711</v>
      </c>
      <c r="H4" s="127" t="s">
        <v>711</v>
      </c>
      <c r="I4" s="127" t="s">
        <v>711</v>
      </c>
      <c r="J4" s="127" t="s">
        <v>711</v>
      </c>
      <c r="K4" s="127" t="s">
        <v>711</v>
      </c>
      <c r="L4" s="128" t="s">
        <v>711</v>
      </c>
      <c r="M4" s="120" t="s">
        <v>741</v>
      </c>
      <c r="N4" s="116" t="s">
        <v>741</v>
      </c>
      <c r="O4" s="116" t="s">
        <v>741</v>
      </c>
      <c r="P4" s="116" t="s">
        <v>741</v>
      </c>
      <c r="Q4" s="116" t="s">
        <v>741</v>
      </c>
      <c r="R4" s="116" t="s">
        <v>741</v>
      </c>
      <c r="S4" s="116" t="s">
        <v>741</v>
      </c>
      <c r="T4" s="116" t="s">
        <v>741</v>
      </c>
      <c r="U4" s="116" t="s">
        <v>741</v>
      </c>
      <c r="V4" s="116" t="s">
        <v>741</v>
      </c>
      <c r="W4" s="116" t="s">
        <v>741</v>
      </c>
      <c r="X4" s="116" t="s">
        <v>741</v>
      </c>
      <c r="Y4" s="116" t="s">
        <v>741</v>
      </c>
      <c r="Z4" s="116" t="s">
        <v>741</v>
      </c>
      <c r="AA4" s="116" t="s">
        <v>741</v>
      </c>
      <c r="AB4" s="116" t="s">
        <v>741</v>
      </c>
      <c r="AC4" s="116" t="s">
        <v>741</v>
      </c>
      <c r="AD4" s="116" t="s">
        <v>741</v>
      </c>
      <c r="AE4" s="116" t="s">
        <v>741</v>
      </c>
      <c r="AF4" s="116" t="s">
        <v>741</v>
      </c>
      <c r="AG4" s="116" t="s">
        <v>741</v>
      </c>
      <c r="AH4" s="116" t="s">
        <v>741</v>
      </c>
      <c r="AI4" s="116" t="s">
        <v>741</v>
      </c>
      <c r="AJ4" s="116" t="s">
        <v>741</v>
      </c>
      <c r="AK4" s="117">
        <v>7.2</v>
      </c>
      <c r="AL4" s="118"/>
      <c r="AM4" s="118"/>
      <c r="AN4" s="118"/>
      <c r="AO4" s="118"/>
      <c r="AP4" s="119"/>
      <c r="AQ4" s="120" t="s">
        <v>726</v>
      </c>
      <c r="AR4" s="116"/>
      <c r="AS4" s="116"/>
      <c r="AT4" s="116"/>
      <c r="AU4" s="117" t="s">
        <v>727</v>
      </c>
      <c r="AV4" s="118"/>
      <c r="AW4" s="118"/>
      <c r="AX4" s="119"/>
    </row>
    <row r="5" spans="1:50" ht="24" customHeight="1" x14ac:dyDescent="0.15">
      <c r="A5" s="115">
        <v>2</v>
      </c>
      <c r="B5" s="115">
        <v>1</v>
      </c>
      <c r="C5" s="129" t="s">
        <v>711</v>
      </c>
      <c r="D5" s="127" t="s">
        <v>711</v>
      </c>
      <c r="E5" s="127" t="s">
        <v>711</v>
      </c>
      <c r="F5" s="127" t="s">
        <v>711</v>
      </c>
      <c r="G5" s="127" t="s">
        <v>711</v>
      </c>
      <c r="H5" s="127" t="s">
        <v>711</v>
      </c>
      <c r="I5" s="127" t="s">
        <v>711</v>
      </c>
      <c r="J5" s="127" t="s">
        <v>711</v>
      </c>
      <c r="K5" s="127" t="s">
        <v>711</v>
      </c>
      <c r="L5" s="128" t="s">
        <v>711</v>
      </c>
      <c r="M5" s="116" t="s">
        <v>742</v>
      </c>
      <c r="N5" s="116" t="s">
        <v>742</v>
      </c>
      <c r="O5" s="116" t="s">
        <v>742</v>
      </c>
      <c r="P5" s="116" t="s">
        <v>742</v>
      </c>
      <c r="Q5" s="116" t="s">
        <v>742</v>
      </c>
      <c r="R5" s="116" t="s">
        <v>742</v>
      </c>
      <c r="S5" s="116" t="s">
        <v>742</v>
      </c>
      <c r="T5" s="116" t="s">
        <v>742</v>
      </c>
      <c r="U5" s="116" t="s">
        <v>742</v>
      </c>
      <c r="V5" s="116" t="s">
        <v>742</v>
      </c>
      <c r="W5" s="116" t="s">
        <v>742</v>
      </c>
      <c r="X5" s="116" t="s">
        <v>742</v>
      </c>
      <c r="Y5" s="116" t="s">
        <v>742</v>
      </c>
      <c r="Z5" s="116" t="s">
        <v>742</v>
      </c>
      <c r="AA5" s="116" t="s">
        <v>742</v>
      </c>
      <c r="AB5" s="116" t="s">
        <v>742</v>
      </c>
      <c r="AC5" s="116" t="s">
        <v>742</v>
      </c>
      <c r="AD5" s="116" t="s">
        <v>742</v>
      </c>
      <c r="AE5" s="116" t="s">
        <v>742</v>
      </c>
      <c r="AF5" s="116" t="s">
        <v>742</v>
      </c>
      <c r="AG5" s="116" t="s">
        <v>742</v>
      </c>
      <c r="AH5" s="116" t="s">
        <v>742</v>
      </c>
      <c r="AI5" s="116" t="s">
        <v>742</v>
      </c>
      <c r="AJ5" s="116" t="s">
        <v>742</v>
      </c>
      <c r="AK5" s="117">
        <v>3.5</v>
      </c>
      <c r="AL5" s="118"/>
      <c r="AM5" s="118"/>
      <c r="AN5" s="118"/>
      <c r="AO5" s="118"/>
      <c r="AP5" s="119"/>
      <c r="AQ5" s="120" t="s">
        <v>726</v>
      </c>
      <c r="AR5" s="116"/>
      <c r="AS5" s="116"/>
      <c r="AT5" s="116"/>
      <c r="AU5" s="117" t="s">
        <v>727</v>
      </c>
      <c r="AV5" s="118"/>
      <c r="AW5" s="118"/>
      <c r="AX5" s="119"/>
    </row>
    <row r="6" spans="1:50" ht="24" customHeight="1" x14ac:dyDescent="0.15">
      <c r="A6" s="115">
        <v>3</v>
      </c>
      <c r="B6" s="115">
        <v>1</v>
      </c>
      <c r="C6" s="129" t="s">
        <v>711</v>
      </c>
      <c r="D6" s="127" t="s">
        <v>711</v>
      </c>
      <c r="E6" s="127" t="s">
        <v>711</v>
      </c>
      <c r="F6" s="127" t="s">
        <v>711</v>
      </c>
      <c r="G6" s="127" t="s">
        <v>711</v>
      </c>
      <c r="H6" s="127" t="s">
        <v>711</v>
      </c>
      <c r="I6" s="127" t="s">
        <v>711</v>
      </c>
      <c r="J6" s="127" t="s">
        <v>711</v>
      </c>
      <c r="K6" s="127" t="s">
        <v>711</v>
      </c>
      <c r="L6" s="128" t="s">
        <v>711</v>
      </c>
      <c r="M6" s="116" t="s">
        <v>719</v>
      </c>
      <c r="N6" s="116" t="s">
        <v>719</v>
      </c>
      <c r="O6" s="116" t="s">
        <v>719</v>
      </c>
      <c r="P6" s="116" t="s">
        <v>719</v>
      </c>
      <c r="Q6" s="116" t="s">
        <v>719</v>
      </c>
      <c r="R6" s="116" t="s">
        <v>719</v>
      </c>
      <c r="S6" s="116" t="s">
        <v>719</v>
      </c>
      <c r="T6" s="116" t="s">
        <v>719</v>
      </c>
      <c r="U6" s="116" t="s">
        <v>719</v>
      </c>
      <c r="V6" s="116" t="s">
        <v>719</v>
      </c>
      <c r="W6" s="116" t="s">
        <v>719</v>
      </c>
      <c r="X6" s="116" t="s">
        <v>719</v>
      </c>
      <c r="Y6" s="116" t="s">
        <v>719</v>
      </c>
      <c r="Z6" s="116" t="s">
        <v>719</v>
      </c>
      <c r="AA6" s="116" t="s">
        <v>719</v>
      </c>
      <c r="AB6" s="116" t="s">
        <v>719</v>
      </c>
      <c r="AC6" s="116" t="s">
        <v>719</v>
      </c>
      <c r="AD6" s="116" t="s">
        <v>719</v>
      </c>
      <c r="AE6" s="116" t="s">
        <v>719</v>
      </c>
      <c r="AF6" s="116" t="s">
        <v>719</v>
      </c>
      <c r="AG6" s="116" t="s">
        <v>719</v>
      </c>
      <c r="AH6" s="116" t="s">
        <v>719</v>
      </c>
      <c r="AI6" s="116" t="s">
        <v>719</v>
      </c>
      <c r="AJ6" s="116" t="s">
        <v>719</v>
      </c>
      <c r="AK6" s="117">
        <v>1.4</v>
      </c>
      <c r="AL6" s="118"/>
      <c r="AM6" s="118"/>
      <c r="AN6" s="118"/>
      <c r="AO6" s="118"/>
      <c r="AP6" s="119"/>
      <c r="AQ6" s="120" t="s">
        <v>726</v>
      </c>
      <c r="AR6" s="116"/>
      <c r="AS6" s="116"/>
      <c r="AT6" s="116"/>
      <c r="AU6" s="117" t="s">
        <v>727</v>
      </c>
      <c r="AV6" s="118"/>
      <c r="AW6" s="118"/>
      <c r="AX6" s="119"/>
    </row>
    <row r="7" spans="1:50" ht="24" customHeight="1" x14ac:dyDescent="0.15">
      <c r="A7" s="115">
        <v>4</v>
      </c>
      <c r="B7" s="115">
        <v>1</v>
      </c>
      <c r="C7" s="129" t="s">
        <v>712</v>
      </c>
      <c r="D7" s="127" t="s">
        <v>712</v>
      </c>
      <c r="E7" s="127" t="s">
        <v>712</v>
      </c>
      <c r="F7" s="127" t="s">
        <v>712</v>
      </c>
      <c r="G7" s="127" t="s">
        <v>712</v>
      </c>
      <c r="H7" s="127" t="s">
        <v>712</v>
      </c>
      <c r="I7" s="127" t="s">
        <v>712</v>
      </c>
      <c r="J7" s="127" t="s">
        <v>712</v>
      </c>
      <c r="K7" s="127" t="s">
        <v>712</v>
      </c>
      <c r="L7" s="128" t="s">
        <v>712</v>
      </c>
      <c r="M7" s="116" t="s">
        <v>720</v>
      </c>
      <c r="N7" s="116" t="s">
        <v>720</v>
      </c>
      <c r="O7" s="116" t="s">
        <v>720</v>
      </c>
      <c r="P7" s="116" t="s">
        <v>720</v>
      </c>
      <c r="Q7" s="116" t="s">
        <v>720</v>
      </c>
      <c r="R7" s="116" t="s">
        <v>720</v>
      </c>
      <c r="S7" s="116" t="s">
        <v>720</v>
      </c>
      <c r="T7" s="116" t="s">
        <v>720</v>
      </c>
      <c r="U7" s="116" t="s">
        <v>720</v>
      </c>
      <c r="V7" s="116" t="s">
        <v>720</v>
      </c>
      <c r="W7" s="116" t="s">
        <v>720</v>
      </c>
      <c r="X7" s="116" t="s">
        <v>720</v>
      </c>
      <c r="Y7" s="116" t="s">
        <v>720</v>
      </c>
      <c r="Z7" s="116" t="s">
        <v>720</v>
      </c>
      <c r="AA7" s="116" t="s">
        <v>720</v>
      </c>
      <c r="AB7" s="116" t="s">
        <v>720</v>
      </c>
      <c r="AC7" s="116" t="s">
        <v>720</v>
      </c>
      <c r="AD7" s="116" t="s">
        <v>720</v>
      </c>
      <c r="AE7" s="116" t="s">
        <v>720</v>
      </c>
      <c r="AF7" s="116" t="s">
        <v>720</v>
      </c>
      <c r="AG7" s="116" t="s">
        <v>720</v>
      </c>
      <c r="AH7" s="116" t="s">
        <v>720</v>
      </c>
      <c r="AI7" s="116" t="s">
        <v>720</v>
      </c>
      <c r="AJ7" s="116" t="s">
        <v>720</v>
      </c>
      <c r="AK7" s="117">
        <v>1.1000000000000001</v>
      </c>
      <c r="AL7" s="118"/>
      <c r="AM7" s="118"/>
      <c r="AN7" s="118"/>
      <c r="AO7" s="118"/>
      <c r="AP7" s="119"/>
      <c r="AQ7" s="120" t="s">
        <v>726</v>
      </c>
      <c r="AR7" s="116"/>
      <c r="AS7" s="116"/>
      <c r="AT7" s="116"/>
      <c r="AU7" s="117" t="s">
        <v>727</v>
      </c>
      <c r="AV7" s="118"/>
      <c r="AW7" s="118"/>
      <c r="AX7" s="119"/>
    </row>
    <row r="8" spans="1:50" ht="24" customHeight="1" x14ac:dyDescent="0.15">
      <c r="A8" s="115">
        <v>5</v>
      </c>
      <c r="B8" s="115">
        <v>1</v>
      </c>
      <c r="C8" s="129" t="s">
        <v>713</v>
      </c>
      <c r="D8" s="127" t="s">
        <v>713</v>
      </c>
      <c r="E8" s="127" t="s">
        <v>713</v>
      </c>
      <c r="F8" s="127" t="s">
        <v>713</v>
      </c>
      <c r="G8" s="127" t="s">
        <v>713</v>
      </c>
      <c r="H8" s="127" t="s">
        <v>713</v>
      </c>
      <c r="I8" s="127" t="s">
        <v>713</v>
      </c>
      <c r="J8" s="127" t="s">
        <v>713</v>
      </c>
      <c r="K8" s="127" t="s">
        <v>713</v>
      </c>
      <c r="L8" s="128" t="s">
        <v>713</v>
      </c>
      <c r="M8" s="116" t="s">
        <v>721</v>
      </c>
      <c r="N8" s="116" t="s">
        <v>721</v>
      </c>
      <c r="O8" s="116" t="s">
        <v>721</v>
      </c>
      <c r="P8" s="116" t="s">
        <v>721</v>
      </c>
      <c r="Q8" s="116" t="s">
        <v>721</v>
      </c>
      <c r="R8" s="116" t="s">
        <v>721</v>
      </c>
      <c r="S8" s="116" t="s">
        <v>721</v>
      </c>
      <c r="T8" s="116" t="s">
        <v>721</v>
      </c>
      <c r="U8" s="116" t="s">
        <v>721</v>
      </c>
      <c r="V8" s="116" t="s">
        <v>721</v>
      </c>
      <c r="W8" s="116" t="s">
        <v>721</v>
      </c>
      <c r="X8" s="116" t="s">
        <v>721</v>
      </c>
      <c r="Y8" s="116" t="s">
        <v>721</v>
      </c>
      <c r="Z8" s="116" t="s">
        <v>721</v>
      </c>
      <c r="AA8" s="116" t="s">
        <v>721</v>
      </c>
      <c r="AB8" s="116" t="s">
        <v>721</v>
      </c>
      <c r="AC8" s="116" t="s">
        <v>721</v>
      </c>
      <c r="AD8" s="116" t="s">
        <v>721</v>
      </c>
      <c r="AE8" s="116" t="s">
        <v>721</v>
      </c>
      <c r="AF8" s="116" t="s">
        <v>721</v>
      </c>
      <c r="AG8" s="116" t="s">
        <v>721</v>
      </c>
      <c r="AH8" s="116" t="s">
        <v>721</v>
      </c>
      <c r="AI8" s="116" t="s">
        <v>721</v>
      </c>
      <c r="AJ8" s="116" t="s">
        <v>721</v>
      </c>
      <c r="AK8" s="117">
        <v>0.3</v>
      </c>
      <c r="AL8" s="118"/>
      <c r="AM8" s="118"/>
      <c r="AN8" s="118"/>
      <c r="AO8" s="118"/>
      <c r="AP8" s="119"/>
      <c r="AQ8" s="120" t="s">
        <v>726</v>
      </c>
      <c r="AR8" s="116"/>
      <c r="AS8" s="116"/>
      <c r="AT8" s="116"/>
      <c r="AU8" s="117" t="s">
        <v>727</v>
      </c>
      <c r="AV8" s="118"/>
      <c r="AW8" s="118"/>
      <c r="AX8" s="119"/>
    </row>
    <row r="9" spans="1:50" ht="24" customHeight="1" x14ac:dyDescent="0.15">
      <c r="A9" s="115">
        <v>6</v>
      </c>
      <c r="B9" s="115">
        <v>1</v>
      </c>
      <c r="C9" s="129" t="s">
        <v>714</v>
      </c>
      <c r="D9" s="127" t="s">
        <v>714</v>
      </c>
      <c r="E9" s="127" t="s">
        <v>714</v>
      </c>
      <c r="F9" s="127" t="s">
        <v>714</v>
      </c>
      <c r="G9" s="127" t="s">
        <v>714</v>
      </c>
      <c r="H9" s="127" t="s">
        <v>714</v>
      </c>
      <c r="I9" s="127" t="s">
        <v>714</v>
      </c>
      <c r="J9" s="127" t="s">
        <v>714</v>
      </c>
      <c r="K9" s="127" t="s">
        <v>714</v>
      </c>
      <c r="L9" s="128" t="s">
        <v>714</v>
      </c>
      <c r="M9" s="116" t="s">
        <v>722</v>
      </c>
      <c r="N9" s="116" t="s">
        <v>722</v>
      </c>
      <c r="O9" s="116" t="s">
        <v>722</v>
      </c>
      <c r="P9" s="116" t="s">
        <v>722</v>
      </c>
      <c r="Q9" s="116" t="s">
        <v>722</v>
      </c>
      <c r="R9" s="116" t="s">
        <v>722</v>
      </c>
      <c r="S9" s="116" t="s">
        <v>722</v>
      </c>
      <c r="T9" s="116" t="s">
        <v>722</v>
      </c>
      <c r="U9" s="116" t="s">
        <v>722</v>
      </c>
      <c r="V9" s="116" t="s">
        <v>722</v>
      </c>
      <c r="W9" s="116" t="s">
        <v>722</v>
      </c>
      <c r="X9" s="116" t="s">
        <v>722</v>
      </c>
      <c r="Y9" s="116" t="s">
        <v>722</v>
      </c>
      <c r="Z9" s="116" t="s">
        <v>722</v>
      </c>
      <c r="AA9" s="116" t="s">
        <v>722</v>
      </c>
      <c r="AB9" s="116" t="s">
        <v>722</v>
      </c>
      <c r="AC9" s="116" t="s">
        <v>722</v>
      </c>
      <c r="AD9" s="116" t="s">
        <v>722</v>
      </c>
      <c r="AE9" s="116" t="s">
        <v>722</v>
      </c>
      <c r="AF9" s="116" t="s">
        <v>722</v>
      </c>
      <c r="AG9" s="116" t="s">
        <v>722</v>
      </c>
      <c r="AH9" s="116" t="s">
        <v>722</v>
      </c>
      <c r="AI9" s="116" t="s">
        <v>722</v>
      </c>
      <c r="AJ9" s="116" t="s">
        <v>722</v>
      </c>
      <c r="AK9" s="117">
        <v>0.3</v>
      </c>
      <c r="AL9" s="118"/>
      <c r="AM9" s="118"/>
      <c r="AN9" s="118"/>
      <c r="AO9" s="118"/>
      <c r="AP9" s="119"/>
      <c r="AQ9" s="120" t="s">
        <v>726</v>
      </c>
      <c r="AR9" s="116"/>
      <c r="AS9" s="116"/>
      <c r="AT9" s="116"/>
      <c r="AU9" s="117" t="s">
        <v>727</v>
      </c>
      <c r="AV9" s="118"/>
      <c r="AW9" s="118"/>
      <c r="AX9" s="119"/>
    </row>
    <row r="10" spans="1:50" ht="24" customHeight="1" x14ac:dyDescent="0.15">
      <c r="A10" s="115">
        <v>7</v>
      </c>
      <c r="B10" s="115">
        <v>1</v>
      </c>
      <c r="C10" s="129" t="s">
        <v>715</v>
      </c>
      <c r="D10" s="127" t="s">
        <v>715</v>
      </c>
      <c r="E10" s="127" t="s">
        <v>715</v>
      </c>
      <c r="F10" s="127" t="s">
        <v>715</v>
      </c>
      <c r="G10" s="127" t="s">
        <v>715</v>
      </c>
      <c r="H10" s="127" t="s">
        <v>715</v>
      </c>
      <c r="I10" s="127" t="s">
        <v>715</v>
      </c>
      <c r="J10" s="127" t="s">
        <v>715</v>
      </c>
      <c r="K10" s="127" t="s">
        <v>715</v>
      </c>
      <c r="L10" s="128" t="s">
        <v>715</v>
      </c>
      <c r="M10" s="116" t="s">
        <v>723</v>
      </c>
      <c r="N10" s="116" t="s">
        <v>723</v>
      </c>
      <c r="O10" s="116" t="s">
        <v>723</v>
      </c>
      <c r="P10" s="116" t="s">
        <v>723</v>
      </c>
      <c r="Q10" s="116" t="s">
        <v>723</v>
      </c>
      <c r="R10" s="116" t="s">
        <v>723</v>
      </c>
      <c r="S10" s="116" t="s">
        <v>723</v>
      </c>
      <c r="T10" s="116" t="s">
        <v>723</v>
      </c>
      <c r="U10" s="116" t="s">
        <v>723</v>
      </c>
      <c r="V10" s="116" t="s">
        <v>723</v>
      </c>
      <c r="W10" s="116" t="s">
        <v>723</v>
      </c>
      <c r="X10" s="116" t="s">
        <v>723</v>
      </c>
      <c r="Y10" s="116" t="s">
        <v>723</v>
      </c>
      <c r="Z10" s="116" t="s">
        <v>723</v>
      </c>
      <c r="AA10" s="116" t="s">
        <v>723</v>
      </c>
      <c r="AB10" s="116" t="s">
        <v>723</v>
      </c>
      <c r="AC10" s="116" t="s">
        <v>723</v>
      </c>
      <c r="AD10" s="116" t="s">
        <v>723</v>
      </c>
      <c r="AE10" s="116" t="s">
        <v>723</v>
      </c>
      <c r="AF10" s="116" t="s">
        <v>723</v>
      </c>
      <c r="AG10" s="116" t="s">
        <v>723</v>
      </c>
      <c r="AH10" s="116" t="s">
        <v>723</v>
      </c>
      <c r="AI10" s="116" t="s">
        <v>723</v>
      </c>
      <c r="AJ10" s="116" t="s">
        <v>723</v>
      </c>
      <c r="AK10" s="117">
        <v>0.2</v>
      </c>
      <c r="AL10" s="118"/>
      <c r="AM10" s="118"/>
      <c r="AN10" s="118"/>
      <c r="AO10" s="118"/>
      <c r="AP10" s="119"/>
      <c r="AQ10" s="120" t="s">
        <v>726</v>
      </c>
      <c r="AR10" s="116"/>
      <c r="AS10" s="116"/>
      <c r="AT10" s="116"/>
      <c r="AU10" s="117" t="s">
        <v>727</v>
      </c>
      <c r="AV10" s="118"/>
      <c r="AW10" s="118"/>
      <c r="AX10" s="119"/>
    </row>
    <row r="11" spans="1:50" ht="24" customHeight="1" x14ac:dyDescent="0.15">
      <c r="A11" s="115">
        <v>8</v>
      </c>
      <c r="B11" s="115">
        <v>1</v>
      </c>
      <c r="C11" s="129" t="s">
        <v>716</v>
      </c>
      <c r="D11" s="127" t="s">
        <v>716</v>
      </c>
      <c r="E11" s="127" t="s">
        <v>716</v>
      </c>
      <c r="F11" s="127" t="s">
        <v>716</v>
      </c>
      <c r="G11" s="127" t="s">
        <v>716</v>
      </c>
      <c r="H11" s="127" t="s">
        <v>716</v>
      </c>
      <c r="I11" s="127" t="s">
        <v>716</v>
      </c>
      <c r="J11" s="127" t="s">
        <v>716</v>
      </c>
      <c r="K11" s="127" t="s">
        <v>716</v>
      </c>
      <c r="L11" s="128" t="s">
        <v>716</v>
      </c>
      <c r="M11" s="116" t="s">
        <v>723</v>
      </c>
      <c r="N11" s="116" t="s">
        <v>723</v>
      </c>
      <c r="O11" s="116" t="s">
        <v>723</v>
      </c>
      <c r="P11" s="116" t="s">
        <v>723</v>
      </c>
      <c r="Q11" s="116" t="s">
        <v>723</v>
      </c>
      <c r="R11" s="116" t="s">
        <v>723</v>
      </c>
      <c r="S11" s="116" t="s">
        <v>723</v>
      </c>
      <c r="T11" s="116" t="s">
        <v>723</v>
      </c>
      <c r="U11" s="116" t="s">
        <v>723</v>
      </c>
      <c r="V11" s="116" t="s">
        <v>723</v>
      </c>
      <c r="W11" s="116" t="s">
        <v>723</v>
      </c>
      <c r="X11" s="116" t="s">
        <v>723</v>
      </c>
      <c r="Y11" s="116" t="s">
        <v>723</v>
      </c>
      <c r="Z11" s="116" t="s">
        <v>723</v>
      </c>
      <c r="AA11" s="116" t="s">
        <v>723</v>
      </c>
      <c r="AB11" s="116" t="s">
        <v>723</v>
      </c>
      <c r="AC11" s="116" t="s">
        <v>723</v>
      </c>
      <c r="AD11" s="116" t="s">
        <v>723</v>
      </c>
      <c r="AE11" s="116" t="s">
        <v>723</v>
      </c>
      <c r="AF11" s="116" t="s">
        <v>723</v>
      </c>
      <c r="AG11" s="116" t="s">
        <v>723</v>
      </c>
      <c r="AH11" s="116" t="s">
        <v>723</v>
      </c>
      <c r="AI11" s="116" t="s">
        <v>723</v>
      </c>
      <c r="AJ11" s="116" t="s">
        <v>723</v>
      </c>
      <c r="AK11" s="117">
        <v>0.2</v>
      </c>
      <c r="AL11" s="118"/>
      <c r="AM11" s="118"/>
      <c r="AN11" s="118"/>
      <c r="AO11" s="118"/>
      <c r="AP11" s="119"/>
      <c r="AQ11" s="120" t="s">
        <v>726</v>
      </c>
      <c r="AR11" s="116"/>
      <c r="AS11" s="116"/>
      <c r="AT11" s="116"/>
      <c r="AU11" s="117" t="s">
        <v>727</v>
      </c>
      <c r="AV11" s="118"/>
      <c r="AW11" s="118"/>
      <c r="AX11" s="119"/>
    </row>
    <row r="12" spans="1:50" ht="24" customHeight="1" x14ac:dyDescent="0.15">
      <c r="A12" s="115">
        <v>9</v>
      </c>
      <c r="B12" s="115">
        <v>1</v>
      </c>
      <c r="C12" s="129" t="s">
        <v>717</v>
      </c>
      <c r="D12" s="127" t="s">
        <v>717</v>
      </c>
      <c r="E12" s="127" t="s">
        <v>717</v>
      </c>
      <c r="F12" s="127" t="s">
        <v>717</v>
      </c>
      <c r="G12" s="127" t="s">
        <v>717</v>
      </c>
      <c r="H12" s="127" t="s">
        <v>717</v>
      </c>
      <c r="I12" s="127" t="s">
        <v>717</v>
      </c>
      <c r="J12" s="127" t="s">
        <v>717</v>
      </c>
      <c r="K12" s="127" t="s">
        <v>717</v>
      </c>
      <c r="L12" s="128" t="s">
        <v>717</v>
      </c>
      <c r="M12" s="116" t="s">
        <v>724</v>
      </c>
      <c r="N12" s="116" t="s">
        <v>724</v>
      </c>
      <c r="O12" s="116" t="s">
        <v>724</v>
      </c>
      <c r="P12" s="116" t="s">
        <v>724</v>
      </c>
      <c r="Q12" s="116" t="s">
        <v>724</v>
      </c>
      <c r="R12" s="116" t="s">
        <v>724</v>
      </c>
      <c r="S12" s="116" t="s">
        <v>724</v>
      </c>
      <c r="T12" s="116" t="s">
        <v>724</v>
      </c>
      <c r="U12" s="116" t="s">
        <v>724</v>
      </c>
      <c r="V12" s="116" t="s">
        <v>724</v>
      </c>
      <c r="W12" s="116" t="s">
        <v>724</v>
      </c>
      <c r="X12" s="116" t="s">
        <v>724</v>
      </c>
      <c r="Y12" s="116" t="s">
        <v>724</v>
      </c>
      <c r="Z12" s="116" t="s">
        <v>724</v>
      </c>
      <c r="AA12" s="116" t="s">
        <v>724</v>
      </c>
      <c r="AB12" s="116" t="s">
        <v>724</v>
      </c>
      <c r="AC12" s="116" t="s">
        <v>724</v>
      </c>
      <c r="AD12" s="116" t="s">
        <v>724</v>
      </c>
      <c r="AE12" s="116" t="s">
        <v>724</v>
      </c>
      <c r="AF12" s="116" t="s">
        <v>724</v>
      </c>
      <c r="AG12" s="116" t="s">
        <v>724</v>
      </c>
      <c r="AH12" s="116" t="s">
        <v>724</v>
      </c>
      <c r="AI12" s="116" t="s">
        <v>724</v>
      </c>
      <c r="AJ12" s="116" t="s">
        <v>724</v>
      </c>
      <c r="AK12" s="117">
        <v>0.2</v>
      </c>
      <c r="AL12" s="118"/>
      <c r="AM12" s="118"/>
      <c r="AN12" s="118"/>
      <c r="AO12" s="118"/>
      <c r="AP12" s="119"/>
      <c r="AQ12" s="120" t="s">
        <v>493</v>
      </c>
      <c r="AR12" s="116"/>
      <c r="AS12" s="116"/>
      <c r="AT12" s="116"/>
      <c r="AU12" s="117" t="s">
        <v>727</v>
      </c>
      <c r="AV12" s="118"/>
      <c r="AW12" s="118"/>
      <c r="AX12" s="119"/>
    </row>
    <row r="13" spans="1:50" ht="24" customHeight="1" x14ac:dyDescent="0.15">
      <c r="A13" s="115">
        <v>10</v>
      </c>
      <c r="B13" s="115">
        <v>1</v>
      </c>
      <c r="C13" s="129" t="s">
        <v>718</v>
      </c>
      <c r="D13" s="127" t="s">
        <v>718</v>
      </c>
      <c r="E13" s="127" t="s">
        <v>718</v>
      </c>
      <c r="F13" s="127" t="s">
        <v>718</v>
      </c>
      <c r="G13" s="127" t="s">
        <v>718</v>
      </c>
      <c r="H13" s="127" t="s">
        <v>718</v>
      </c>
      <c r="I13" s="127" t="s">
        <v>718</v>
      </c>
      <c r="J13" s="127" t="s">
        <v>718</v>
      </c>
      <c r="K13" s="127" t="s">
        <v>718</v>
      </c>
      <c r="L13" s="128" t="s">
        <v>718</v>
      </c>
      <c r="M13" s="116" t="s">
        <v>725</v>
      </c>
      <c r="N13" s="116" t="s">
        <v>725</v>
      </c>
      <c r="O13" s="116" t="s">
        <v>725</v>
      </c>
      <c r="P13" s="116" t="s">
        <v>725</v>
      </c>
      <c r="Q13" s="116" t="s">
        <v>725</v>
      </c>
      <c r="R13" s="116" t="s">
        <v>725</v>
      </c>
      <c r="S13" s="116" t="s">
        <v>725</v>
      </c>
      <c r="T13" s="116" t="s">
        <v>725</v>
      </c>
      <c r="U13" s="116" t="s">
        <v>725</v>
      </c>
      <c r="V13" s="116" t="s">
        <v>725</v>
      </c>
      <c r="W13" s="116" t="s">
        <v>725</v>
      </c>
      <c r="X13" s="116" t="s">
        <v>725</v>
      </c>
      <c r="Y13" s="116" t="s">
        <v>725</v>
      </c>
      <c r="Z13" s="116" t="s">
        <v>725</v>
      </c>
      <c r="AA13" s="116" t="s">
        <v>725</v>
      </c>
      <c r="AB13" s="116" t="s">
        <v>725</v>
      </c>
      <c r="AC13" s="116" t="s">
        <v>725</v>
      </c>
      <c r="AD13" s="116" t="s">
        <v>725</v>
      </c>
      <c r="AE13" s="116" t="s">
        <v>725</v>
      </c>
      <c r="AF13" s="116" t="s">
        <v>725</v>
      </c>
      <c r="AG13" s="116" t="s">
        <v>725</v>
      </c>
      <c r="AH13" s="116" t="s">
        <v>725</v>
      </c>
      <c r="AI13" s="116" t="s">
        <v>725</v>
      </c>
      <c r="AJ13" s="116" t="s">
        <v>725</v>
      </c>
      <c r="AK13" s="117">
        <v>0.2</v>
      </c>
      <c r="AL13" s="118"/>
      <c r="AM13" s="118"/>
      <c r="AN13" s="118"/>
      <c r="AO13" s="118"/>
      <c r="AP13" s="119"/>
      <c r="AQ13" s="120" t="s">
        <v>493</v>
      </c>
      <c r="AR13" s="116"/>
      <c r="AS13" s="116"/>
      <c r="AT13" s="116"/>
      <c r="AU13" s="117" t="s">
        <v>727</v>
      </c>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t="s">
        <v>684</v>
      </c>
      <c r="D37" s="116" t="s">
        <v>684</v>
      </c>
      <c r="E37" s="116" t="s">
        <v>684</v>
      </c>
      <c r="F37" s="116" t="s">
        <v>684</v>
      </c>
      <c r="G37" s="116" t="s">
        <v>684</v>
      </c>
      <c r="H37" s="116" t="s">
        <v>684</v>
      </c>
      <c r="I37" s="116" t="s">
        <v>684</v>
      </c>
      <c r="J37" s="116" t="s">
        <v>684</v>
      </c>
      <c r="K37" s="116" t="s">
        <v>684</v>
      </c>
      <c r="L37" s="116" t="s">
        <v>684</v>
      </c>
      <c r="M37" s="120" t="s">
        <v>751</v>
      </c>
      <c r="N37" s="116" t="s">
        <v>728</v>
      </c>
      <c r="O37" s="116" t="s">
        <v>728</v>
      </c>
      <c r="P37" s="116" t="s">
        <v>728</v>
      </c>
      <c r="Q37" s="116" t="s">
        <v>728</v>
      </c>
      <c r="R37" s="116" t="s">
        <v>728</v>
      </c>
      <c r="S37" s="116" t="s">
        <v>728</v>
      </c>
      <c r="T37" s="116" t="s">
        <v>728</v>
      </c>
      <c r="U37" s="116" t="s">
        <v>728</v>
      </c>
      <c r="V37" s="116" t="s">
        <v>728</v>
      </c>
      <c r="W37" s="116" t="s">
        <v>728</v>
      </c>
      <c r="X37" s="116" t="s">
        <v>728</v>
      </c>
      <c r="Y37" s="116" t="s">
        <v>728</v>
      </c>
      <c r="Z37" s="116" t="s">
        <v>728</v>
      </c>
      <c r="AA37" s="116" t="s">
        <v>728</v>
      </c>
      <c r="AB37" s="116" t="s">
        <v>728</v>
      </c>
      <c r="AC37" s="116" t="s">
        <v>728</v>
      </c>
      <c r="AD37" s="116" t="s">
        <v>728</v>
      </c>
      <c r="AE37" s="116" t="s">
        <v>728</v>
      </c>
      <c r="AF37" s="116" t="s">
        <v>728</v>
      </c>
      <c r="AG37" s="116" t="s">
        <v>728</v>
      </c>
      <c r="AH37" s="116" t="s">
        <v>728</v>
      </c>
      <c r="AI37" s="116" t="s">
        <v>728</v>
      </c>
      <c r="AJ37" s="116" t="s">
        <v>728</v>
      </c>
      <c r="AK37" s="117">
        <v>2.2999999999999998</v>
      </c>
      <c r="AL37" s="118">
        <v>2331680</v>
      </c>
      <c r="AM37" s="118">
        <v>2331680</v>
      </c>
      <c r="AN37" s="118">
        <v>2331680</v>
      </c>
      <c r="AO37" s="118">
        <v>2331680</v>
      </c>
      <c r="AP37" s="119">
        <v>2331680</v>
      </c>
      <c r="AQ37" s="120" t="s">
        <v>726</v>
      </c>
      <c r="AR37" s="116"/>
      <c r="AS37" s="116"/>
      <c r="AT37" s="116"/>
      <c r="AU37" s="117" t="s">
        <v>732</v>
      </c>
      <c r="AV37" s="118"/>
      <c r="AW37" s="118"/>
      <c r="AX37" s="119"/>
    </row>
    <row r="38" spans="1:50" ht="24" customHeight="1" x14ac:dyDescent="0.15">
      <c r="A38" s="115">
        <v>2</v>
      </c>
      <c r="B38" s="115">
        <v>1</v>
      </c>
      <c r="C38" s="116" t="s">
        <v>685</v>
      </c>
      <c r="D38" s="116" t="s">
        <v>685</v>
      </c>
      <c r="E38" s="116" t="s">
        <v>685</v>
      </c>
      <c r="F38" s="116" t="s">
        <v>685</v>
      </c>
      <c r="G38" s="116" t="s">
        <v>685</v>
      </c>
      <c r="H38" s="116" t="s">
        <v>685</v>
      </c>
      <c r="I38" s="116" t="s">
        <v>685</v>
      </c>
      <c r="J38" s="116" t="s">
        <v>685</v>
      </c>
      <c r="K38" s="116" t="s">
        <v>685</v>
      </c>
      <c r="L38" s="116" t="s">
        <v>685</v>
      </c>
      <c r="M38" s="120" t="s">
        <v>752</v>
      </c>
      <c r="N38" s="116" t="s">
        <v>729</v>
      </c>
      <c r="O38" s="116" t="s">
        <v>729</v>
      </c>
      <c r="P38" s="116" t="s">
        <v>729</v>
      </c>
      <c r="Q38" s="116" t="s">
        <v>729</v>
      </c>
      <c r="R38" s="116" t="s">
        <v>729</v>
      </c>
      <c r="S38" s="116" t="s">
        <v>729</v>
      </c>
      <c r="T38" s="116" t="s">
        <v>729</v>
      </c>
      <c r="U38" s="116" t="s">
        <v>729</v>
      </c>
      <c r="V38" s="116" t="s">
        <v>729</v>
      </c>
      <c r="W38" s="116" t="s">
        <v>729</v>
      </c>
      <c r="X38" s="116" t="s">
        <v>729</v>
      </c>
      <c r="Y38" s="116" t="s">
        <v>729</v>
      </c>
      <c r="Z38" s="116" t="s">
        <v>729</v>
      </c>
      <c r="AA38" s="116" t="s">
        <v>729</v>
      </c>
      <c r="AB38" s="116" t="s">
        <v>729</v>
      </c>
      <c r="AC38" s="116" t="s">
        <v>729</v>
      </c>
      <c r="AD38" s="116" t="s">
        <v>729</v>
      </c>
      <c r="AE38" s="116" t="s">
        <v>729</v>
      </c>
      <c r="AF38" s="116" t="s">
        <v>729</v>
      </c>
      <c r="AG38" s="116" t="s">
        <v>729</v>
      </c>
      <c r="AH38" s="116" t="s">
        <v>729</v>
      </c>
      <c r="AI38" s="116" t="s">
        <v>729</v>
      </c>
      <c r="AJ38" s="116" t="s">
        <v>729</v>
      </c>
      <c r="AK38" s="117">
        <v>1.9</v>
      </c>
      <c r="AL38" s="118">
        <v>1891347.1199999999</v>
      </c>
      <c r="AM38" s="118">
        <v>1891347.1199999999</v>
      </c>
      <c r="AN38" s="118">
        <v>1891347.1199999999</v>
      </c>
      <c r="AO38" s="118">
        <v>1891347.1199999999</v>
      </c>
      <c r="AP38" s="119">
        <v>1891347.1199999999</v>
      </c>
      <c r="AQ38" s="120" t="s">
        <v>726</v>
      </c>
      <c r="AR38" s="116"/>
      <c r="AS38" s="116"/>
      <c r="AT38" s="116"/>
      <c r="AU38" s="117" t="s">
        <v>732</v>
      </c>
      <c r="AV38" s="118"/>
      <c r="AW38" s="118"/>
      <c r="AX38" s="119"/>
    </row>
    <row r="39" spans="1:50" ht="24" customHeight="1" x14ac:dyDescent="0.15">
      <c r="A39" s="115">
        <v>3</v>
      </c>
      <c r="B39" s="115">
        <v>1</v>
      </c>
      <c r="C39" s="116" t="s">
        <v>686</v>
      </c>
      <c r="D39" s="116" t="s">
        <v>686</v>
      </c>
      <c r="E39" s="116" t="s">
        <v>686</v>
      </c>
      <c r="F39" s="116" t="s">
        <v>686</v>
      </c>
      <c r="G39" s="116" t="s">
        <v>686</v>
      </c>
      <c r="H39" s="116" t="s">
        <v>686</v>
      </c>
      <c r="I39" s="116" t="s">
        <v>686</v>
      </c>
      <c r="J39" s="116" t="s">
        <v>686</v>
      </c>
      <c r="K39" s="116" t="s">
        <v>686</v>
      </c>
      <c r="L39" s="116" t="s">
        <v>686</v>
      </c>
      <c r="M39" s="120" t="s">
        <v>753</v>
      </c>
      <c r="N39" s="116" t="s">
        <v>730</v>
      </c>
      <c r="O39" s="116" t="s">
        <v>730</v>
      </c>
      <c r="P39" s="116" t="s">
        <v>730</v>
      </c>
      <c r="Q39" s="116" t="s">
        <v>730</v>
      </c>
      <c r="R39" s="116" t="s">
        <v>730</v>
      </c>
      <c r="S39" s="116" t="s">
        <v>730</v>
      </c>
      <c r="T39" s="116" t="s">
        <v>730</v>
      </c>
      <c r="U39" s="116" t="s">
        <v>730</v>
      </c>
      <c r="V39" s="116" t="s">
        <v>730</v>
      </c>
      <c r="W39" s="116" t="s">
        <v>730</v>
      </c>
      <c r="X39" s="116" t="s">
        <v>730</v>
      </c>
      <c r="Y39" s="116" t="s">
        <v>730</v>
      </c>
      <c r="Z39" s="116" t="s">
        <v>730</v>
      </c>
      <c r="AA39" s="116" t="s">
        <v>730</v>
      </c>
      <c r="AB39" s="116" t="s">
        <v>730</v>
      </c>
      <c r="AC39" s="116" t="s">
        <v>730</v>
      </c>
      <c r="AD39" s="116" t="s">
        <v>730</v>
      </c>
      <c r="AE39" s="116" t="s">
        <v>730</v>
      </c>
      <c r="AF39" s="116" t="s">
        <v>730</v>
      </c>
      <c r="AG39" s="116" t="s">
        <v>730</v>
      </c>
      <c r="AH39" s="116" t="s">
        <v>730</v>
      </c>
      <c r="AI39" s="116" t="s">
        <v>730</v>
      </c>
      <c r="AJ39" s="116" t="s">
        <v>730</v>
      </c>
      <c r="AK39" s="117">
        <v>0.1</v>
      </c>
      <c r="AL39" s="118">
        <v>106700</v>
      </c>
      <c r="AM39" s="118">
        <v>106700</v>
      </c>
      <c r="AN39" s="118">
        <v>106700</v>
      </c>
      <c r="AO39" s="118">
        <v>106700</v>
      </c>
      <c r="AP39" s="119">
        <v>106700</v>
      </c>
      <c r="AQ39" s="120" t="s">
        <v>726</v>
      </c>
      <c r="AR39" s="116"/>
      <c r="AS39" s="116"/>
      <c r="AT39" s="116"/>
      <c r="AU39" s="117" t="s">
        <v>732</v>
      </c>
      <c r="AV39" s="118"/>
      <c r="AW39" s="118"/>
      <c r="AX39" s="119"/>
    </row>
    <row r="40" spans="1:50" ht="24" customHeight="1" x14ac:dyDescent="0.15">
      <c r="A40" s="115">
        <v>4</v>
      </c>
      <c r="B40" s="115">
        <v>1</v>
      </c>
      <c r="C40" s="116" t="s">
        <v>687</v>
      </c>
      <c r="D40" s="116" t="s">
        <v>687</v>
      </c>
      <c r="E40" s="116" t="s">
        <v>687</v>
      </c>
      <c r="F40" s="116" t="s">
        <v>687</v>
      </c>
      <c r="G40" s="116" t="s">
        <v>687</v>
      </c>
      <c r="H40" s="116" t="s">
        <v>687</v>
      </c>
      <c r="I40" s="116" t="s">
        <v>687</v>
      </c>
      <c r="J40" s="116" t="s">
        <v>687</v>
      </c>
      <c r="K40" s="116" t="s">
        <v>687</v>
      </c>
      <c r="L40" s="116" t="s">
        <v>687</v>
      </c>
      <c r="M40" s="120" t="s">
        <v>754</v>
      </c>
      <c r="N40" s="116" t="s">
        <v>731</v>
      </c>
      <c r="O40" s="116" t="s">
        <v>731</v>
      </c>
      <c r="P40" s="116" t="s">
        <v>731</v>
      </c>
      <c r="Q40" s="116" t="s">
        <v>731</v>
      </c>
      <c r="R40" s="116" t="s">
        <v>731</v>
      </c>
      <c r="S40" s="116" t="s">
        <v>731</v>
      </c>
      <c r="T40" s="116" t="s">
        <v>731</v>
      </c>
      <c r="U40" s="116" t="s">
        <v>731</v>
      </c>
      <c r="V40" s="116" t="s">
        <v>731</v>
      </c>
      <c r="W40" s="116" t="s">
        <v>731</v>
      </c>
      <c r="X40" s="116" t="s">
        <v>731</v>
      </c>
      <c r="Y40" s="116" t="s">
        <v>731</v>
      </c>
      <c r="Z40" s="116" t="s">
        <v>731</v>
      </c>
      <c r="AA40" s="116" t="s">
        <v>731</v>
      </c>
      <c r="AB40" s="116" t="s">
        <v>731</v>
      </c>
      <c r="AC40" s="116" t="s">
        <v>731</v>
      </c>
      <c r="AD40" s="116" t="s">
        <v>731</v>
      </c>
      <c r="AE40" s="116" t="s">
        <v>731</v>
      </c>
      <c r="AF40" s="116" t="s">
        <v>731</v>
      </c>
      <c r="AG40" s="116" t="s">
        <v>731</v>
      </c>
      <c r="AH40" s="116" t="s">
        <v>731</v>
      </c>
      <c r="AI40" s="116" t="s">
        <v>731</v>
      </c>
      <c r="AJ40" s="116" t="s">
        <v>731</v>
      </c>
      <c r="AK40" s="117">
        <v>0</v>
      </c>
      <c r="AL40" s="118">
        <v>41600</v>
      </c>
      <c r="AM40" s="118">
        <v>41600</v>
      </c>
      <c r="AN40" s="118">
        <v>41600</v>
      </c>
      <c r="AO40" s="118">
        <v>41600</v>
      </c>
      <c r="AP40" s="119">
        <v>41600</v>
      </c>
      <c r="AQ40" s="120" t="s">
        <v>726</v>
      </c>
      <c r="AR40" s="116"/>
      <c r="AS40" s="116"/>
      <c r="AT40" s="116"/>
      <c r="AU40" s="117" t="s">
        <v>732</v>
      </c>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625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20" t="s">
        <v>465</v>
      </c>
      <c r="D70" s="116"/>
      <c r="E70" s="116"/>
      <c r="F70" s="116"/>
      <c r="G70" s="116"/>
      <c r="H70" s="116"/>
      <c r="I70" s="116"/>
      <c r="J70" s="116"/>
      <c r="K70" s="116"/>
      <c r="L70" s="116"/>
      <c r="M70" s="120" t="s">
        <v>467</v>
      </c>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v>19</v>
      </c>
      <c r="AL70" s="118"/>
      <c r="AM70" s="118"/>
      <c r="AN70" s="118"/>
      <c r="AO70" s="118"/>
      <c r="AP70" s="119"/>
      <c r="AQ70" s="120">
        <v>2</v>
      </c>
      <c r="AR70" s="116"/>
      <c r="AS70" s="116"/>
      <c r="AT70" s="116"/>
      <c r="AU70" s="117">
        <v>66</v>
      </c>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626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20" t="s">
        <v>466</v>
      </c>
      <c r="D103" s="116"/>
      <c r="E103" s="116"/>
      <c r="F103" s="116"/>
      <c r="G103" s="116"/>
      <c r="H103" s="116"/>
      <c r="I103" s="116"/>
      <c r="J103" s="116"/>
      <c r="K103" s="116"/>
      <c r="L103" s="116"/>
      <c r="M103" s="120" t="s">
        <v>538</v>
      </c>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v>5.9</v>
      </c>
      <c r="AL103" s="118"/>
      <c r="AM103" s="118"/>
      <c r="AN103" s="118"/>
      <c r="AO103" s="118"/>
      <c r="AP103" s="119"/>
      <c r="AQ103" s="120">
        <v>2</v>
      </c>
      <c r="AR103" s="116"/>
      <c r="AS103" s="116"/>
      <c r="AT103" s="116"/>
      <c r="AU103" s="117">
        <v>65</v>
      </c>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627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381</v>
      </c>
      <c r="D135" s="121"/>
      <c r="E135" s="121"/>
      <c r="F135" s="121"/>
      <c r="G135" s="121"/>
      <c r="H135" s="121"/>
      <c r="I135" s="121"/>
      <c r="J135" s="121"/>
      <c r="K135" s="121"/>
      <c r="L135" s="121"/>
      <c r="M135" s="121" t="s">
        <v>382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383</v>
      </c>
      <c r="AL135" s="121"/>
      <c r="AM135" s="121"/>
      <c r="AN135" s="121"/>
      <c r="AO135" s="121"/>
      <c r="AP135" s="121"/>
      <c r="AQ135" s="121" t="s">
        <v>23</v>
      </c>
      <c r="AR135" s="121"/>
      <c r="AS135" s="121"/>
      <c r="AT135" s="121"/>
      <c r="AU135" s="123" t="s">
        <v>24</v>
      </c>
      <c r="AV135" s="124"/>
      <c r="AW135" s="124"/>
      <c r="AX135" s="125"/>
    </row>
    <row r="136" spans="1:50" ht="34.5" customHeight="1" x14ac:dyDescent="0.15">
      <c r="A136" s="115">
        <v>1</v>
      </c>
      <c r="B136" s="115">
        <v>1</v>
      </c>
      <c r="C136" s="120" t="s">
        <v>468</v>
      </c>
      <c r="D136" s="116"/>
      <c r="E136" s="116"/>
      <c r="F136" s="116"/>
      <c r="G136" s="116"/>
      <c r="H136" s="116"/>
      <c r="I136" s="116"/>
      <c r="J136" s="116"/>
      <c r="K136" s="116"/>
      <c r="L136" s="116"/>
      <c r="M136" s="120" t="s">
        <v>469</v>
      </c>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v>3.9</v>
      </c>
      <c r="AL136" s="118"/>
      <c r="AM136" s="118"/>
      <c r="AN136" s="118"/>
      <c r="AO136" s="118"/>
      <c r="AP136" s="119"/>
      <c r="AQ136" s="120" t="s">
        <v>540</v>
      </c>
      <c r="AR136" s="116"/>
      <c r="AS136" s="116"/>
      <c r="AT136" s="116"/>
      <c r="AU136" s="117" t="s">
        <v>534</v>
      </c>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628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381</v>
      </c>
      <c r="D168" s="121"/>
      <c r="E168" s="121"/>
      <c r="F168" s="121"/>
      <c r="G168" s="121"/>
      <c r="H168" s="121"/>
      <c r="I168" s="121"/>
      <c r="J168" s="121"/>
      <c r="K168" s="121"/>
      <c r="L168" s="121"/>
      <c r="M168" s="121" t="s">
        <v>382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383</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20" t="s">
        <v>470</v>
      </c>
      <c r="D169" s="116"/>
      <c r="E169" s="116"/>
      <c r="F169" s="116"/>
      <c r="G169" s="116"/>
      <c r="H169" s="116"/>
      <c r="I169" s="116"/>
      <c r="J169" s="116"/>
      <c r="K169" s="116"/>
      <c r="L169" s="116"/>
      <c r="M169" s="120" t="s">
        <v>471</v>
      </c>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v>1.6</v>
      </c>
      <c r="AL169" s="118"/>
      <c r="AM169" s="118"/>
      <c r="AN169" s="118"/>
      <c r="AO169" s="118"/>
      <c r="AP169" s="119"/>
      <c r="AQ169" s="120" t="s">
        <v>540</v>
      </c>
      <c r="AR169" s="116"/>
      <c r="AS169" s="116"/>
      <c r="AT169" s="116"/>
      <c r="AU169" s="117" t="s">
        <v>534</v>
      </c>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629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381</v>
      </c>
      <c r="D201" s="121"/>
      <c r="E201" s="121"/>
      <c r="F201" s="121"/>
      <c r="G201" s="121"/>
      <c r="H201" s="121"/>
      <c r="I201" s="121"/>
      <c r="J201" s="121"/>
      <c r="K201" s="121"/>
      <c r="L201" s="121"/>
      <c r="M201" s="121" t="s">
        <v>382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383</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20" t="s">
        <v>474</v>
      </c>
      <c r="D202" s="116"/>
      <c r="E202" s="116"/>
      <c r="F202" s="116"/>
      <c r="G202" s="116"/>
      <c r="H202" s="116"/>
      <c r="I202" s="116"/>
      <c r="J202" s="116"/>
      <c r="K202" s="116"/>
      <c r="L202" s="116"/>
      <c r="M202" s="120" t="s">
        <v>535</v>
      </c>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v>1.8</v>
      </c>
      <c r="AL202" s="118"/>
      <c r="AM202" s="118"/>
      <c r="AN202" s="118"/>
      <c r="AO202" s="118"/>
      <c r="AP202" s="119"/>
      <c r="AQ202" s="120" t="s">
        <v>473</v>
      </c>
      <c r="AR202" s="116"/>
      <c r="AS202" s="116"/>
      <c r="AT202" s="116"/>
      <c r="AU202" s="117" t="s">
        <v>534</v>
      </c>
      <c r="AV202" s="118"/>
      <c r="AW202" s="118"/>
      <c r="AX202" s="119"/>
    </row>
    <row r="203" spans="1:50" ht="24" customHeight="1" x14ac:dyDescent="0.15">
      <c r="A203" s="115">
        <v>2</v>
      </c>
      <c r="B203" s="115">
        <v>1</v>
      </c>
      <c r="C203" s="120" t="s">
        <v>537</v>
      </c>
      <c r="D203" s="116"/>
      <c r="E203" s="116"/>
      <c r="F203" s="116"/>
      <c r="G203" s="116"/>
      <c r="H203" s="116"/>
      <c r="I203" s="116"/>
      <c r="J203" s="116"/>
      <c r="K203" s="116"/>
      <c r="L203" s="116"/>
      <c r="M203" s="120" t="s">
        <v>536</v>
      </c>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v>0.6</v>
      </c>
      <c r="AL203" s="118"/>
      <c r="AM203" s="118"/>
      <c r="AN203" s="118"/>
      <c r="AO203" s="118"/>
      <c r="AP203" s="119"/>
      <c r="AQ203" s="120" t="s">
        <v>532</v>
      </c>
      <c r="AR203" s="116"/>
      <c r="AS203" s="116"/>
      <c r="AT203" s="116"/>
      <c r="AU203" s="117" t="s">
        <v>534</v>
      </c>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630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390</v>
      </c>
      <c r="D234" s="121"/>
      <c r="E234" s="121"/>
      <c r="F234" s="121"/>
      <c r="G234" s="121"/>
      <c r="H234" s="121"/>
      <c r="I234" s="121"/>
      <c r="J234" s="121"/>
      <c r="K234" s="121"/>
      <c r="L234" s="121"/>
      <c r="M234" s="121" t="s">
        <v>391</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392</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20" t="s">
        <v>474</v>
      </c>
      <c r="D235" s="116"/>
      <c r="E235" s="116"/>
      <c r="F235" s="116"/>
      <c r="G235" s="116"/>
      <c r="H235" s="116"/>
      <c r="I235" s="116"/>
      <c r="J235" s="116"/>
      <c r="K235" s="116"/>
      <c r="L235" s="116"/>
      <c r="M235" s="120" t="s">
        <v>476</v>
      </c>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v>0.7</v>
      </c>
      <c r="AL235" s="118"/>
      <c r="AM235" s="118"/>
      <c r="AN235" s="118"/>
      <c r="AO235" s="118"/>
      <c r="AP235" s="119"/>
      <c r="AQ235" s="120" t="s">
        <v>477</v>
      </c>
      <c r="AR235" s="116"/>
      <c r="AS235" s="116"/>
      <c r="AT235" s="116"/>
      <c r="AU235" s="117" t="s">
        <v>478</v>
      </c>
      <c r="AV235" s="118"/>
      <c r="AW235" s="118"/>
      <c r="AX235" s="119"/>
    </row>
    <row r="236" spans="1:50" ht="24" customHeight="1" x14ac:dyDescent="0.15">
      <c r="A236" s="115">
        <v>2</v>
      </c>
      <c r="B236" s="115">
        <v>1</v>
      </c>
      <c r="C236" s="120" t="s">
        <v>475</v>
      </c>
      <c r="D236" s="116"/>
      <c r="E236" s="116"/>
      <c r="F236" s="116"/>
      <c r="G236" s="116"/>
      <c r="H236" s="116"/>
      <c r="I236" s="116"/>
      <c r="J236" s="116"/>
      <c r="K236" s="116"/>
      <c r="L236" s="116"/>
      <c r="M236" s="120" t="s">
        <v>480</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0.3</v>
      </c>
      <c r="AL236" s="118"/>
      <c r="AM236" s="118"/>
      <c r="AN236" s="118"/>
      <c r="AO236" s="118"/>
      <c r="AP236" s="119"/>
      <c r="AQ236" s="120" t="s">
        <v>479</v>
      </c>
      <c r="AR236" s="116"/>
      <c r="AS236" s="116"/>
      <c r="AT236" s="116"/>
      <c r="AU236" s="117" t="s">
        <v>478</v>
      </c>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393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381</v>
      </c>
      <c r="D267" s="121"/>
      <c r="E267" s="121"/>
      <c r="F267" s="121"/>
      <c r="G267" s="121"/>
      <c r="H267" s="121"/>
      <c r="I267" s="121"/>
      <c r="J267" s="121"/>
      <c r="K267" s="121"/>
      <c r="L267" s="121"/>
      <c r="M267" s="121" t="s">
        <v>382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383</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20" t="s">
        <v>482</v>
      </c>
      <c r="D268" s="116"/>
      <c r="E268" s="116"/>
      <c r="F268" s="116"/>
      <c r="G268" s="116"/>
      <c r="H268" s="116"/>
      <c r="I268" s="116"/>
      <c r="J268" s="116"/>
      <c r="K268" s="116"/>
      <c r="L268" s="116"/>
      <c r="M268" s="120" t="s">
        <v>481</v>
      </c>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v>0.09</v>
      </c>
      <c r="AL268" s="118"/>
      <c r="AM268" s="118"/>
      <c r="AN268" s="118"/>
      <c r="AO268" s="118"/>
      <c r="AP268" s="119"/>
      <c r="AQ268" s="120" t="s">
        <v>490</v>
      </c>
      <c r="AR268" s="116"/>
      <c r="AS268" s="116"/>
      <c r="AT268" s="116"/>
      <c r="AU268" s="117" t="s">
        <v>478</v>
      </c>
      <c r="AV268" s="118"/>
      <c r="AW268" s="118"/>
      <c r="AX268" s="119"/>
    </row>
    <row r="269" spans="1:50" ht="33.75" customHeight="1" x14ac:dyDescent="0.15">
      <c r="A269" s="115">
        <v>2</v>
      </c>
      <c r="B269" s="115">
        <v>1</v>
      </c>
      <c r="C269" s="120" t="s">
        <v>483</v>
      </c>
      <c r="D269" s="116"/>
      <c r="E269" s="116"/>
      <c r="F269" s="116"/>
      <c r="G269" s="116"/>
      <c r="H269" s="116"/>
      <c r="I269" s="116"/>
      <c r="J269" s="116"/>
      <c r="K269" s="116"/>
      <c r="L269" s="116"/>
      <c r="M269" s="120" t="s">
        <v>440</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7.9000000000000001E-2</v>
      </c>
      <c r="AL269" s="118"/>
      <c r="AM269" s="118"/>
      <c r="AN269" s="118"/>
      <c r="AO269" s="118"/>
      <c r="AP269" s="119"/>
      <c r="AQ269" s="120" t="s">
        <v>490</v>
      </c>
      <c r="AR269" s="116"/>
      <c r="AS269" s="116"/>
      <c r="AT269" s="116"/>
      <c r="AU269" s="117" t="s">
        <v>478</v>
      </c>
      <c r="AV269" s="118"/>
      <c r="AW269" s="118"/>
      <c r="AX269" s="119"/>
    </row>
    <row r="270" spans="1:50" ht="45.75" customHeight="1" x14ac:dyDescent="0.15">
      <c r="A270" s="115">
        <v>3</v>
      </c>
      <c r="B270" s="115">
        <v>1</v>
      </c>
      <c r="C270" s="120" t="s">
        <v>484</v>
      </c>
      <c r="D270" s="116"/>
      <c r="E270" s="116"/>
      <c r="F270" s="116"/>
      <c r="G270" s="116"/>
      <c r="H270" s="116"/>
      <c r="I270" s="116"/>
      <c r="J270" s="116"/>
      <c r="K270" s="116"/>
      <c r="L270" s="116"/>
      <c r="M270" s="120" t="s">
        <v>440</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0.08</v>
      </c>
      <c r="AL270" s="118"/>
      <c r="AM270" s="118"/>
      <c r="AN270" s="118"/>
      <c r="AO270" s="118"/>
      <c r="AP270" s="119"/>
      <c r="AQ270" s="120" t="s">
        <v>490</v>
      </c>
      <c r="AR270" s="116"/>
      <c r="AS270" s="116"/>
      <c r="AT270" s="116"/>
      <c r="AU270" s="117" t="s">
        <v>478</v>
      </c>
      <c r="AV270" s="118"/>
      <c r="AW270" s="118"/>
      <c r="AX270" s="119"/>
    </row>
    <row r="271" spans="1:50" ht="24" customHeight="1" x14ac:dyDescent="0.15">
      <c r="A271" s="115">
        <v>4</v>
      </c>
      <c r="B271" s="115">
        <v>1</v>
      </c>
      <c r="C271" s="120" t="s">
        <v>483</v>
      </c>
      <c r="D271" s="116"/>
      <c r="E271" s="116"/>
      <c r="F271" s="116"/>
      <c r="G271" s="116"/>
      <c r="H271" s="116"/>
      <c r="I271" s="116"/>
      <c r="J271" s="116"/>
      <c r="K271" s="116"/>
      <c r="L271" s="116"/>
      <c r="M271" s="120" t="s">
        <v>440</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7.0000000000000007E-2</v>
      </c>
      <c r="AL271" s="118"/>
      <c r="AM271" s="118"/>
      <c r="AN271" s="118"/>
      <c r="AO271" s="118"/>
      <c r="AP271" s="119"/>
      <c r="AQ271" s="120" t="s">
        <v>490</v>
      </c>
      <c r="AR271" s="116"/>
      <c r="AS271" s="116"/>
      <c r="AT271" s="116"/>
      <c r="AU271" s="117" t="s">
        <v>478</v>
      </c>
      <c r="AV271" s="118"/>
      <c r="AW271" s="118"/>
      <c r="AX271" s="119"/>
    </row>
    <row r="272" spans="1:50" ht="47.25" customHeight="1" x14ac:dyDescent="0.15">
      <c r="A272" s="115">
        <v>5</v>
      </c>
      <c r="B272" s="115">
        <v>1</v>
      </c>
      <c r="C272" s="120" t="s">
        <v>485</v>
      </c>
      <c r="D272" s="116"/>
      <c r="E272" s="116"/>
      <c r="F272" s="116"/>
      <c r="G272" s="116"/>
      <c r="H272" s="116"/>
      <c r="I272" s="116"/>
      <c r="J272" s="116"/>
      <c r="K272" s="116"/>
      <c r="L272" s="116"/>
      <c r="M272" s="120" t="s">
        <v>440</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0.06</v>
      </c>
      <c r="AL272" s="118"/>
      <c r="AM272" s="118"/>
      <c r="AN272" s="118"/>
      <c r="AO272" s="118"/>
      <c r="AP272" s="119"/>
      <c r="AQ272" s="120" t="s">
        <v>490</v>
      </c>
      <c r="AR272" s="116"/>
      <c r="AS272" s="116"/>
      <c r="AT272" s="116"/>
      <c r="AU272" s="117" t="s">
        <v>478</v>
      </c>
      <c r="AV272" s="118"/>
      <c r="AW272" s="118"/>
      <c r="AX272" s="119"/>
    </row>
    <row r="273" spans="1:50" ht="41.25" customHeight="1" x14ac:dyDescent="0.15">
      <c r="A273" s="115">
        <v>6</v>
      </c>
      <c r="B273" s="115">
        <v>1</v>
      </c>
      <c r="C273" s="120" t="s">
        <v>486</v>
      </c>
      <c r="D273" s="116"/>
      <c r="E273" s="116"/>
      <c r="F273" s="116"/>
      <c r="G273" s="116"/>
      <c r="H273" s="116"/>
      <c r="I273" s="116"/>
      <c r="J273" s="116"/>
      <c r="K273" s="116"/>
      <c r="L273" s="116"/>
      <c r="M273" s="120" t="s">
        <v>440</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0.05</v>
      </c>
      <c r="AL273" s="118"/>
      <c r="AM273" s="118"/>
      <c r="AN273" s="118"/>
      <c r="AO273" s="118"/>
      <c r="AP273" s="119"/>
      <c r="AQ273" s="120" t="s">
        <v>490</v>
      </c>
      <c r="AR273" s="116"/>
      <c r="AS273" s="116"/>
      <c r="AT273" s="116"/>
      <c r="AU273" s="117" t="s">
        <v>478</v>
      </c>
      <c r="AV273" s="118"/>
      <c r="AW273" s="118"/>
      <c r="AX273" s="119"/>
    </row>
    <row r="274" spans="1:50" ht="31.5" customHeight="1" x14ac:dyDescent="0.15">
      <c r="A274" s="115">
        <v>7</v>
      </c>
      <c r="B274" s="115">
        <v>1</v>
      </c>
      <c r="C274" s="120" t="s">
        <v>487</v>
      </c>
      <c r="D274" s="116"/>
      <c r="E274" s="116"/>
      <c r="F274" s="116"/>
      <c r="G274" s="116"/>
      <c r="H274" s="116"/>
      <c r="I274" s="116"/>
      <c r="J274" s="116"/>
      <c r="K274" s="116"/>
      <c r="L274" s="116"/>
      <c r="M274" s="120" t="s">
        <v>440</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0.04</v>
      </c>
      <c r="AL274" s="118"/>
      <c r="AM274" s="118"/>
      <c r="AN274" s="118"/>
      <c r="AO274" s="118"/>
      <c r="AP274" s="119"/>
      <c r="AQ274" s="120" t="s">
        <v>490</v>
      </c>
      <c r="AR274" s="116"/>
      <c r="AS274" s="116"/>
      <c r="AT274" s="116"/>
      <c r="AU274" s="117" t="s">
        <v>478</v>
      </c>
      <c r="AV274" s="118"/>
      <c r="AW274" s="118"/>
      <c r="AX274" s="119"/>
    </row>
    <row r="275" spans="1:50" ht="31.5" customHeight="1" x14ac:dyDescent="0.15">
      <c r="A275" s="115">
        <v>8</v>
      </c>
      <c r="B275" s="115">
        <v>1</v>
      </c>
      <c r="C275" s="120" t="s">
        <v>487</v>
      </c>
      <c r="D275" s="116"/>
      <c r="E275" s="116"/>
      <c r="F275" s="116"/>
      <c r="G275" s="116"/>
      <c r="H275" s="116"/>
      <c r="I275" s="116"/>
      <c r="J275" s="116"/>
      <c r="K275" s="116"/>
      <c r="L275" s="116"/>
      <c r="M275" s="120" t="s">
        <v>440</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0.04</v>
      </c>
      <c r="AL275" s="118"/>
      <c r="AM275" s="118"/>
      <c r="AN275" s="118"/>
      <c r="AO275" s="118"/>
      <c r="AP275" s="119"/>
      <c r="AQ275" s="120" t="s">
        <v>490</v>
      </c>
      <c r="AR275" s="116"/>
      <c r="AS275" s="116"/>
      <c r="AT275" s="116"/>
      <c r="AU275" s="117" t="s">
        <v>478</v>
      </c>
      <c r="AV275" s="118"/>
      <c r="AW275" s="118"/>
      <c r="AX275" s="119"/>
    </row>
    <row r="276" spans="1:50" ht="24" customHeight="1" x14ac:dyDescent="0.15">
      <c r="A276" s="115">
        <v>9</v>
      </c>
      <c r="B276" s="115">
        <v>1</v>
      </c>
      <c r="C276" s="120" t="s">
        <v>488</v>
      </c>
      <c r="D276" s="116"/>
      <c r="E276" s="116"/>
      <c r="F276" s="116"/>
      <c r="G276" s="116"/>
      <c r="H276" s="116"/>
      <c r="I276" s="116"/>
      <c r="J276" s="116"/>
      <c r="K276" s="116"/>
      <c r="L276" s="116"/>
      <c r="M276" s="120" t="s">
        <v>440</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0.04</v>
      </c>
      <c r="AL276" s="118"/>
      <c r="AM276" s="118"/>
      <c r="AN276" s="118"/>
      <c r="AO276" s="118"/>
      <c r="AP276" s="119"/>
      <c r="AQ276" s="120" t="s">
        <v>490</v>
      </c>
      <c r="AR276" s="116"/>
      <c r="AS276" s="116"/>
      <c r="AT276" s="116"/>
      <c r="AU276" s="117" t="s">
        <v>478</v>
      </c>
      <c r="AV276" s="118"/>
      <c r="AW276" s="118"/>
      <c r="AX276" s="119"/>
    </row>
    <row r="277" spans="1:50" ht="39" customHeight="1" x14ac:dyDescent="0.15">
      <c r="A277" s="115">
        <v>10</v>
      </c>
      <c r="B277" s="115">
        <v>1</v>
      </c>
      <c r="C277" s="120" t="s">
        <v>489</v>
      </c>
      <c r="D277" s="116"/>
      <c r="E277" s="116"/>
      <c r="F277" s="116"/>
      <c r="G277" s="116"/>
      <c r="H277" s="116"/>
      <c r="I277" s="116"/>
      <c r="J277" s="116"/>
      <c r="K277" s="116"/>
      <c r="L277" s="116"/>
      <c r="M277" s="120" t="s">
        <v>440</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0.03</v>
      </c>
      <c r="AL277" s="118"/>
      <c r="AM277" s="118"/>
      <c r="AN277" s="118"/>
      <c r="AO277" s="118"/>
      <c r="AP277" s="119"/>
      <c r="AQ277" s="120" t="s">
        <v>490</v>
      </c>
      <c r="AR277" s="116"/>
      <c r="AS277" s="116"/>
      <c r="AT277" s="116"/>
      <c r="AU277" s="117" t="s">
        <v>478</v>
      </c>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394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41.25" customHeight="1" x14ac:dyDescent="0.15">
      <c r="A301" s="115">
        <v>1</v>
      </c>
      <c r="B301" s="115">
        <v>1</v>
      </c>
      <c r="C301" s="120" t="s">
        <v>491</v>
      </c>
      <c r="D301" s="116"/>
      <c r="E301" s="116"/>
      <c r="F301" s="116"/>
      <c r="G301" s="116"/>
      <c r="H301" s="116"/>
      <c r="I301" s="116"/>
      <c r="J301" s="116"/>
      <c r="K301" s="116"/>
      <c r="L301" s="116"/>
      <c r="M301" s="120" t="s">
        <v>492</v>
      </c>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v>0.03</v>
      </c>
      <c r="AL301" s="118"/>
      <c r="AM301" s="118"/>
      <c r="AN301" s="118"/>
      <c r="AO301" s="118"/>
      <c r="AP301" s="119"/>
      <c r="AQ301" s="120" t="s">
        <v>493</v>
      </c>
      <c r="AR301" s="116"/>
      <c r="AS301" s="116"/>
      <c r="AT301" s="116"/>
      <c r="AU301" s="117" t="s">
        <v>478</v>
      </c>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395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381</v>
      </c>
      <c r="D333" s="121"/>
      <c r="E333" s="121"/>
      <c r="F333" s="121"/>
      <c r="G333" s="121"/>
      <c r="H333" s="121"/>
      <c r="I333" s="121"/>
      <c r="J333" s="121"/>
      <c r="K333" s="121"/>
      <c r="L333" s="121"/>
      <c r="M333" s="121" t="s">
        <v>382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383</v>
      </c>
      <c r="AL333" s="121"/>
      <c r="AM333" s="121"/>
      <c r="AN333" s="121"/>
      <c r="AO333" s="121"/>
      <c r="AP333" s="121"/>
      <c r="AQ333" s="121" t="s">
        <v>23</v>
      </c>
      <c r="AR333" s="121"/>
      <c r="AS333" s="121"/>
      <c r="AT333" s="121"/>
      <c r="AU333" s="123" t="s">
        <v>24</v>
      </c>
      <c r="AV333" s="124"/>
      <c r="AW333" s="124"/>
      <c r="AX333" s="125"/>
    </row>
    <row r="334" spans="1:50" ht="39.75" customHeight="1" x14ac:dyDescent="0.15">
      <c r="A334" s="115">
        <v>1</v>
      </c>
      <c r="B334" s="115">
        <v>1</v>
      </c>
      <c r="C334" s="120" t="s">
        <v>494</v>
      </c>
      <c r="D334" s="116"/>
      <c r="E334" s="116"/>
      <c r="F334" s="116"/>
      <c r="G334" s="116"/>
      <c r="H334" s="116"/>
      <c r="I334" s="116"/>
      <c r="J334" s="116"/>
      <c r="K334" s="116"/>
      <c r="L334" s="116"/>
      <c r="M334" s="120" t="s">
        <v>495</v>
      </c>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v>0.7</v>
      </c>
      <c r="AL334" s="118"/>
      <c r="AM334" s="118"/>
      <c r="AN334" s="118"/>
      <c r="AO334" s="118"/>
      <c r="AP334" s="119"/>
      <c r="AQ334" s="120" t="s">
        <v>540</v>
      </c>
      <c r="AR334" s="116"/>
      <c r="AS334" s="116"/>
      <c r="AT334" s="116"/>
      <c r="AU334" s="117" t="s">
        <v>534</v>
      </c>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396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20" t="s">
        <v>472</v>
      </c>
      <c r="D367" s="116"/>
      <c r="E367" s="116"/>
      <c r="F367" s="116"/>
      <c r="G367" s="116"/>
      <c r="H367" s="116"/>
      <c r="I367" s="116"/>
      <c r="J367" s="116"/>
      <c r="K367" s="116"/>
      <c r="L367" s="116"/>
      <c r="M367" s="120" t="s">
        <v>496</v>
      </c>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v>0.01</v>
      </c>
      <c r="AL367" s="118"/>
      <c r="AM367" s="118"/>
      <c r="AN367" s="118"/>
      <c r="AO367" s="118"/>
      <c r="AP367" s="119"/>
      <c r="AQ367" s="120" t="s">
        <v>540</v>
      </c>
      <c r="AR367" s="116"/>
      <c r="AS367" s="116"/>
      <c r="AT367" s="116"/>
      <c r="AU367" s="117" t="s">
        <v>534</v>
      </c>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397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381</v>
      </c>
      <c r="D399" s="121"/>
      <c r="E399" s="121"/>
      <c r="F399" s="121"/>
      <c r="G399" s="121"/>
      <c r="H399" s="121"/>
      <c r="I399" s="121"/>
      <c r="J399" s="121"/>
      <c r="K399" s="121"/>
      <c r="L399" s="121"/>
      <c r="M399" s="121" t="s">
        <v>382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383</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20" t="s">
        <v>631</v>
      </c>
      <c r="D400" s="116"/>
      <c r="E400" s="116"/>
      <c r="F400" s="116"/>
      <c r="G400" s="116"/>
      <c r="H400" s="116"/>
      <c r="I400" s="116"/>
      <c r="J400" s="116"/>
      <c r="K400" s="116"/>
      <c r="L400" s="116"/>
      <c r="M400" s="120" t="s">
        <v>497</v>
      </c>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v>5</v>
      </c>
      <c r="AL400" s="118"/>
      <c r="AM400" s="118"/>
      <c r="AN400" s="118"/>
      <c r="AO400" s="118"/>
      <c r="AP400" s="119"/>
      <c r="AQ400" s="120">
        <v>4</v>
      </c>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398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20" t="s">
        <v>474</v>
      </c>
      <c r="D433" s="116"/>
      <c r="E433" s="116"/>
      <c r="F433" s="116"/>
      <c r="G433" s="116"/>
      <c r="H433" s="116"/>
      <c r="I433" s="116"/>
      <c r="J433" s="116"/>
      <c r="K433" s="116"/>
      <c r="L433" s="116"/>
      <c r="M433" s="120" t="s">
        <v>476</v>
      </c>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v>1</v>
      </c>
      <c r="AL433" s="118"/>
      <c r="AM433" s="118"/>
      <c r="AN433" s="118"/>
      <c r="AO433" s="118"/>
      <c r="AP433" s="119"/>
      <c r="AQ433" s="120" t="s">
        <v>506</v>
      </c>
      <c r="AR433" s="116"/>
      <c r="AS433" s="116"/>
      <c r="AT433" s="116"/>
      <c r="AU433" s="117" t="s">
        <v>478</v>
      </c>
      <c r="AV433" s="118"/>
      <c r="AW433" s="118"/>
      <c r="AX433" s="119"/>
    </row>
    <row r="434" spans="1:50" ht="24" customHeight="1" x14ac:dyDescent="0.15">
      <c r="A434" s="115">
        <v>2</v>
      </c>
      <c r="B434" s="115">
        <v>1</v>
      </c>
      <c r="C434" s="120" t="s">
        <v>475</v>
      </c>
      <c r="D434" s="116"/>
      <c r="E434" s="116"/>
      <c r="F434" s="116"/>
      <c r="G434" s="116"/>
      <c r="H434" s="116"/>
      <c r="I434" s="116"/>
      <c r="J434" s="116"/>
      <c r="K434" s="116"/>
      <c r="L434" s="116"/>
      <c r="M434" s="120" t="s">
        <v>480</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1</v>
      </c>
      <c r="AL434" s="118"/>
      <c r="AM434" s="118"/>
      <c r="AN434" s="118"/>
      <c r="AO434" s="118"/>
      <c r="AP434" s="119"/>
      <c r="AQ434" s="120" t="s">
        <v>506</v>
      </c>
      <c r="AR434" s="116"/>
      <c r="AS434" s="116"/>
      <c r="AT434" s="116"/>
      <c r="AU434" s="117" t="s">
        <v>478</v>
      </c>
      <c r="AV434" s="118"/>
      <c r="AW434" s="118"/>
      <c r="AX434" s="119"/>
    </row>
    <row r="435" spans="1:50" ht="24" customHeight="1" x14ac:dyDescent="0.15">
      <c r="A435" s="115">
        <v>3</v>
      </c>
      <c r="B435" s="115">
        <v>1</v>
      </c>
      <c r="C435" s="120" t="s">
        <v>498</v>
      </c>
      <c r="D435" s="116"/>
      <c r="E435" s="116"/>
      <c r="F435" s="116"/>
      <c r="G435" s="116"/>
      <c r="H435" s="116"/>
      <c r="I435" s="116"/>
      <c r="J435" s="116"/>
      <c r="K435" s="116"/>
      <c r="L435" s="116"/>
      <c r="M435" s="120" t="s">
        <v>480</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0.8</v>
      </c>
      <c r="AL435" s="118"/>
      <c r="AM435" s="118"/>
      <c r="AN435" s="118"/>
      <c r="AO435" s="118"/>
      <c r="AP435" s="119"/>
      <c r="AQ435" s="120" t="s">
        <v>506</v>
      </c>
      <c r="AR435" s="116"/>
      <c r="AS435" s="116"/>
      <c r="AT435" s="116"/>
      <c r="AU435" s="117" t="s">
        <v>478</v>
      </c>
      <c r="AV435" s="118"/>
      <c r="AW435" s="118"/>
      <c r="AX435" s="119"/>
    </row>
    <row r="436" spans="1:50" ht="24" customHeight="1" x14ac:dyDescent="0.15">
      <c r="A436" s="115">
        <v>4</v>
      </c>
      <c r="B436" s="115">
        <v>1</v>
      </c>
      <c r="C436" s="120" t="s">
        <v>499</v>
      </c>
      <c r="D436" s="116"/>
      <c r="E436" s="116"/>
      <c r="F436" s="116"/>
      <c r="G436" s="116"/>
      <c r="H436" s="116"/>
      <c r="I436" s="116"/>
      <c r="J436" s="116"/>
      <c r="K436" s="116"/>
      <c r="L436" s="116"/>
      <c r="M436" s="120" t="s">
        <v>480</v>
      </c>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v>0.7</v>
      </c>
      <c r="AL436" s="118"/>
      <c r="AM436" s="118"/>
      <c r="AN436" s="118"/>
      <c r="AO436" s="118"/>
      <c r="AP436" s="119"/>
      <c r="AQ436" s="120" t="s">
        <v>506</v>
      </c>
      <c r="AR436" s="116"/>
      <c r="AS436" s="116"/>
      <c r="AT436" s="116"/>
      <c r="AU436" s="117" t="s">
        <v>478</v>
      </c>
      <c r="AV436" s="118"/>
      <c r="AW436" s="118"/>
      <c r="AX436" s="119"/>
    </row>
    <row r="437" spans="1:50" ht="24" customHeight="1" x14ac:dyDescent="0.15">
      <c r="A437" s="115">
        <v>5</v>
      </c>
      <c r="B437" s="115">
        <v>1</v>
      </c>
      <c r="C437" s="120" t="s">
        <v>500</v>
      </c>
      <c r="D437" s="116"/>
      <c r="E437" s="116"/>
      <c r="F437" s="116"/>
      <c r="G437" s="116"/>
      <c r="H437" s="116"/>
      <c r="I437" s="116"/>
      <c r="J437" s="116"/>
      <c r="K437" s="116"/>
      <c r="L437" s="116"/>
      <c r="M437" s="120" t="s">
        <v>480</v>
      </c>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v>0.6</v>
      </c>
      <c r="AL437" s="118"/>
      <c r="AM437" s="118"/>
      <c r="AN437" s="118"/>
      <c r="AO437" s="118"/>
      <c r="AP437" s="119"/>
      <c r="AQ437" s="120" t="s">
        <v>506</v>
      </c>
      <c r="AR437" s="116"/>
      <c r="AS437" s="116"/>
      <c r="AT437" s="116"/>
      <c r="AU437" s="117" t="s">
        <v>478</v>
      </c>
      <c r="AV437" s="118"/>
      <c r="AW437" s="118"/>
      <c r="AX437" s="119"/>
    </row>
    <row r="438" spans="1:50" ht="24" customHeight="1" x14ac:dyDescent="0.15">
      <c r="A438" s="115">
        <v>6</v>
      </c>
      <c r="B438" s="115">
        <v>1</v>
      </c>
      <c r="C438" s="120" t="s">
        <v>501</v>
      </c>
      <c r="D438" s="116"/>
      <c r="E438" s="116"/>
      <c r="F438" s="116"/>
      <c r="G438" s="116"/>
      <c r="H438" s="116"/>
      <c r="I438" s="116"/>
      <c r="J438" s="116"/>
      <c r="K438" s="116"/>
      <c r="L438" s="116"/>
      <c r="M438" s="120" t="s">
        <v>480</v>
      </c>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v>0.6</v>
      </c>
      <c r="AL438" s="118"/>
      <c r="AM438" s="118"/>
      <c r="AN438" s="118"/>
      <c r="AO438" s="118"/>
      <c r="AP438" s="119"/>
      <c r="AQ438" s="120" t="s">
        <v>506</v>
      </c>
      <c r="AR438" s="116"/>
      <c r="AS438" s="116"/>
      <c r="AT438" s="116"/>
      <c r="AU438" s="117" t="s">
        <v>478</v>
      </c>
      <c r="AV438" s="118"/>
      <c r="AW438" s="118"/>
      <c r="AX438" s="119"/>
    </row>
    <row r="439" spans="1:50" ht="24" customHeight="1" x14ac:dyDescent="0.15">
      <c r="A439" s="115">
        <v>7</v>
      </c>
      <c r="B439" s="115">
        <v>1</v>
      </c>
      <c r="C439" s="120" t="s">
        <v>502</v>
      </c>
      <c r="D439" s="116"/>
      <c r="E439" s="116"/>
      <c r="F439" s="116"/>
      <c r="G439" s="116"/>
      <c r="H439" s="116"/>
      <c r="I439" s="116"/>
      <c r="J439" s="116"/>
      <c r="K439" s="116"/>
      <c r="L439" s="116"/>
      <c r="M439" s="120" t="s">
        <v>480</v>
      </c>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v>0.5</v>
      </c>
      <c r="AL439" s="118"/>
      <c r="AM439" s="118"/>
      <c r="AN439" s="118"/>
      <c r="AO439" s="118"/>
      <c r="AP439" s="119"/>
      <c r="AQ439" s="120" t="s">
        <v>506</v>
      </c>
      <c r="AR439" s="116"/>
      <c r="AS439" s="116"/>
      <c r="AT439" s="116"/>
      <c r="AU439" s="117" t="s">
        <v>478</v>
      </c>
      <c r="AV439" s="118"/>
      <c r="AW439" s="118"/>
      <c r="AX439" s="119"/>
    </row>
    <row r="440" spans="1:50" ht="24" customHeight="1" x14ac:dyDescent="0.15">
      <c r="A440" s="115">
        <v>8</v>
      </c>
      <c r="B440" s="115">
        <v>1</v>
      </c>
      <c r="C440" s="120" t="s">
        <v>503</v>
      </c>
      <c r="D440" s="116"/>
      <c r="E440" s="116"/>
      <c r="F440" s="116"/>
      <c r="G440" s="116"/>
      <c r="H440" s="116"/>
      <c r="I440" s="116"/>
      <c r="J440" s="116"/>
      <c r="K440" s="116"/>
      <c r="L440" s="116"/>
      <c r="M440" s="120" t="s">
        <v>480</v>
      </c>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v>0.5</v>
      </c>
      <c r="AL440" s="118"/>
      <c r="AM440" s="118"/>
      <c r="AN440" s="118"/>
      <c r="AO440" s="118"/>
      <c r="AP440" s="119"/>
      <c r="AQ440" s="120" t="s">
        <v>506</v>
      </c>
      <c r="AR440" s="116"/>
      <c r="AS440" s="116"/>
      <c r="AT440" s="116"/>
      <c r="AU440" s="117" t="s">
        <v>478</v>
      </c>
      <c r="AV440" s="118"/>
      <c r="AW440" s="118"/>
      <c r="AX440" s="119"/>
    </row>
    <row r="441" spans="1:50" ht="24" customHeight="1" x14ac:dyDescent="0.15">
      <c r="A441" s="115">
        <v>9</v>
      </c>
      <c r="B441" s="115">
        <v>1</v>
      </c>
      <c r="C441" s="120" t="s">
        <v>504</v>
      </c>
      <c r="D441" s="116"/>
      <c r="E441" s="116"/>
      <c r="F441" s="116"/>
      <c r="G441" s="116"/>
      <c r="H441" s="116"/>
      <c r="I441" s="116"/>
      <c r="J441" s="116"/>
      <c r="K441" s="116"/>
      <c r="L441" s="116"/>
      <c r="M441" s="120" t="s">
        <v>480</v>
      </c>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v>0.4</v>
      </c>
      <c r="AL441" s="118"/>
      <c r="AM441" s="118"/>
      <c r="AN441" s="118"/>
      <c r="AO441" s="118"/>
      <c r="AP441" s="119"/>
      <c r="AQ441" s="120" t="s">
        <v>506</v>
      </c>
      <c r="AR441" s="116"/>
      <c r="AS441" s="116"/>
      <c r="AT441" s="116"/>
      <c r="AU441" s="117" t="s">
        <v>478</v>
      </c>
      <c r="AV441" s="118"/>
      <c r="AW441" s="118"/>
      <c r="AX441" s="119"/>
    </row>
    <row r="442" spans="1:50" ht="24" customHeight="1" x14ac:dyDescent="0.15">
      <c r="A442" s="115">
        <v>10</v>
      </c>
      <c r="B442" s="115">
        <v>1</v>
      </c>
      <c r="C442" s="120" t="s">
        <v>505</v>
      </c>
      <c r="D442" s="116"/>
      <c r="E442" s="116"/>
      <c r="F442" s="116"/>
      <c r="G442" s="116"/>
      <c r="H442" s="116"/>
      <c r="I442" s="116"/>
      <c r="J442" s="116"/>
      <c r="K442" s="116"/>
      <c r="L442" s="116"/>
      <c r="M442" s="120" t="s">
        <v>480</v>
      </c>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v>0.3</v>
      </c>
      <c r="AL442" s="118"/>
      <c r="AM442" s="118"/>
      <c r="AN442" s="118"/>
      <c r="AO442" s="118"/>
      <c r="AP442" s="119"/>
      <c r="AQ442" s="120" t="s">
        <v>506</v>
      </c>
      <c r="AR442" s="116"/>
      <c r="AS442" s="116"/>
      <c r="AT442" s="116"/>
      <c r="AU442" s="117" t="s">
        <v>478</v>
      </c>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399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20" t="s">
        <v>474</v>
      </c>
      <c r="D466" s="116"/>
      <c r="E466" s="116"/>
      <c r="F466" s="116"/>
      <c r="G466" s="116"/>
      <c r="H466" s="116"/>
      <c r="I466" s="116"/>
      <c r="J466" s="116"/>
      <c r="K466" s="116"/>
      <c r="L466" s="116"/>
      <c r="M466" s="120" t="s">
        <v>476</v>
      </c>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v>0.2</v>
      </c>
      <c r="AL466" s="118"/>
      <c r="AM466" s="118"/>
      <c r="AN466" s="118"/>
      <c r="AO466" s="118"/>
      <c r="AP466" s="119"/>
      <c r="AQ466" s="120" t="s">
        <v>479</v>
      </c>
      <c r="AR466" s="116"/>
      <c r="AS466" s="116"/>
      <c r="AT466" s="116"/>
      <c r="AU466" s="117" t="s">
        <v>478</v>
      </c>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507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20" t="s">
        <v>474</v>
      </c>
      <c r="D499" s="116"/>
      <c r="E499" s="116"/>
      <c r="F499" s="116"/>
      <c r="G499" s="116"/>
      <c r="H499" s="116"/>
      <c r="I499" s="116"/>
      <c r="J499" s="116"/>
      <c r="K499" s="116"/>
      <c r="L499" s="116"/>
      <c r="M499" s="120" t="s">
        <v>508</v>
      </c>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v>0</v>
      </c>
      <c r="AL499" s="118"/>
      <c r="AM499" s="118"/>
      <c r="AN499" s="118"/>
      <c r="AO499" s="118"/>
      <c r="AP499" s="119"/>
      <c r="AQ499" s="120" t="s">
        <v>479</v>
      </c>
      <c r="AR499" s="116"/>
      <c r="AS499" s="116"/>
      <c r="AT499" s="116"/>
      <c r="AU499" s="117" t="s">
        <v>478</v>
      </c>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400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381</v>
      </c>
      <c r="D531" s="121"/>
      <c r="E531" s="121"/>
      <c r="F531" s="121"/>
      <c r="G531" s="121"/>
      <c r="H531" s="121"/>
      <c r="I531" s="121"/>
      <c r="J531" s="121"/>
      <c r="K531" s="121"/>
      <c r="L531" s="121"/>
      <c r="M531" s="121" t="s">
        <v>382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383</v>
      </c>
      <c r="AL531" s="121"/>
      <c r="AM531" s="121"/>
      <c r="AN531" s="121"/>
      <c r="AO531" s="121"/>
      <c r="AP531" s="121"/>
      <c r="AQ531" s="121" t="s">
        <v>23</v>
      </c>
      <c r="AR531" s="121"/>
      <c r="AS531" s="121"/>
      <c r="AT531" s="121"/>
      <c r="AU531" s="123" t="s">
        <v>24</v>
      </c>
      <c r="AV531" s="124"/>
      <c r="AW531" s="124"/>
      <c r="AX531" s="125"/>
    </row>
    <row r="532" spans="1:50" ht="31.5" customHeight="1" x14ac:dyDescent="0.15">
      <c r="A532" s="115">
        <v>1</v>
      </c>
      <c r="B532" s="115">
        <v>1</v>
      </c>
      <c r="C532" s="120" t="s">
        <v>525</v>
      </c>
      <c r="D532" s="116"/>
      <c r="E532" s="116"/>
      <c r="F532" s="116"/>
      <c r="G532" s="116"/>
      <c r="H532" s="116"/>
      <c r="I532" s="116"/>
      <c r="J532" s="116"/>
      <c r="K532" s="116"/>
      <c r="L532" s="116"/>
      <c r="M532" s="120" t="s">
        <v>511</v>
      </c>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v>0.05</v>
      </c>
      <c r="AL532" s="118"/>
      <c r="AM532" s="118"/>
      <c r="AN532" s="118"/>
      <c r="AO532" s="118"/>
      <c r="AP532" s="119"/>
      <c r="AQ532" s="120" t="s">
        <v>493</v>
      </c>
      <c r="AR532" s="116"/>
      <c r="AS532" s="116"/>
      <c r="AT532" s="116"/>
      <c r="AU532" s="117" t="s">
        <v>478</v>
      </c>
      <c r="AV532" s="118"/>
      <c r="AW532" s="118"/>
      <c r="AX532" s="119"/>
    </row>
    <row r="533" spans="1:50" ht="24" customHeight="1" x14ac:dyDescent="0.15">
      <c r="A533" s="115">
        <v>2</v>
      </c>
      <c r="B533" s="115">
        <v>1</v>
      </c>
      <c r="C533" s="120" t="s">
        <v>526</v>
      </c>
      <c r="D533" s="116"/>
      <c r="E533" s="116"/>
      <c r="F533" s="116"/>
      <c r="G533" s="116"/>
      <c r="H533" s="116"/>
      <c r="I533" s="116"/>
      <c r="J533" s="116"/>
      <c r="K533" s="116"/>
      <c r="L533" s="116"/>
      <c r="M533" s="120" t="s">
        <v>512</v>
      </c>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v>0</v>
      </c>
      <c r="AL533" s="118"/>
      <c r="AM533" s="118"/>
      <c r="AN533" s="118"/>
      <c r="AO533" s="118"/>
      <c r="AP533" s="119"/>
      <c r="AQ533" s="120" t="s">
        <v>493</v>
      </c>
      <c r="AR533" s="116"/>
      <c r="AS533" s="116"/>
      <c r="AT533" s="116"/>
      <c r="AU533" s="117" t="s">
        <v>478</v>
      </c>
      <c r="AV533" s="118"/>
      <c r="AW533" s="118"/>
      <c r="AX533" s="119"/>
    </row>
    <row r="534" spans="1:50" ht="24" customHeight="1" x14ac:dyDescent="0.15">
      <c r="A534" s="115">
        <v>3</v>
      </c>
      <c r="B534" s="115">
        <v>1</v>
      </c>
      <c r="C534" s="120" t="s">
        <v>509</v>
      </c>
      <c r="D534" s="116"/>
      <c r="E534" s="116"/>
      <c r="F534" s="116"/>
      <c r="G534" s="116"/>
      <c r="H534" s="116"/>
      <c r="I534" s="116"/>
      <c r="J534" s="116"/>
      <c r="K534" s="116"/>
      <c r="L534" s="116"/>
      <c r="M534" s="120" t="s">
        <v>513</v>
      </c>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v>0</v>
      </c>
      <c r="AL534" s="118"/>
      <c r="AM534" s="118"/>
      <c r="AN534" s="118"/>
      <c r="AO534" s="118"/>
      <c r="AP534" s="119"/>
      <c r="AQ534" s="120" t="s">
        <v>493</v>
      </c>
      <c r="AR534" s="116"/>
      <c r="AS534" s="116"/>
      <c r="AT534" s="116"/>
      <c r="AU534" s="117" t="s">
        <v>478</v>
      </c>
      <c r="AV534" s="118"/>
      <c r="AW534" s="118"/>
      <c r="AX534" s="119"/>
    </row>
    <row r="535" spans="1:50" ht="24" customHeight="1" x14ac:dyDescent="0.15">
      <c r="A535" s="115">
        <v>4</v>
      </c>
      <c r="B535" s="115">
        <v>1</v>
      </c>
      <c r="C535" s="120" t="s">
        <v>509</v>
      </c>
      <c r="D535" s="116"/>
      <c r="E535" s="116"/>
      <c r="F535" s="116"/>
      <c r="G535" s="116"/>
      <c r="H535" s="116"/>
      <c r="I535" s="116"/>
      <c r="J535" s="116"/>
      <c r="K535" s="116"/>
      <c r="L535" s="116"/>
      <c r="M535" s="120" t="s">
        <v>513</v>
      </c>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v>0</v>
      </c>
      <c r="AL535" s="118"/>
      <c r="AM535" s="118"/>
      <c r="AN535" s="118"/>
      <c r="AO535" s="118"/>
      <c r="AP535" s="119"/>
      <c r="AQ535" s="120" t="s">
        <v>493</v>
      </c>
      <c r="AR535" s="116"/>
      <c r="AS535" s="116"/>
      <c r="AT535" s="116"/>
      <c r="AU535" s="117" t="s">
        <v>478</v>
      </c>
      <c r="AV535" s="118"/>
      <c r="AW535" s="118"/>
      <c r="AX535" s="119"/>
    </row>
    <row r="536" spans="1:50" ht="24" customHeight="1" x14ac:dyDescent="0.15">
      <c r="A536" s="115">
        <v>5</v>
      </c>
      <c r="B536" s="115">
        <v>1</v>
      </c>
      <c r="C536" s="120" t="s">
        <v>510</v>
      </c>
      <c r="D536" s="116"/>
      <c r="E536" s="116"/>
      <c r="F536" s="116"/>
      <c r="G536" s="116"/>
      <c r="H536" s="116"/>
      <c r="I536" s="116"/>
      <c r="J536" s="116"/>
      <c r="K536" s="116"/>
      <c r="L536" s="116"/>
      <c r="M536" s="120" t="s">
        <v>514</v>
      </c>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v>0</v>
      </c>
      <c r="AL536" s="118"/>
      <c r="AM536" s="118"/>
      <c r="AN536" s="118"/>
      <c r="AO536" s="118"/>
      <c r="AP536" s="119"/>
      <c r="AQ536" s="120" t="s">
        <v>493</v>
      </c>
      <c r="AR536" s="116"/>
      <c r="AS536" s="116"/>
      <c r="AT536" s="116"/>
      <c r="AU536" s="117" t="s">
        <v>478</v>
      </c>
      <c r="AV536" s="118"/>
      <c r="AW536" s="118"/>
      <c r="AX536" s="119"/>
    </row>
    <row r="537" spans="1:50" ht="24" customHeight="1" x14ac:dyDescent="0.15">
      <c r="A537" s="115">
        <v>6</v>
      </c>
      <c r="B537" s="115">
        <v>1</v>
      </c>
      <c r="C537" s="120" t="s">
        <v>509</v>
      </c>
      <c r="D537" s="116"/>
      <c r="E537" s="116"/>
      <c r="F537" s="116"/>
      <c r="G537" s="116"/>
      <c r="H537" s="116"/>
      <c r="I537" s="116"/>
      <c r="J537" s="116"/>
      <c r="K537" s="116"/>
      <c r="L537" s="116"/>
      <c r="M537" s="120" t="s">
        <v>513</v>
      </c>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401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20" t="s">
        <v>563</v>
      </c>
      <c r="D565" s="116"/>
      <c r="E565" s="116"/>
      <c r="F565" s="116"/>
      <c r="G565" s="116"/>
      <c r="H565" s="116"/>
      <c r="I565" s="116"/>
      <c r="J565" s="116"/>
      <c r="K565" s="116"/>
      <c r="L565" s="116"/>
      <c r="M565" s="120" t="s">
        <v>565</v>
      </c>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v>0.7</v>
      </c>
      <c r="AL565" s="118"/>
      <c r="AM565" s="118"/>
      <c r="AN565" s="118"/>
      <c r="AO565" s="118"/>
      <c r="AP565" s="119"/>
      <c r="AQ565" s="120" t="s">
        <v>493</v>
      </c>
      <c r="AR565" s="116"/>
      <c r="AS565" s="116"/>
      <c r="AT565" s="116"/>
      <c r="AU565" s="117" t="s">
        <v>478</v>
      </c>
      <c r="AV565" s="118"/>
      <c r="AW565" s="118"/>
      <c r="AX565" s="119"/>
    </row>
    <row r="566" spans="1:50" ht="24" customHeight="1" x14ac:dyDescent="0.15">
      <c r="A566" s="115">
        <v>2</v>
      </c>
      <c r="B566" s="115">
        <v>1</v>
      </c>
      <c r="C566" s="120" t="s">
        <v>562</v>
      </c>
      <c r="D566" s="116"/>
      <c r="E566" s="116"/>
      <c r="F566" s="116"/>
      <c r="G566" s="116"/>
      <c r="H566" s="116"/>
      <c r="I566" s="116"/>
      <c r="J566" s="116"/>
      <c r="K566" s="116"/>
      <c r="L566" s="116"/>
      <c r="M566" s="120" t="s">
        <v>632</v>
      </c>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v>0.2</v>
      </c>
      <c r="AL566" s="118"/>
      <c r="AM566" s="118"/>
      <c r="AN566" s="118"/>
      <c r="AO566" s="118"/>
      <c r="AP566" s="119"/>
      <c r="AQ566" s="120" t="s">
        <v>539</v>
      </c>
      <c r="AR566" s="116"/>
      <c r="AS566" s="116"/>
      <c r="AT566" s="116"/>
      <c r="AU566" s="117" t="s">
        <v>533</v>
      </c>
      <c r="AV566" s="118"/>
      <c r="AW566" s="118"/>
      <c r="AX566" s="119"/>
    </row>
    <row r="567" spans="1:50" ht="24" customHeight="1" x14ac:dyDescent="0.15">
      <c r="A567" s="115">
        <v>3</v>
      </c>
      <c r="B567" s="115">
        <v>1</v>
      </c>
      <c r="C567" s="126" t="s">
        <v>564</v>
      </c>
      <c r="D567" s="130"/>
      <c r="E567" s="130"/>
      <c r="F567" s="130"/>
      <c r="G567" s="130"/>
      <c r="H567" s="130"/>
      <c r="I567" s="130"/>
      <c r="J567" s="130"/>
      <c r="K567" s="130"/>
      <c r="L567" s="131"/>
      <c r="M567" s="126" t="s">
        <v>565</v>
      </c>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1"/>
      <c r="AK567" s="117">
        <v>0.1</v>
      </c>
      <c r="AL567" s="118"/>
      <c r="AM567" s="118"/>
      <c r="AN567" s="118"/>
      <c r="AO567" s="118"/>
      <c r="AP567" s="119"/>
      <c r="AQ567" s="126" t="s">
        <v>539</v>
      </c>
      <c r="AR567" s="130"/>
      <c r="AS567" s="130"/>
      <c r="AT567" s="131"/>
      <c r="AU567" s="117" t="s">
        <v>533</v>
      </c>
      <c r="AV567" s="118"/>
      <c r="AW567" s="118"/>
      <c r="AX567" s="119"/>
    </row>
    <row r="568" spans="1:50" ht="24" customHeight="1" x14ac:dyDescent="0.15">
      <c r="A568" s="115">
        <v>4</v>
      </c>
      <c r="B568" s="115">
        <v>1</v>
      </c>
      <c r="C568" s="126" t="s">
        <v>553</v>
      </c>
      <c r="D568" s="130"/>
      <c r="E568" s="130"/>
      <c r="F568" s="130"/>
      <c r="G568" s="130"/>
      <c r="H568" s="130"/>
      <c r="I568" s="130"/>
      <c r="J568" s="130"/>
      <c r="K568" s="130"/>
      <c r="L568" s="131"/>
      <c r="M568" s="126" t="s">
        <v>561</v>
      </c>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1"/>
      <c r="AK568" s="117">
        <v>0.1</v>
      </c>
      <c r="AL568" s="118"/>
      <c r="AM568" s="118"/>
      <c r="AN568" s="118"/>
      <c r="AO568" s="118"/>
      <c r="AP568" s="119"/>
      <c r="AQ568" s="126" t="s">
        <v>539</v>
      </c>
      <c r="AR568" s="130"/>
      <c r="AS568" s="130"/>
      <c r="AT568" s="131"/>
      <c r="AU568" s="117" t="s">
        <v>533</v>
      </c>
      <c r="AV568" s="118"/>
      <c r="AW568" s="118"/>
      <c r="AX568" s="119"/>
    </row>
    <row r="569" spans="1:50" ht="24" customHeight="1" x14ac:dyDescent="0.15">
      <c r="A569" s="115">
        <v>5</v>
      </c>
      <c r="B569" s="115">
        <v>1</v>
      </c>
      <c r="C569" s="126" t="s">
        <v>864</v>
      </c>
      <c r="D569" s="130"/>
      <c r="E569" s="130"/>
      <c r="F569" s="130"/>
      <c r="G569" s="130"/>
      <c r="H569" s="130"/>
      <c r="I569" s="130"/>
      <c r="J569" s="130"/>
      <c r="K569" s="130"/>
      <c r="L569" s="131"/>
      <c r="M569" s="126" t="s">
        <v>560</v>
      </c>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1"/>
      <c r="AK569" s="117">
        <v>0.1</v>
      </c>
      <c r="AL569" s="118"/>
      <c r="AM569" s="118"/>
      <c r="AN569" s="118"/>
      <c r="AO569" s="118"/>
      <c r="AP569" s="119"/>
      <c r="AQ569" s="126" t="s">
        <v>539</v>
      </c>
      <c r="AR569" s="130"/>
      <c r="AS569" s="130"/>
      <c r="AT569" s="131"/>
      <c r="AU569" s="117" t="s">
        <v>533</v>
      </c>
      <c r="AV569" s="118"/>
      <c r="AW569" s="118"/>
      <c r="AX569" s="119"/>
    </row>
    <row r="570" spans="1:50" ht="24" customHeight="1" x14ac:dyDescent="0.15">
      <c r="A570" s="115">
        <v>6</v>
      </c>
      <c r="B570" s="115">
        <v>1</v>
      </c>
      <c r="C570" s="126" t="s">
        <v>559</v>
      </c>
      <c r="D570" s="130"/>
      <c r="E570" s="130"/>
      <c r="F570" s="130"/>
      <c r="G570" s="130"/>
      <c r="H570" s="130"/>
      <c r="I570" s="130"/>
      <c r="J570" s="130"/>
      <c r="K570" s="130"/>
      <c r="L570" s="131"/>
      <c r="M570" s="126" t="s">
        <v>633</v>
      </c>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1"/>
      <c r="AK570" s="117">
        <v>0.1</v>
      </c>
      <c r="AL570" s="118"/>
      <c r="AM570" s="118"/>
      <c r="AN570" s="118"/>
      <c r="AO570" s="118"/>
      <c r="AP570" s="119"/>
      <c r="AQ570" s="126" t="s">
        <v>539</v>
      </c>
      <c r="AR570" s="130"/>
      <c r="AS570" s="130"/>
      <c r="AT570" s="131"/>
      <c r="AU570" s="117" t="s">
        <v>533</v>
      </c>
      <c r="AV570" s="118"/>
      <c r="AW570" s="118"/>
      <c r="AX570" s="119"/>
    </row>
    <row r="571" spans="1:50" ht="32.25" customHeight="1" x14ac:dyDescent="0.15">
      <c r="A571" s="115">
        <v>7</v>
      </c>
      <c r="B571" s="115">
        <v>1</v>
      </c>
      <c r="C571" s="126" t="s">
        <v>558</v>
      </c>
      <c r="D571" s="130"/>
      <c r="E571" s="130"/>
      <c r="F571" s="130"/>
      <c r="G571" s="130"/>
      <c r="H571" s="130"/>
      <c r="I571" s="130"/>
      <c r="J571" s="130"/>
      <c r="K571" s="130"/>
      <c r="L571" s="131"/>
      <c r="M571" s="126" t="s">
        <v>557</v>
      </c>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1"/>
      <c r="AK571" s="117">
        <v>0.1</v>
      </c>
      <c r="AL571" s="118"/>
      <c r="AM571" s="118"/>
      <c r="AN571" s="118"/>
      <c r="AO571" s="118"/>
      <c r="AP571" s="119"/>
      <c r="AQ571" s="126" t="s">
        <v>539</v>
      </c>
      <c r="AR571" s="130"/>
      <c r="AS571" s="130"/>
      <c r="AT571" s="131"/>
      <c r="AU571" s="117" t="s">
        <v>533</v>
      </c>
      <c r="AV571" s="118"/>
      <c r="AW571" s="118"/>
      <c r="AX571" s="119"/>
    </row>
    <row r="572" spans="1:50" ht="24" customHeight="1" x14ac:dyDescent="0.15">
      <c r="A572" s="115">
        <v>8</v>
      </c>
      <c r="B572" s="115">
        <v>1</v>
      </c>
      <c r="C572" s="126" t="s">
        <v>864</v>
      </c>
      <c r="D572" s="130"/>
      <c r="E572" s="130"/>
      <c r="F572" s="130"/>
      <c r="G572" s="130"/>
      <c r="H572" s="130"/>
      <c r="I572" s="130"/>
      <c r="J572" s="130"/>
      <c r="K572" s="130"/>
      <c r="L572" s="131"/>
      <c r="M572" s="126" t="s">
        <v>556</v>
      </c>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1"/>
      <c r="AK572" s="117">
        <v>0.1</v>
      </c>
      <c r="AL572" s="118"/>
      <c r="AM572" s="118"/>
      <c r="AN572" s="118"/>
      <c r="AO572" s="118"/>
      <c r="AP572" s="119"/>
      <c r="AQ572" s="126" t="s">
        <v>539</v>
      </c>
      <c r="AR572" s="130"/>
      <c r="AS572" s="130"/>
      <c r="AT572" s="131"/>
      <c r="AU572" s="117" t="s">
        <v>533</v>
      </c>
      <c r="AV572" s="118"/>
      <c r="AW572" s="118"/>
      <c r="AX572" s="119"/>
    </row>
    <row r="573" spans="1:50" ht="24" customHeight="1" x14ac:dyDescent="0.15">
      <c r="A573" s="115">
        <v>9</v>
      </c>
      <c r="B573" s="115">
        <v>1</v>
      </c>
      <c r="C573" s="126" t="s">
        <v>555</v>
      </c>
      <c r="D573" s="130"/>
      <c r="E573" s="130"/>
      <c r="F573" s="130"/>
      <c r="G573" s="130"/>
      <c r="H573" s="130"/>
      <c r="I573" s="130"/>
      <c r="J573" s="130"/>
      <c r="K573" s="130"/>
      <c r="L573" s="131"/>
      <c r="M573" s="126" t="s">
        <v>554</v>
      </c>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1"/>
      <c r="AK573" s="117">
        <v>0.1</v>
      </c>
      <c r="AL573" s="118"/>
      <c r="AM573" s="118"/>
      <c r="AN573" s="118"/>
      <c r="AO573" s="118"/>
      <c r="AP573" s="119"/>
      <c r="AQ573" s="126" t="s">
        <v>539</v>
      </c>
      <c r="AR573" s="130"/>
      <c r="AS573" s="130"/>
      <c r="AT573" s="131"/>
      <c r="AU573" s="117" t="s">
        <v>533</v>
      </c>
      <c r="AV573" s="118"/>
      <c r="AW573" s="118"/>
      <c r="AX573" s="119"/>
    </row>
    <row r="574" spans="1:50" ht="24" customHeight="1" x14ac:dyDescent="0.15">
      <c r="A574" s="115">
        <v>10</v>
      </c>
      <c r="B574" s="115">
        <v>1</v>
      </c>
      <c r="C574" s="126" t="s">
        <v>553</v>
      </c>
      <c r="D574" s="130"/>
      <c r="E574" s="130"/>
      <c r="F574" s="130"/>
      <c r="G574" s="130"/>
      <c r="H574" s="130"/>
      <c r="I574" s="130"/>
      <c r="J574" s="130"/>
      <c r="K574" s="130"/>
      <c r="L574" s="131"/>
      <c r="M574" s="126" t="s">
        <v>552</v>
      </c>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1"/>
      <c r="AK574" s="117">
        <v>0.1</v>
      </c>
      <c r="AL574" s="118"/>
      <c r="AM574" s="118"/>
      <c r="AN574" s="118"/>
      <c r="AO574" s="118"/>
      <c r="AP574" s="119"/>
      <c r="AQ574" s="126" t="s">
        <v>539</v>
      </c>
      <c r="AR574" s="130"/>
      <c r="AS574" s="130"/>
      <c r="AT574" s="131"/>
      <c r="AU574" s="117" t="s">
        <v>533</v>
      </c>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515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381</v>
      </c>
      <c r="D597" s="121"/>
      <c r="E597" s="121"/>
      <c r="F597" s="121"/>
      <c r="G597" s="121"/>
      <c r="H597" s="121"/>
      <c r="I597" s="121"/>
      <c r="J597" s="121"/>
      <c r="K597" s="121"/>
      <c r="L597" s="121"/>
      <c r="M597" s="121" t="s">
        <v>382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383</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20" t="s">
        <v>516</v>
      </c>
      <c r="D598" s="116"/>
      <c r="E598" s="116"/>
      <c r="F598" s="116"/>
      <c r="G598" s="116"/>
      <c r="H598" s="116"/>
      <c r="I598" s="116"/>
      <c r="J598" s="116"/>
      <c r="K598" s="116"/>
      <c r="L598" s="116"/>
      <c r="M598" s="120" t="s">
        <v>634</v>
      </c>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v>0.1</v>
      </c>
      <c r="AL598" s="118"/>
      <c r="AM598" s="118"/>
      <c r="AN598" s="118"/>
      <c r="AO598" s="118"/>
      <c r="AP598" s="119"/>
      <c r="AQ598" s="120" t="s">
        <v>493</v>
      </c>
      <c r="AR598" s="116"/>
      <c r="AS598" s="116"/>
      <c r="AT598" s="116"/>
      <c r="AU598" s="117" t="s">
        <v>478</v>
      </c>
      <c r="AV598" s="118"/>
      <c r="AW598" s="118"/>
      <c r="AX598" s="119"/>
    </row>
    <row r="599" spans="1:50" ht="24" customHeight="1" x14ac:dyDescent="0.15">
      <c r="A599" s="115">
        <v>2</v>
      </c>
      <c r="B599" s="115">
        <v>1</v>
      </c>
      <c r="C599" s="120" t="s">
        <v>517</v>
      </c>
      <c r="D599" s="116"/>
      <c r="E599" s="116"/>
      <c r="F599" s="116"/>
      <c r="G599" s="116"/>
      <c r="H599" s="116"/>
      <c r="I599" s="116"/>
      <c r="J599" s="116"/>
      <c r="K599" s="116"/>
      <c r="L599" s="116"/>
      <c r="M599" s="120" t="s">
        <v>518</v>
      </c>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v>0.1</v>
      </c>
      <c r="AL599" s="118"/>
      <c r="AM599" s="118"/>
      <c r="AN599" s="118"/>
      <c r="AO599" s="118"/>
      <c r="AP599" s="119"/>
      <c r="AQ599" s="120" t="s">
        <v>493</v>
      </c>
      <c r="AR599" s="116"/>
      <c r="AS599" s="116"/>
      <c r="AT599" s="116"/>
      <c r="AU599" s="117" t="s">
        <v>478</v>
      </c>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519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20" t="s">
        <v>520</v>
      </c>
      <c r="D631" s="116"/>
      <c r="E631" s="116"/>
      <c r="F631" s="116"/>
      <c r="G631" s="116"/>
      <c r="H631" s="116"/>
      <c r="I631" s="116"/>
      <c r="J631" s="116"/>
      <c r="K631" s="116"/>
      <c r="L631" s="116"/>
      <c r="M631" s="120" t="s">
        <v>521</v>
      </c>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v>13</v>
      </c>
      <c r="AL631" s="118"/>
      <c r="AM631" s="118"/>
      <c r="AN631" s="118"/>
      <c r="AO631" s="118"/>
      <c r="AP631" s="119"/>
      <c r="AQ631" s="120">
        <v>2</v>
      </c>
      <c r="AR631" s="116"/>
      <c r="AS631" s="116"/>
      <c r="AT631" s="116"/>
      <c r="AU631" s="117">
        <v>99</v>
      </c>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522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381</v>
      </c>
      <c r="D663" s="121"/>
      <c r="E663" s="121"/>
      <c r="F663" s="121"/>
      <c r="G663" s="121"/>
      <c r="H663" s="121"/>
      <c r="I663" s="121"/>
      <c r="J663" s="121"/>
      <c r="K663" s="121"/>
      <c r="L663" s="121"/>
      <c r="M663" s="121" t="s">
        <v>382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383</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20" t="s">
        <v>474</v>
      </c>
      <c r="D664" s="116"/>
      <c r="E664" s="116"/>
      <c r="F664" s="116"/>
      <c r="G664" s="116"/>
      <c r="H664" s="116"/>
      <c r="I664" s="116"/>
      <c r="J664" s="116"/>
      <c r="K664" s="116"/>
      <c r="L664" s="116"/>
      <c r="M664" s="120" t="s">
        <v>523</v>
      </c>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v>2</v>
      </c>
      <c r="AL664" s="118"/>
      <c r="AM664" s="118"/>
      <c r="AN664" s="118"/>
      <c r="AO664" s="118"/>
      <c r="AP664" s="119"/>
      <c r="AQ664" s="120" t="s">
        <v>493</v>
      </c>
      <c r="AR664" s="116"/>
      <c r="AS664" s="116"/>
      <c r="AT664" s="116"/>
      <c r="AU664" s="117" t="s">
        <v>478</v>
      </c>
      <c r="AV664" s="118"/>
      <c r="AW664" s="118"/>
      <c r="AX664" s="119"/>
    </row>
    <row r="665" spans="1:50" ht="24" customHeight="1" x14ac:dyDescent="0.15">
      <c r="A665" s="115">
        <v>2</v>
      </c>
      <c r="B665" s="115">
        <v>1</v>
      </c>
      <c r="C665" s="120" t="s">
        <v>475</v>
      </c>
      <c r="D665" s="116"/>
      <c r="E665" s="116"/>
      <c r="F665" s="116"/>
      <c r="G665" s="116"/>
      <c r="H665" s="116"/>
      <c r="I665" s="116"/>
      <c r="J665" s="116"/>
      <c r="K665" s="116"/>
      <c r="L665" s="116"/>
      <c r="M665" s="120" t="s">
        <v>523</v>
      </c>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v>2</v>
      </c>
      <c r="AL665" s="118"/>
      <c r="AM665" s="118"/>
      <c r="AN665" s="118"/>
      <c r="AO665" s="118"/>
      <c r="AP665" s="119"/>
      <c r="AQ665" s="120" t="s">
        <v>493</v>
      </c>
      <c r="AR665" s="116"/>
      <c r="AS665" s="116"/>
      <c r="AT665" s="116"/>
      <c r="AU665" s="117" t="s">
        <v>478</v>
      </c>
      <c r="AV665" s="118"/>
      <c r="AW665" s="118"/>
      <c r="AX665" s="119"/>
    </row>
    <row r="666" spans="1:50" ht="24" customHeight="1" x14ac:dyDescent="0.15">
      <c r="A666" s="115">
        <v>3</v>
      </c>
      <c r="B666" s="115">
        <v>1</v>
      </c>
      <c r="C666" s="120" t="s">
        <v>498</v>
      </c>
      <c r="D666" s="116"/>
      <c r="E666" s="116"/>
      <c r="F666" s="116"/>
      <c r="G666" s="116"/>
      <c r="H666" s="116"/>
      <c r="I666" s="116"/>
      <c r="J666" s="116"/>
      <c r="K666" s="116"/>
      <c r="L666" s="116"/>
      <c r="M666" s="120" t="s">
        <v>523</v>
      </c>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v>2</v>
      </c>
      <c r="AL666" s="118"/>
      <c r="AM666" s="118"/>
      <c r="AN666" s="118"/>
      <c r="AO666" s="118"/>
      <c r="AP666" s="119"/>
      <c r="AQ666" s="120" t="s">
        <v>493</v>
      </c>
      <c r="AR666" s="116"/>
      <c r="AS666" s="116"/>
      <c r="AT666" s="116"/>
      <c r="AU666" s="117" t="s">
        <v>478</v>
      </c>
      <c r="AV666" s="118"/>
      <c r="AW666" s="118"/>
      <c r="AX666" s="119"/>
    </row>
    <row r="667" spans="1:50" ht="24" customHeight="1" x14ac:dyDescent="0.15">
      <c r="A667" s="115">
        <v>4</v>
      </c>
      <c r="B667" s="115">
        <v>1</v>
      </c>
      <c r="C667" s="120" t="s">
        <v>566</v>
      </c>
      <c r="D667" s="116"/>
      <c r="E667" s="116"/>
      <c r="F667" s="116"/>
      <c r="G667" s="116"/>
      <c r="H667" s="116"/>
      <c r="I667" s="116"/>
      <c r="J667" s="116"/>
      <c r="K667" s="116"/>
      <c r="L667" s="116"/>
      <c r="M667" s="120" t="s">
        <v>523</v>
      </c>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v>2</v>
      </c>
      <c r="AL667" s="118"/>
      <c r="AM667" s="118"/>
      <c r="AN667" s="118"/>
      <c r="AO667" s="118"/>
      <c r="AP667" s="119"/>
      <c r="AQ667" s="120" t="s">
        <v>493</v>
      </c>
      <c r="AR667" s="116"/>
      <c r="AS667" s="116"/>
      <c r="AT667" s="116"/>
      <c r="AU667" s="117" t="s">
        <v>478</v>
      </c>
      <c r="AV667" s="118"/>
      <c r="AW667" s="118"/>
      <c r="AX667" s="119"/>
    </row>
    <row r="668" spans="1:50" ht="24" customHeight="1" x14ac:dyDescent="0.15">
      <c r="A668" s="115">
        <v>5</v>
      </c>
      <c r="B668" s="115">
        <v>1</v>
      </c>
      <c r="C668" s="120" t="s">
        <v>567</v>
      </c>
      <c r="D668" s="116"/>
      <c r="E668" s="116"/>
      <c r="F668" s="116"/>
      <c r="G668" s="116"/>
      <c r="H668" s="116"/>
      <c r="I668" s="116"/>
      <c r="J668" s="116"/>
      <c r="K668" s="116"/>
      <c r="L668" s="116"/>
      <c r="M668" s="120" t="s">
        <v>523</v>
      </c>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v>2</v>
      </c>
      <c r="AL668" s="118"/>
      <c r="AM668" s="118"/>
      <c r="AN668" s="118"/>
      <c r="AO668" s="118"/>
      <c r="AP668" s="119"/>
      <c r="AQ668" s="120" t="s">
        <v>493</v>
      </c>
      <c r="AR668" s="116"/>
      <c r="AS668" s="116"/>
      <c r="AT668" s="116"/>
      <c r="AU668" s="117" t="s">
        <v>478</v>
      </c>
      <c r="AV668" s="118"/>
      <c r="AW668" s="118"/>
      <c r="AX668" s="119"/>
    </row>
    <row r="669" spans="1:50" ht="24" customHeight="1" x14ac:dyDescent="0.15">
      <c r="A669" s="115">
        <v>6</v>
      </c>
      <c r="B669" s="115">
        <v>1</v>
      </c>
      <c r="C669" s="120" t="s">
        <v>568</v>
      </c>
      <c r="D669" s="116"/>
      <c r="E669" s="116"/>
      <c r="F669" s="116"/>
      <c r="G669" s="116"/>
      <c r="H669" s="116"/>
      <c r="I669" s="116"/>
      <c r="J669" s="116"/>
      <c r="K669" s="116"/>
      <c r="L669" s="116"/>
      <c r="M669" s="120" t="s">
        <v>523</v>
      </c>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v>1</v>
      </c>
      <c r="AL669" s="118"/>
      <c r="AM669" s="118"/>
      <c r="AN669" s="118"/>
      <c r="AO669" s="118"/>
      <c r="AP669" s="119"/>
      <c r="AQ669" s="120" t="s">
        <v>493</v>
      </c>
      <c r="AR669" s="116"/>
      <c r="AS669" s="116"/>
      <c r="AT669" s="116"/>
      <c r="AU669" s="117" t="s">
        <v>478</v>
      </c>
      <c r="AV669" s="118"/>
      <c r="AW669" s="118"/>
      <c r="AX669" s="119"/>
    </row>
    <row r="670" spans="1:50" ht="24" customHeight="1" x14ac:dyDescent="0.15">
      <c r="A670" s="115">
        <v>7</v>
      </c>
      <c r="B670" s="115">
        <v>1</v>
      </c>
      <c r="C670" s="120" t="s">
        <v>569</v>
      </c>
      <c r="D670" s="116"/>
      <c r="E670" s="116"/>
      <c r="F670" s="116"/>
      <c r="G670" s="116"/>
      <c r="H670" s="116"/>
      <c r="I670" s="116"/>
      <c r="J670" s="116"/>
      <c r="K670" s="116"/>
      <c r="L670" s="116"/>
      <c r="M670" s="120" t="s">
        <v>523</v>
      </c>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v>0.6</v>
      </c>
      <c r="AL670" s="118"/>
      <c r="AM670" s="118"/>
      <c r="AN670" s="118"/>
      <c r="AO670" s="118"/>
      <c r="AP670" s="119"/>
      <c r="AQ670" s="120" t="s">
        <v>493</v>
      </c>
      <c r="AR670" s="116"/>
      <c r="AS670" s="116"/>
      <c r="AT670" s="116"/>
      <c r="AU670" s="117" t="s">
        <v>478</v>
      </c>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570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381</v>
      </c>
      <c r="D696" s="121"/>
      <c r="E696" s="121"/>
      <c r="F696" s="121"/>
      <c r="G696" s="121"/>
      <c r="H696" s="121"/>
      <c r="I696" s="121"/>
      <c r="J696" s="121"/>
      <c r="K696" s="121"/>
      <c r="L696" s="121"/>
      <c r="M696" s="121" t="s">
        <v>382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383</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20" t="s">
        <v>571</v>
      </c>
      <c r="D697" s="116"/>
      <c r="E697" s="116"/>
      <c r="F697" s="116"/>
      <c r="G697" s="116"/>
      <c r="H697" s="116"/>
      <c r="I697" s="116"/>
      <c r="J697" s="116"/>
      <c r="K697" s="116"/>
      <c r="L697" s="116"/>
      <c r="M697" s="120" t="s">
        <v>635</v>
      </c>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v>0.8</v>
      </c>
      <c r="AL697" s="118"/>
      <c r="AM697" s="118"/>
      <c r="AN697" s="118"/>
      <c r="AO697" s="118"/>
      <c r="AP697" s="119"/>
      <c r="AQ697" s="120" t="s">
        <v>540</v>
      </c>
      <c r="AR697" s="116"/>
      <c r="AS697" s="116"/>
      <c r="AT697" s="116"/>
      <c r="AU697" s="117" t="s">
        <v>534</v>
      </c>
      <c r="AV697" s="118"/>
      <c r="AW697" s="118"/>
      <c r="AX697" s="119"/>
    </row>
    <row r="698" spans="1:50" ht="24" customHeight="1" x14ac:dyDescent="0.15">
      <c r="A698" s="115">
        <v>2</v>
      </c>
      <c r="B698" s="115">
        <v>1</v>
      </c>
      <c r="C698" s="120"/>
      <c r="D698" s="116"/>
      <c r="E698" s="116"/>
      <c r="F698" s="116"/>
      <c r="G698" s="116"/>
      <c r="H698" s="116"/>
      <c r="I698" s="116"/>
      <c r="J698" s="116"/>
      <c r="K698" s="116"/>
      <c r="L698" s="116"/>
      <c r="M698" s="120"/>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20"/>
      <c r="D699" s="116"/>
      <c r="E699" s="116"/>
      <c r="F699" s="116"/>
      <c r="G699" s="116"/>
      <c r="H699" s="116"/>
      <c r="I699" s="116"/>
      <c r="J699" s="116"/>
      <c r="K699" s="116"/>
      <c r="L699" s="116"/>
      <c r="M699" s="120"/>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20"/>
      <c r="D700" s="116"/>
      <c r="E700" s="116"/>
      <c r="F700" s="116"/>
      <c r="G700" s="116"/>
      <c r="H700" s="116"/>
      <c r="I700" s="116"/>
      <c r="J700" s="116"/>
      <c r="K700" s="116"/>
      <c r="L700" s="116"/>
      <c r="M700" s="120"/>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20"/>
      <c r="D701" s="116"/>
      <c r="E701" s="116"/>
      <c r="F701" s="116"/>
      <c r="G701" s="116"/>
      <c r="H701" s="116"/>
      <c r="I701" s="116"/>
      <c r="J701" s="116"/>
      <c r="K701" s="116"/>
      <c r="L701" s="116"/>
      <c r="M701" s="120"/>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20"/>
      <c r="D702" s="116"/>
      <c r="E702" s="116"/>
      <c r="F702" s="116"/>
      <c r="G702" s="116"/>
      <c r="H702" s="116"/>
      <c r="I702" s="116"/>
      <c r="J702" s="116"/>
      <c r="K702" s="116"/>
      <c r="L702" s="116"/>
      <c r="M702" s="120"/>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20"/>
      <c r="D703" s="116"/>
      <c r="E703" s="116"/>
      <c r="F703" s="116"/>
      <c r="G703" s="116"/>
      <c r="H703" s="116"/>
      <c r="I703" s="116"/>
      <c r="J703" s="116"/>
      <c r="K703" s="116"/>
      <c r="L703" s="116"/>
      <c r="M703" s="120"/>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20"/>
      <c r="D704" s="116"/>
      <c r="E704" s="116"/>
      <c r="F704" s="116"/>
      <c r="G704" s="116"/>
      <c r="H704" s="116"/>
      <c r="I704" s="116"/>
      <c r="J704" s="116"/>
      <c r="K704" s="116"/>
      <c r="L704" s="116"/>
      <c r="M704" s="120"/>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20"/>
      <c r="D705" s="116"/>
      <c r="E705" s="116"/>
      <c r="F705" s="116"/>
      <c r="G705" s="116"/>
      <c r="H705" s="116"/>
      <c r="I705" s="116"/>
      <c r="J705" s="116"/>
      <c r="K705" s="116"/>
      <c r="L705" s="116"/>
      <c r="M705" s="120"/>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402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403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1" t="s">
        <v>381</v>
      </c>
      <c r="D762" s="121"/>
      <c r="E762" s="121"/>
      <c r="F762" s="121"/>
      <c r="G762" s="121"/>
      <c r="H762" s="121"/>
      <c r="I762" s="121"/>
      <c r="J762" s="121"/>
      <c r="K762" s="121"/>
      <c r="L762" s="121"/>
      <c r="M762" s="121" t="s">
        <v>382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383</v>
      </c>
      <c r="AL762" s="121"/>
      <c r="AM762" s="121"/>
      <c r="AN762" s="121"/>
      <c r="AO762" s="121"/>
      <c r="AP762" s="121"/>
      <c r="AQ762" s="121" t="s">
        <v>23</v>
      </c>
      <c r="AR762" s="121"/>
      <c r="AS762" s="121"/>
      <c r="AT762" s="121"/>
      <c r="AU762" s="123" t="s">
        <v>24</v>
      </c>
      <c r="AV762" s="124"/>
      <c r="AW762" s="124"/>
      <c r="AX762" s="125"/>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404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405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406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1" t="s">
        <v>381</v>
      </c>
      <c r="D861" s="121"/>
      <c r="E861" s="121"/>
      <c r="F861" s="121"/>
      <c r="G861" s="121"/>
      <c r="H861" s="121"/>
      <c r="I861" s="121"/>
      <c r="J861" s="121"/>
      <c r="K861" s="121"/>
      <c r="L861" s="121"/>
      <c r="M861" s="121" t="s">
        <v>382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383</v>
      </c>
      <c r="AL861" s="121"/>
      <c r="AM861" s="121"/>
      <c r="AN861" s="121"/>
      <c r="AO861" s="121"/>
      <c r="AP861" s="121"/>
      <c r="AQ861" s="121" t="s">
        <v>23</v>
      </c>
      <c r="AR861" s="121"/>
      <c r="AS861" s="121"/>
      <c r="AT861" s="121"/>
      <c r="AU861" s="123" t="s">
        <v>24</v>
      </c>
      <c r="AV861" s="124"/>
      <c r="AW861" s="124"/>
      <c r="AX861" s="125"/>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407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1" t="s">
        <v>381</v>
      </c>
      <c r="D894" s="121"/>
      <c r="E894" s="121"/>
      <c r="F894" s="121"/>
      <c r="G894" s="121"/>
      <c r="H894" s="121"/>
      <c r="I894" s="121"/>
      <c r="J894" s="121"/>
      <c r="K894" s="121"/>
      <c r="L894" s="121"/>
      <c r="M894" s="121" t="s">
        <v>382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383</v>
      </c>
      <c r="AL894" s="121"/>
      <c r="AM894" s="121"/>
      <c r="AN894" s="121"/>
      <c r="AO894" s="121"/>
      <c r="AP894" s="121"/>
      <c r="AQ894" s="121" t="s">
        <v>23</v>
      </c>
      <c r="AR894" s="121"/>
      <c r="AS894" s="121"/>
      <c r="AT894" s="121"/>
      <c r="AU894" s="123" t="s">
        <v>24</v>
      </c>
      <c r="AV894" s="124"/>
      <c r="AW894" s="124"/>
      <c r="AX894" s="125"/>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408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409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410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1" t="s">
        <v>411</v>
      </c>
      <c r="D1026" s="121"/>
      <c r="E1026" s="121"/>
      <c r="F1026" s="121"/>
      <c r="G1026" s="121"/>
      <c r="H1026" s="121"/>
      <c r="I1026" s="121"/>
      <c r="J1026" s="121"/>
      <c r="K1026" s="121"/>
      <c r="L1026" s="121"/>
      <c r="M1026" s="121" t="s">
        <v>412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413</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414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415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1" t="s">
        <v>381</v>
      </c>
      <c r="D1092" s="121"/>
      <c r="E1092" s="121"/>
      <c r="F1092" s="121"/>
      <c r="G1092" s="121"/>
      <c r="H1092" s="121"/>
      <c r="I1092" s="121"/>
      <c r="J1092" s="121"/>
      <c r="K1092" s="121"/>
      <c r="L1092" s="121"/>
      <c r="M1092" s="121" t="s">
        <v>382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383</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416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417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1" t="s">
        <v>381</v>
      </c>
      <c r="D1158" s="121"/>
      <c r="E1158" s="121"/>
      <c r="F1158" s="121"/>
      <c r="G1158" s="121"/>
      <c r="H1158" s="121"/>
      <c r="I1158" s="121"/>
      <c r="J1158" s="121"/>
      <c r="K1158" s="121"/>
      <c r="L1158" s="121"/>
      <c r="M1158" s="121" t="s">
        <v>382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383</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418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419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420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503" priority="479">
      <formula>IF(RIGHT(TEXT(AK4,"0.#"),1)=".",FALSE,TRUE)</formula>
    </cfRule>
    <cfRule type="expression" dxfId="502" priority="480">
      <formula>IF(RIGHT(TEXT(AK4,"0.#"),1)=".",TRUE,FALSE)</formula>
    </cfRule>
  </conditionalFormatting>
  <conditionalFormatting sqref="AU4:AX13">
    <cfRule type="expression" dxfId="501" priority="475">
      <formula>IF(AND(AU4&gt;=0, RIGHT(TEXT(AU4,"0.#"),1)&lt;&gt;"."),TRUE,FALSE)</formula>
    </cfRule>
    <cfRule type="expression" dxfId="500" priority="476">
      <formula>IF(AND(AU4&gt;=0, RIGHT(TEXT(AU4,"0.#"),1)="."),TRUE,FALSE)</formula>
    </cfRule>
    <cfRule type="expression" dxfId="499" priority="477">
      <formula>IF(AND(AU4&lt;0, RIGHT(TEXT(AU4,"0.#"),1)&lt;&gt;"."),TRUE,FALSE)</formula>
    </cfRule>
    <cfRule type="expression" dxfId="498" priority="478">
      <formula>IF(AND(AU4&lt;0, RIGHT(TEXT(AU4,"0.#"),1)="."),TRUE,FALSE)</formula>
    </cfRule>
  </conditionalFormatting>
  <conditionalFormatting sqref="AK5:AK33">
    <cfRule type="expression" dxfId="497" priority="473">
      <formula>IF(RIGHT(TEXT(AK5,"0.#"),1)=".",FALSE,TRUE)</formula>
    </cfRule>
    <cfRule type="expression" dxfId="496" priority="474">
      <formula>IF(RIGHT(TEXT(AK5,"0.#"),1)=".",TRUE,FALSE)</formula>
    </cfRule>
  </conditionalFormatting>
  <conditionalFormatting sqref="AU14:AX33">
    <cfRule type="expression" dxfId="495" priority="469">
      <formula>IF(AND(AU14&gt;=0, RIGHT(TEXT(AU14,"0.#"),1)&lt;&gt;"."),TRUE,FALSE)</formula>
    </cfRule>
    <cfRule type="expression" dxfId="494" priority="470">
      <formula>IF(AND(AU14&gt;=0, RIGHT(TEXT(AU14,"0.#"),1)="."),TRUE,FALSE)</formula>
    </cfRule>
    <cfRule type="expression" dxfId="493" priority="471">
      <formula>IF(AND(AU14&lt;0, RIGHT(TEXT(AU14,"0.#"),1)&lt;&gt;"."),TRUE,FALSE)</formula>
    </cfRule>
    <cfRule type="expression" dxfId="492" priority="472">
      <formula>IF(AND(AU14&lt;0, RIGHT(TEXT(AU14,"0.#"),1)="."),TRUE,FALSE)</formula>
    </cfRule>
  </conditionalFormatting>
  <conditionalFormatting sqref="AK37">
    <cfRule type="expression" dxfId="491" priority="467">
      <formula>IF(RIGHT(TEXT(AK37,"0.#"),1)=".",FALSE,TRUE)</formula>
    </cfRule>
    <cfRule type="expression" dxfId="490" priority="468">
      <formula>IF(RIGHT(TEXT(AK37,"0.#"),1)=".",TRUE,FALSE)</formula>
    </cfRule>
  </conditionalFormatting>
  <conditionalFormatting sqref="AU37:AX40">
    <cfRule type="expression" dxfId="489" priority="463">
      <formula>IF(AND(AU37&gt;=0, RIGHT(TEXT(AU37,"0.#"),1)&lt;&gt;"."),TRUE,FALSE)</formula>
    </cfRule>
    <cfRule type="expression" dxfId="488" priority="464">
      <formula>IF(AND(AU37&gt;=0, RIGHT(TEXT(AU37,"0.#"),1)="."),TRUE,FALSE)</formula>
    </cfRule>
    <cfRule type="expression" dxfId="487" priority="465">
      <formula>IF(AND(AU37&lt;0, RIGHT(TEXT(AU37,"0.#"),1)&lt;&gt;"."),TRUE,FALSE)</formula>
    </cfRule>
    <cfRule type="expression" dxfId="486" priority="466">
      <formula>IF(AND(AU37&lt;0, RIGHT(TEXT(AU37,"0.#"),1)="."),TRUE,FALSE)</formula>
    </cfRule>
  </conditionalFormatting>
  <conditionalFormatting sqref="AK38:AK66">
    <cfRule type="expression" dxfId="485" priority="461">
      <formula>IF(RIGHT(TEXT(AK38,"0.#"),1)=".",FALSE,TRUE)</formula>
    </cfRule>
    <cfRule type="expression" dxfId="484" priority="462">
      <formula>IF(RIGHT(TEXT(AK38,"0.#"),1)=".",TRUE,FALSE)</formula>
    </cfRule>
  </conditionalFormatting>
  <conditionalFormatting sqref="AU41:AX66">
    <cfRule type="expression" dxfId="483" priority="457">
      <formula>IF(AND(AU41&gt;=0, RIGHT(TEXT(AU41,"0.#"),1)&lt;&gt;"."),TRUE,FALSE)</formula>
    </cfRule>
    <cfRule type="expression" dxfId="482" priority="458">
      <formula>IF(AND(AU41&gt;=0, RIGHT(TEXT(AU41,"0.#"),1)="."),TRUE,FALSE)</formula>
    </cfRule>
    <cfRule type="expression" dxfId="481" priority="459">
      <formula>IF(AND(AU41&lt;0, RIGHT(TEXT(AU41,"0.#"),1)&lt;&gt;"."),TRUE,FALSE)</formula>
    </cfRule>
    <cfRule type="expression" dxfId="480" priority="460">
      <formula>IF(AND(AU41&lt;0, RIGHT(TEXT(AU41,"0.#"),1)="."),TRUE,FALSE)</formula>
    </cfRule>
  </conditionalFormatting>
  <conditionalFormatting sqref="AK70">
    <cfRule type="expression" dxfId="479" priority="455">
      <formula>IF(RIGHT(TEXT(AK70,"0.#"),1)=".",FALSE,TRUE)</formula>
    </cfRule>
    <cfRule type="expression" dxfId="478" priority="456">
      <formula>IF(RIGHT(TEXT(AK70,"0.#"),1)=".",TRUE,FALSE)</formula>
    </cfRule>
  </conditionalFormatting>
  <conditionalFormatting sqref="AU70:AX70">
    <cfRule type="expression" dxfId="477" priority="451">
      <formula>IF(AND(AU70&gt;=0, RIGHT(TEXT(AU70,"0.#"),1)&lt;&gt;"."),TRUE,FALSE)</formula>
    </cfRule>
    <cfRule type="expression" dxfId="476" priority="452">
      <formula>IF(AND(AU70&gt;=0, RIGHT(TEXT(AU70,"0.#"),1)="."),TRUE,FALSE)</formula>
    </cfRule>
    <cfRule type="expression" dxfId="475" priority="453">
      <formula>IF(AND(AU70&lt;0, RIGHT(TEXT(AU70,"0.#"),1)&lt;&gt;"."),TRUE,FALSE)</formula>
    </cfRule>
    <cfRule type="expression" dxfId="474" priority="454">
      <formula>IF(AND(AU70&lt;0, RIGHT(TEXT(AU70,"0.#"),1)="."),TRUE,FALSE)</formula>
    </cfRule>
  </conditionalFormatting>
  <conditionalFormatting sqref="AK71:AK99">
    <cfRule type="expression" dxfId="473" priority="449">
      <formula>IF(RIGHT(TEXT(AK71,"0.#"),1)=".",FALSE,TRUE)</formula>
    </cfRule>
    <cfRule type="expression" dxfId="472" priority="450">
      <formula>IF(RIGHT(TEXT(AK71,"0.#"),1)=".",TRUE,FALSE)</formula>
    </cfRule>
  </conditionalFormatting>
  <conditionalFormatting sqref="AU71:AX99">
    <cfRule type="expression" dxfId="471" priority="445">
      <formula>IF(AND(AU71&gt;=0, RIGHT(TEXT(AU71,"0.#"),1)&lt;&gt;"."),TRUE,FALSE)</formula>
    </cfRule>
    <cfRule type="expression" dxfId="470" priority="446">
      <formula>IF(AND(AU71&gt;=0, RIGHT(TEXT(AU71,"0.#"),1)="."),TRUE,FALSE)</formula>
    </cfRule>
    <cfRule type="expression" dxfId="469" priority="447">
      <formula>IF(AND(AU71&lt;0, RIGHT(TEXT(AU71,"0.#"),1)&lt;&gt;"."),TRUE,FALSE)</formula>
    </cfRule>
    <cfRule type="expression" dxfId="468" priority="448">
      <formula>IF(AND(AU71&lt;0, RIGHT(TEXT(AU71,"0.#"),1)="."),TRUE,FALSE)</formula>
    </cfRule>
  </conditionalFormatting>
  <conditionalFormatting sqref="AK103">
    <cfRule type="expression" dxfId="467" priority="443">
      <formula>IF(RIGHT(TEXT(AK103,"0.#"),1)=".",FALSE,TRUE)</formula>
    </cfRule>
    <cfRule type="expression" dxfId="466" priority="444">
      <formula>IF(RIGHT(TEXT(AK103,"0.#"),1)=".",TRUE,FALSE)</formula>
    </cfRule>
  </conditionalFormatting>
  <conditionalFormatting sqref="AU103:AX103">
    <cfRule type="expression" dxfId="465" priority="439">
      <formula>IF(AND(AU103&gt;=0, RIGHT(TEXT(AU103,"0.#"),1)&lt;&gt;"."),TRUE,FALSE)</formula>
    </cfRule>
    <cfRule type="expression" dxfId="464" priority="440">
      <formula>IF(AND(AU103&gt;=0, RIGHT(TEXT(AU103,"0.#"),1)="."),TRUE,FALSE)</formula>
    </cfRule>
    <cfRule type="expression" dxfId="463" priority="441">
      <formula>IF(AND(AU103&lt;0, RIGHT(TEXT(AU103,"0.#"),1)&lt;&gt;"."),TRUE,FALSE)</formula>
    </cfRule>
    <cfRule type="expression" dxfId="462" priority="442">
      <formula>IF(AND(AU103&lt;0, RIGHT(TEXT(AU103,"0.#"),1)="."),TRUE,FALSE)</formula>
    </cfRule>
  </conditionalFormatting>
  <conditionalFormatting sqref="AK104:AK132">
    <cfRule type="expression" dxfId="461" priority="437">
      <formula>IF(RIGHT(TEXT(AK104,"0.#"),1)=".",FALSE,TRUE)</formula>
    </cfRule>
    <cfRule type="expression" dxfId="460" priority="438">
      <formula>IF(RIGHT(TEXT(AK104,"0.#"),1)=".",TRUE,FALSE)</formula>
    </cfRule>
  </conditionalFormatting>
  <conditionalFormatting sqref="AU104:AX132">
    <cfRule type="expression" dxfId="459" priority="433">
      <formula>IF(AND(AU104&gt;=0, RIGHT(TEXT(AU104,"0.#"),1)&lt;&gt;"."),TRUE,FALSE)</formula>
    </cfRule>
    <cfRule type="expression" dxfId="458" priority="434">
      <formula>IF(AND(AU104&gt;=0, RIGHT(TEXT(AU104,"0.#"),1)="."),TRUE,FALSE)</formula>
    </cfRule>
    <cfRule type="expression" dxfId="457" priority="435">
      <formula>IF(AND(AU104&lt;0, RIGHT(TEXT(AU104,"0.#"),1)&lt;&gt;"."),TRUE,FALSE)</formula>
    </cfRule>
    <cfRule type="expression" dxfId="456" priority="436">
      <formula>IF(AND(AU104&lt;0, RIGHT(TEXT(AU104,"0.#"),1)="."),TRUE,FALSE)</formula>
    </cfRule>
  </conditionalFormatting>
  <conditionalFormatting sqref="AK136">
    <cfRule type="expression" dxfId="455" priority="431">
      <formula>IF(RIGHT(TEXT(AK136,"0.#"),1)=".",FALSE,TRUE)</formula>
    </cfRule>
    <cfRule type="expression" dxfId="454" priority="432">
      <formula>IF(RIGHT(TEXT(AK136,"0.#"),1)=".",TRUE,FALSE)</formula>
    </cfRule>
  </conditionalFormatting>
  <conditionalFormatting sqref="AU136:AX136">
    <cfRule type="expression" dxfId="453" priority="427">
      <formula>IF(AND(AU136&gt;=0, RIGHT(TEXT(AU136,"0.#"),1)&lt;&gt;"."),TRUE,FALSE)</formula>
    </cfRule>
    <cfRule type="expression" dxfId="452" priority="428">
      <formula>IF(AND(AU136&gt;=0, RIGHT(TEXT(AU136,"0.#"),1)="."),TRUE,FALSE)</formula>
    </cfRule>
    <cfRule type="expression" dxfId="451" priority="429">
      <formula>IF(AND(AU136&lt;0, RIGHT(TEXT(AU136,"0.#"),1)&lt;&gt;"."),TRUE,FALSE)</formula>
    </cfRule>
    <cfRule type="expression" dxfId="450" priority="430">
      <formula>IF(AND(AU136&lt;0, RIGHT(TEXT(AU136,"0.#"),1)="."),TRUE,FALSE)</formula>
    </cfRule>
  </conditionalFormatting>
  <conditionalFormatting sqref="AK137:AK165">
    <cfRule type="expression" dxfId="449" priority="425">
      <formula>IF(RIGHT(TEXT(AK137,"0.#"),1)=".",FALSE,TRUE)</formula>
    </cfRule>
    <cfRule type="expression" dxfId="448" priority="426">
      <formula>IF(RIGHT(TEXT(AK137,"0.#"),1)=".",TRUE,FALSE)</formula>
    </cfRule>
  </conditionalFormatting>
  <conditionalFormatting sqref="AU137:AX165">
    <cfRule type="expression" dxfId="447" priority="421">
      <formula>IF(AND(AU137&gt;=0, RIGHT(TEXT(AU137,"0.#"),1)&lt;&gt;"."),TRUE,FALSE)</formula>
    </cfRule>
    <cfRule type="expression" dxfId="446" priority="422">
      <formula>IF(AND(AU137&gt;=0, RIGHT(TEXT(AU137,"0.#"),1)="."),TRUE,FALSE)</formula>
    </cfRule>
    <cfRule type="expression" dxfId="445" priority="423">
      <formula>IF(AND(AU137&lt;0, RIGHT(TEXT(AU137,"0.#"),1)&lt;&gt;"."),TRUE,FALSE)</formula>
    </cfRule>
    <cfRule type="expression" dxfId="444" priority="424">
      <formula>IF(AND(AU137&lt;0, RIGHT(TEXT(AU137,"0.#"),1)="."),TRUE,FALSE)</formula>
    </cfRule>
  </conditionalFormatting>
  <conditionalFormatting sqref="AK169">
    <cfRule type="expression" dxfId="443" priority="419">
      <formula>IF(RIGHT(TEXT(AK169,"0.#"),1)=".",FALSE,TRUE)</formula>
    </cfRule>
    <cfRule type="expression" dxfId="442" priority="420">
      <formula>IF(RIGHT(TEXT(AK169,"0.#"),1)=".",TRUE,FALSE)</formula>
    </cfRule>
  </conditionalFormatting>
  <conditionalFormatting sqref="AU169:AX169">
    <cfRule type="expression" dxfId="441" priority="415">
      <formula>IF(AND(AU169&gt;=0, RIGHT(TEXT(AU169,"0.#"),1)&lt;&gt;"."),TRUE,FALSE)</formula>
    </cfRule>
    <cfRule type="expression" dxfId="440" priority="416">
      <formula>IF(AND(AU169&gt;=0, RIGHT(TEXT(AU169,"0.#"),1)="."),TRUE,FALSE)</formula>
    </cfRule>
    <cfRule type="expression" dxfId="439" priority="417">
      <formula>IF(AND(AU169&lt;0, RIGHT(TEXT(AU169,"0.#"),1)&lt;&gt;"."),TRUE,FALSE)</formula>
    </cfRule>
    <cfRule type="expression" dxfId="438" priority="418">
      <formula>IF(AND(AU169&lt;0, RIGHT(TEXT(AU169,"0.#"),1)="."),TRUE,FALSE)</formula>
    </cfRule>
  </conditionalFormatting>
  <conditionalFormatting sqref="AK170:AK198">
    <cfRule type="expression" dxfId="437" priority="413">
      <formula>IF(RIGHT(TEXT(AK170,"0.#"),1)=".",FALSE,TRUE)</formula>
    </cfRule>
    <cfRule type="expression" dxfId="436" priority="414">
      <formula>IF(RIGHT(TEXT(AK170,"0.#"),1)=".",TRUE,FALSE)</formula>
    </cfRule>
  </conditionalFormatting>
  <conditionalFormatting sqref="AU170:AX198">
    <cfRule type="expression" dxfId="435" priority="409">
      <formula>IF(AND(AU170&gt;=0, RIGHT(TEXT(AU170,"0.#"),1)&lt;&gt;"."),TRUE,FALSE)</formula>
    </cfRule>
    <cfRule type="expression" dxfId="434" priority="410">
      <formula>IF(AND(AU170&gt;=0, RIGHT(TEXT(AU170,"0.#"),1)="."),TRUE,FALSE)</formula>
    </cfRule>
    <cfRule type="expression" dxfId="433" priority="411">
      <formula>IF(AND(AU170&lt;0, RIGHT(TEXT(AU170,"0.#"),1)&lt;&gt;"."),TRUE,FALSE)</formula>
    </cfRule>
    <cfRule type="expression" dxfId="432" priority="412">
      <formula>IF(AND(AU170&lt;0, RIGHT(TEXT(AU170,"0.#"),1)="."),TRUE,FALSE)</formula>
    </cfRule>
  </conditionalFormatting>
  <conditionalFormatting sqref="AK202">
    <cfRule type="expression" dxfId="431" priority="407">
      <formula>IF(RIGHT(TEXT(AK202,"0.#"),1)=".",FALSE,TRUE)</formula>
    </cfRule>
    <cfRule type="expression" dxfId="430" priority="408">
      <formula>IF(RIGHT(TEXT(AK202,"0.#"),1)=".",TRUE,FALSE)</formula>
    </cfRule>
  </conditionalFormatting>
  <conditionalFormatting sqref="AU202:AX202">
    <cfRule type="expression" dxfId="429" priority="403">
      <formula>IF(AND(AU202&gt;=0, RIGHT(TEXT(AU202,"0.#"),1)&lt;&gt;"."),TRUE,FALSE)</formula>
    </cfRule>
    <cfRule type="expression" dxfId="428" priority="404">
      <formula>IF(AND(AU202&gt;=0, RIGHT(TEXT(AU202,"0.#"),1)="."),TRUE,FALSE)</formula>
    </cfRule>
    <cfRule type="expression" dxfId="427" priority="405">
      <formula>IF(AND(AU202&lt;0, RIGHT(TEXT(AU202,"0.#"),1)&lt;&gt;"."),TRUE,FALSE)</formula>
    </cfRule>
    <cfRule type="expression" dxfId="426" priority="406">
      <formula>IF(AND(AU202&lt;0, RIGHT(TEXT(AU202,"0.#"),1)="."),TRUE,FALSE)</formula>
    </cfRule>
  </conditionalFormatting>
  <conditionalFormatting sqref="AK203:AK231">
    <cfRule type="expression" dxfId="425" priority="401">
      <formula>IF(RIGHT(TEXT(AK203,"0.#"),1)=".",FALSE,TRUE)</formula>
    </cfRule>
    <cfRule type="expression" dxfId="424" priority="402">
      <formula>IF(RIGHT(TEXT(AK203,"0.#"),1)=".",TRUE,FALSE)</formula>
    </cfRule>
  </conditionalFormatting>
  <conditionalFormatting sqref="AU203:AX231">
    <cfRule type="expression" dxfId="423" priority="397">
      <formula>IF(AND(AU203&gt;=0, RIGHT(TEXT(AU203,"0.#"),1)&lt;&gt;"."),TRUE,FALSE)</formula>
    </cfRule>
    <cfRule type="expression" dxfId="422" priority="398">
      <formula>IF(AND(AU203&gt;=0, RIGHT(TEXT(AU203,"0.#"),1)="."),TRUE,FALSE)</formula>
    </cfRule>
    <cfRule type="expression" dxfId="421" priority="399">
      <formula>IF(AND(AU203&lt;0, RIGHT(TEXT(AU203,"0.#"),1)&lt;&gt;"."),TRUE,FALSE)</formula>
    </cfRule>
    <cfRule type="expression" dxfId="420" priority="400">
      <formula>IF(AND(AU203&lt;0, RIGHT(TEXT(AU203,"0.#"),1)="."),TRUE,FALSE)</formula>
    </cfRule>
  </conditionalFormatting>
  <conditionalFormatting sqref="AK235">
    <cfRule type="expression" dxfId="419" priority="395">
      <formula>IF(RIGHT(TEXT(AK235,"0.#"),1)=".",FALSE,TRUE)</formula>
    </cfRule>
    <cfRule type="expression" dxfId="418" priority="396">
      <formula>IF(RIGHT(TEXT(AK235,"0.#"),1)=".",TRUE,FALSE)</formula>
    </cfRule>
  </conditionalFormatting>
  <conditionalFormatting sqref="AU235:AX235">
    <cfRule type="expression" dxfId="417" priority="391">
      <formula>IF(AND(AU235&gt;=0, RIGHT(TEXT(AU235,"0.#"),1)&lt;&gt;"."),TRUE,FALSE)</formula>
    </cfRule>
    <cfRule type="expression" dxfId="416" priority="392">
      <formula>IF(AND(AU235&gt;=0, RIGHT(TEXT(AU235,"0.#"),1)="."),TRUE,FALSE)</formula>
    </cfRule>
    <cfRule type="expression" dxfId="415" priority="393">
      <formula>IF(AND(AU235&lt;0, RIGHT(TEXT(AU235,"0.#"),1)&lt;&gt;"."),TRUE,FALSE)</formula>
    </cfRule>
    <cfRule type="expression" dxfId="414" priority="394">
      <formula>IF(AND(AU235&lt;0, RIGHT(TEXT(AU235,"0.#"),1)="."),TRUE,FALSE)</formula>
    </cfRule>
  </conditionalFormatting>
  <conditionalFormatting sqref="AK236:AK264">
    <cfRule type="expression" dxfId="413" priority="389">
      <formula>IF(RIGHT(TEXT(AK236,"0.#"),1)=".",FALSE,TRUE)</formula>
    </cfRule>
    <cfRule type="expression" dxfId="412" priority="390">
      <formula>IF(RIGHT(TEXT(AK236,"0.#"),1)=".",TRUE,FALSE)</formula>
    </cfRule>
  </conditionalFormatting>
  <conditionalFormatting sqref="AU236:AX264">
    <cfRule type="expression" dxfId="411" priority="385">
      <formula>IF(AND(AU236&gt;=0, RIGHT(TEXT(AU236,"0.#"),1)&lt;&gt;"."),TRUE,FALSE)</formula>
    </cfRule>
    <cfRule type="expression" dxfId="410" priority="386">
      <formula>IF(AND(AU236&gt;=0, RIGHT(TEXT(AU236,"0.#"),1)="."),TRUE,FALSE)</formula>
    </cfRule>
    <cfRule type="expression" dxfId="409" priority="387">
      <formula>IF(AND(AU236&lt;0, RIGHT(TEXT(AU236,"0.#"),1)&lt;&gt;"."),TRUE,FALSE)</formula>
    </cfRule>
    <cfRule type="expression" dxfId="408" priority="388">
      <formula>IF(AND(AU236&lt;0, RIGHT(TEXT(AU236,"0.#"),1)="."),TRUE,FALSE)</formula>
    </cfRule>
  </conditionalFormatting>
  <conditionalFormatting sqref="AK268">
    <cfRule type="expression" dxfId="407" priority="383">
      <formula>IF(RIGHT(TEXT(AK268,"0.#"),1)=".",FALSE,TRUE)</formula>
    </cfRule>
    <cfRule type="expression" dxfId="406" priority="384">
      <formula>IF(RIGHT(TEXT(AK268,"0.#"),1)=".",TRUE,FALSE)</formula>
    </cfRule>
  </conditionalFormatting>
  <conditionalFormatting sqref="AU268:AX277">
    <cfRule type="expression" dxfId="405" priority="379">
      <formula>IF(AND(AU268&gt;=0, RIGHT(TEXT(AU268,"0.#"),1)&lt;&gt;"."),TRUE,FALSE)</formula>
    </cfRule>
    <cfRule type="expression" dxfId="404" priority="380">
      <formula>IF(AND(AU268&gt;=0, RIGHT(TEXT(AU268,"0.#"),1)="."),TRUE,FALSE)</formula>
    </cfRule>
    <cfRule type="expression" dxfId="403" priority="381">
      <formula>IF(AND(AU268&lt;0, RIGHT(TEXT(AU268,"0.#"),1)&lt;&gt;"."),TRUE,FALSE)</formula>
    </cfRule>
    <cfRule type="expression" dxfId="402" priority="382">
      <formula>IF(AND(AU268&lt;0, RIGHT(TEXT(AU268,"0.#"),1)="."),TRUE,FALSE)</formula>
    </cfRule>
  </conditionalFormatting>
  <conditionalFormatting sqref="AK269:AK297">
    <cfRule type="expression" dxfId="401" priority="377">
      <formula>IF(RIGHT(TEXT(AK269,"0.#"),1)=".",FALSE,TRUE)</formula>
    </cfRule>
    <cfRule type="expression" dxfId="400" priority="378">
      <formula>IF(RIGHT(TEXT(AK269,"0.#"),1)=".",TRUE,FALSE)</formula>
    </cfRule>
  </conditionalFormatting>
  <conditionalFormatting sqref="AU278:AX297">
    <cfRule type="expression" dxfId="399" priority="373">
      <formula>IF(AND(AU278&gt;=0, RIGHT(TEXT(AU278,"0.#"),1)&lt;&gt;"."),TRUE,FALSE)</formula>
    </cfRule>
    <cfRule type="expression" dxfId="398" priority="374">
      <formula>IF(AND(AU278&gt;=0, RIGHT(TEXT(AU278,"0.#"),1)="."),TRUE,FALSE)</formula>
    </cfRule>
    <cfRule type="expression" dxfId="397" priority="375">
      <formula>IF(AND(AU278&lt;0, RIGHT(TEXT(AU278,"0.#"),1)&lt;&gt;"."),TRUE,FALSE)</formula>
    </cfRule>
    <cfRule type="expression" dxfId="396" priority="376">
      <formula>IF(AND(AU278&lt;0, RIGHT(TEXT(AU278,"0.#"),1)="."),TRUE,FALSE)</formula>
    </cfRule>
  </conditionalFormatting>
  <conditionalFormatting sqref="AK301">
    <cfRule type="expression" dxfId="395" priority="371">
      <formula>IF(RIGHT(TEXT(AK301,"0.#"),1)=".",FALSE,TRUE)</formula>
    </cfRule>
    <cfRule type="expression" dxfId="394" priority="372">
      <formula>IF(RIGHT(TEXT(AK301,"0.#"),1)=".",TRUE,FALSE)</formula>
    </cfRule>
  </conditionalFormatting>
  <conditionalFormatting sqref="AU301:AX301">
    <cfRule type="expression" dxfId="393" priority="367">
      <formula>IF(AND(AU301&gt;=0, RIGHT(TEXT(AU301,"0.#"),1)&lt;&gt;"."),TRUE,FALSE)</formula>
    </cfRule>
    <cfRule type="expression" dxfId="392" priority="368">
      <formula>IF(AND(AU301&gt;=0, RIGHT(TEXT(AU301,"0.#"),1)="."),TRUE,FALSE)</formula>
    </cfRule>
    <cfRule type="expression" dxfId="391" priority="369">
      <formula>IF(AND(AU301&lt;0, RIGHT(TEXT(AU301,"0.#"),1)&lt;&gt;"."),TRUE,FALSE)</formula>
    </cfRule>
    <cfRule type="expression" dxfId="390" priority="370">
      <formula>IF(AND(AU301&lt;0, RIGHT(TEXT(AU301,"0.#"),1)="."),TRUE,FALSE)</formula>
    </cfRule>
  </conditionalFormatting>
  <conditionalFormatting sqref="AK302:AK330">
    <cfRule type="expression" dxfId="389" priority="365">
      <formula>IF(RIGHT(TEXT(AK302,"0.#"),1)=".",FALSE,TRUE)</formula>
    </cfRule>
    <cfRule type="expression" dxfId="388" priority="366">
      <formula>IF(RIGHT(TEXT(AK302,"0.#"),1)=".",TRUE,FALSE)</formula>
    </cfRule>
  </conditionalFormatting>
  <conditionalFormatting sqref="AU302:AX330">
    <cfRule type="expression" dxfId="387" priority="361">
      <formula>IF(AND(AU302&gt;=0, RIGHT(TEXT(AU302,"0.#"),1)&lt;&gt;"."),TRUE,FALSE)</formula>
    </cfRule>
    <cfRule type="expression" dxfId="386" priority="362">
      <formula>IF(AND(AU302&gt;=0, RIGHT(TEXT(AU302,"0.#"),1)="."),TRUE,FALSE)</formula>
    </cfRule>
    <cfRule type="expression" dxfId="385" priority="363">
      <formula>IF(AND(AU302&lt;0, RIGHT(TEXT(AU302,"0.#"),1)&lt;&gt;"."),TRUE,FALSE)</formula>
    </cfRule>
    <cfRule type="expression" dxfId="384" priority="364">
      <formula>IF(AND(AU302&lt;0, RIGHT(TEXT(AU302,"0.#"),1)="."),TRUE,FALSE)</formula>
    </cfRule>
  </conditionalFormatting>
  <conditionalFormatting sqref="AK334">
    <cfRule type="expression" dxfId="383" priority="359">
      <formula>IF(RIGHT(TEXT(AK334,"0.#"),1)=".",FALSE,TRUE)</formula>
    </cfRule>
    <cfRule type="expression" dxfId="382" priority="360">
      <formula>IF(RIGHT(TEXT(AK334,"0.#"),1)=".",TRUE,FALSE)</formula>
    </cfRule>
  </conditionalFormatting>
  <conditionalFormatting sqref="AU334:AX334">
    <cfRule type="expression" dxfId="381" priority="355">
      <formula>IF(AND(AU334&gt;=0, RIGHT(TEXT(AU334,"0.#"),1)&lt;&gt;"."),TRUE,FALSE)</formula>
    </cfRule>
    <cfRule type="expression" dxfId="380" priority="356">
      <formula>IF(AND(AU334&gt;=0, RIGHT(TEXT(AU334,"0.#"),1)="."),TRUE,FALSE)</formula>
    </cfRule>
    <cfRule type="expression" dxfId="379" priority="357">
      <formula>IF(AND(AU334&lt;0, RIGHT(TEXT(AU334,"0.#"),1)&lt;&gt;"."),TRUE,FALSE)</formula>
    </cfRule>
    <cfRule type="expression" dxfId="378" priority="358">
      <formula>IF(AND(AU334&lt;0, RIGHT(TEXT(AU334,"0.#"),1)="."),TRUE,FALSE)</formula>
    </cfRule>
  </conditionalFormatting>
  <conditionalFormatting sqref="AK335:AK363">
    <cfRule type="expression" dxfId="377" priority="353">
      <formula>IF(RIGHT(TEXT(AK335,"0.#"),1)=".",FALSE,TRUE)</formula>
    </cfRule>
    <cfRule type="expression" dxfId="376" priority="354">
      <formula>IF(RIGHT(TEXT(AK335,"0.#"),1)=".",TRUE,FALSE)</formula>
    </cfRule>
  </conditionalFormatting>
  <conditionalFormatting sqref="AU335:AX363">
    <cfRule type="expression" dxfId="375" priority="349">
      <formula>IF(AND(AU335&gt;=0, RIGHT(TEXT(AU335,"0.#"),1)&lt;&gt;"."),TRUE,FALSE)</formula>
    </cfRule>
    <cfRule type="expression" dxfId="374" priority="350">
      <formula>IF(AND(AU335&gt;=0, RIGHT(TEXT(AU335,"0.#"),1)="."),TRUE,FALSE)</formula>
    </cfRule>
    <cfRule type="expression" dxfId="373" priority="351">
      <formula>IF(AND(AU335&lt;0, RIGHT(TEXT(AU335,"0.#"),1)&lt;&gt;"."),TRUE,FALSE)</formula>
    </cfRule>
    <cfRule type="expression" dxfId="372" priority="352">
      <formula>IF(AND(AU335&lt;0, RIGHT(TEXT(AU335,"0.#"),1)="."),TRUE,FALSE)</formula>
    </cfRule>
  </conditionalFormatting>
  <conditionalFormatting sqref="AK367">
    <cfRule type="expression" dxfId="371" priority="347">
      <formula>IF(RIGHT(TEXT(AK367,"0.#"),1)=".",FALSE,TRUE)</formula>
    </cfRule>
    <cfRule type="expression" dxfId="370" priority="348">
      <formula>IF(RIGHT(TEXT(AK367,"0.#"),1)=".",TRUE,FALSE)</formula>
    </cfRule>
  </conditionalFormatting>
  <conditionalFormatting sqref="AU367:AX367">
    <cfRule type="expression" dxfId="369" priority="343">
      <formula>IF(AND(AU367&gt;=0, RIGHT(TEXT(AU367,"0.#"),1)&lt;&gt;"."),TRUE,FALSE)</formula>
    </cfRule>
    <cfRule type="expression" dxfId="368" priority="344">
      <formula>IF(AND(AU367&gt;=0, RIGHT(TEXT(AU367,"0.#"),1)="."),TRUE,FALSE)</formula>
    </cfRule>
    <cfRule type="expression" dxfId="367" priority="345">
      <formula>IF(AND(AU367&lt;0, RIGHT(TEXT(AU367,"0.#"),1)&lt;&gt;"."),TRUE,FALSE)</formula>
    </cfRule>
    <cfRule type="expression" dxfId="366" priority="346">
      <formula>IF(AND(AU367&lt;0, RIGHT(TEXT(AU367,"0.#"),1)="."),TRUE,FALSE)</formula>
    </cfRule>
  </conditionalFormatting>
  <conditionalFormatting sqref="AK368:AK396">
    <cfRule type="expression" dxfId="365" priority="341">
      <formula>IF(RIGHT(TEXT(AK368,"0.#"),1)=".",FALSE,TRUE)</formula>
    </cfRule>
    <cfRule type="expression" dxfId="364" priority="342">
      <formula>IF(RIGHT(TEXT(AK368,"0.#"),1)=".",TRUE,FALSE)</formula>
    </cfRule>
  </conditionalFormatting>
  <conditionalFormatting sqref="AU368:AX396">
    <cfRule type="expression" dxfId="363" priority="337">
      <formula>IF(AND(AU368&gt;=0, RIGHT(TEXT(AU368,"0.#"),1)&lt;&gt;"."),TRUE,FALSE)</formula>
    </cfRule>
    <cfRule type="expression" dxfId="362" priority="338">
      <formula>IF(AND(AU368&gt;=0, RIGHT(TEXT(AU368,"0.#"),1)="."),TRUE,FALSE)</formula>
    </cfRule>
    <cfRule type="expression" dxfId="361" priority="339">
      <formula>IF(AND(AU368&lt;0, RIGHT(TEXT(AU368,"0.#"),1)&lt;&gt;"."),TRUE,FALSE)</formula>
    </cfRule>
    <cfRule type="expression" dxfId="360" priority="340">
      <formula>IF(AND(AU368&lt;0, RIGHT(TEXT(AU368,"0.#"),1)="."),TRUE,FALSE)</formula>
    </cfRule>
  </conditionalFormatting>
  <conditionalFormatting sqref="AK400">
    <cfRule type="expression" dxfId="359" priority="335">
      <formula>IF(RIGHT(TEXT(AK400,"0.#"),1)=".",FALSE,TRUE)</formula>
    </cfRule>
    <cfRule type="expression" dxfId="358" priority="336">
      <formula>IF(RIGHT(TEXT(AK400,"0.#"),1)=".",TRUE,FALSE)</formula>
    </cfRule>
  </conditionalFormatting>
  <conditionalFormatting sqref="AU400:AX400">
    <cfRule type="expression" dxfId="357" priority="331">
      <formula>IF(AND(AU400&gt;=0, RIGHT(TEXT(AU400,"0.#"),1)&lt;&gt;"."),TRUE,FALSE)</formula>
    </cfRule>
    <cfRule type="expression" dxfId="356" priority="332">
      <formula>IF(AND(AU400&gt;=0, RIGHT(TEXT(AU400,"0.#"),1)="."),TRUE,FALSE)</formula>
    </cfRule>
    <cfRule type="expression" dxfId="355" priority="333">
      <formula>IF(AND(AU400&lt;0, RIGHT(TEXT(AU400,"0.#"),1)&lt;&gt;"."),TRUE,FALSE)</formula>
    </cfRule>
    <cfRule type="expression" dxfId="354" priority="334">
      <formula>IF(AND(AU400&lt;0, RIGHT(TEXT(AU400,"0.#"),1)="."),TRUE,FALSE)</formula>
    </cfRule>
  </conditionalFormatting>
  <conditionalFormatting sqref="AK401:AK429">
    <cfRule type="expression" dxfId="353" priority="329">
      <formula>IF(RIGHT(TEXT(AK401,"0.#"),1)=".",FALSE,TRUE)</formula>
    </cfRule>
    <cfRule type="expression" dxfId="352" priority="330">
      <formula>IF(RIGHT(TEXT(AK401,"0.#"),1)=".",TRUE,FALSE)</formula>
    </cfRule>
  </conditionalFormatting>
  <conditionalFormatting sqref="AU401:AX429">
    <cfRule type="expression" dxfId="351" priority="325">
      <formula>IF(AND(AU401&gt;=0, RIGHT(TEXT(AU401,"0.#"),1)&lt;&gt;"."),TRUE,FALSE)</formula>
    </cfRule>
    <cfRule type="expression" dxfId="350" priority="326">
      <formula>IF(AND(AU401&gt;=0, RIGHT(TEXT(AU401,"0.#"),1)="."),TRUE,FALSE)</formula>
    </cfRule>
    <cfRule type="expression" dxfId="349" priority="327">
      <formula>IF(AND(AU401&lt;0, RIGHT(TEXT(AU401,"0.#"),1)&lt;&gt;"."),TRUE,FALSE)</formula>
    </cfRule>
    <cfRule type="expression" dxfId="348" priority="328">
      <formula>IF(AND(AU401&lt;0, RIGHT(TEXT(AU401,"0.#"),1)="."),TRUE,FALSE)</formula>
    </cfRule>
  </conditionalFormatting>
  <conditionalFormatting sqref="AK433">
    <cfRule type="expression" dxfId="347" priority="323">
      <formula>IF(RIGHT(TEXT(AK433,"0.#"),1)=".",FALSE,TRUE)</formula>
    </cfRule>
    <cfRule type="expression" dxfId="346" priority="324">
      <formula>IF(RIGHT(TEXT(AK433,"0.#"),1)=".",TRUE,FALSE)</formula>
    </cfRule>
  </conditionalFormatting>
  <conditionalFormatting sqref="AU433:AX442">
    <cfRule type="expression" dxfId="345" priority="319">
      <formula>IF(AND(AU433&gt;=0, RIGHT(TEXT(AU433,"0.#"),1)&lt;&gt;"."),TRUE,FALSE)</formula>
    </cfRule>
    <cfRule type="expression" dxfId="344" priority="320">
      <formula>IF(AND(AU433&gt;=0, RIGHT(TEXT(AU433,"0.#"),1)="."),TRUE,FALSE)</formula>
    </cfRule>
    <cfRule type="expression" dxfId="343" priority="321">
      <formula>IF(AND(AU433&lt;0, RIGHT(TEXT(AU433,"0.#"),1)&lt;&gt;"."),TRUE,FALSE)</formula>
    </cfRule>
    <cfRule type="expression" dxfId="342" priority="322">
      <formula>IF(AND(AU433&lt;0, RIGHT(TEXT(AU433,"0.#"),1)="."),TRUE,FALSE)</formula>
    </cfRule>
  </conditionalFormatting>
  <conditionalFormatting sqref="AK434:AK462">
    <cfRule type="expression" dxfId="341" priority="317">
      <formula>IF(RIGHT(TEXT(AK434,"0.#"),1)=".",FALSE,TRUE)</formula>
    </cfRule>
    <cfRule type="expression" dxfId="340" priority="318">
      <formula>IF(RIGHT(TEXT(AK434,"0.#"),1)=".",TRUE,FALSE)</formula>
    </cfRule>
  </conditionalFormatting>
  <conditionalFormatting sqref="AU443:AX462">
    <cfRule type="expression" dxfId="339" priority="313">
      <formula>IF(AND(AU443&gt;=0, RIGHT(TEXT(AU443,"0.#"),1)&lt;&gt;"."),TRUE,FALSE)</formula>
    </cfRule>
    <cfRule type="expression" dxfId="338" priority="314">
      <formula>IF(AND(AU443&gt;=0, RIGHT(TEXT(AU443,"0.#"),1)="."),TRUE,FALSE)</formula>
    </cfRule>
    <cfRule type="expression" dxfId="337" priority="315">
      <formula>IF(AND(AU443&lt;0, RIGHT(TEXT(AU443,"0.#"),1)&lt;&gt;"."),TRUE,FALSE)</formula>
    </cfRule>
    <cfRule type="expression" dxfId="336" priority="316">
      <formula>IF(AND(AU443&lt;0, RIGHT(TEXT(AU443,"0.#"),1)="."),TRUE,FALSE)</formula>
    </cfRule>
  </conditionalFormatting>
  <conditionalFormatting sqref="AK466">
    <cfRule type="expression" dxfId="335" priority="311">
      <formula>IF(RIGHT(TEXT(AK466,"0.#"),1)=".",FALSE,TRUE)</formula>
    </cfRule>
    <cfRule type="expression" dxfId="334" priority="312">
      <formula>IF(RIGHT(TEXT(AK466,"0.#"),1)=".",TRUE,FALSE)</formula>
    </cfRule>
  </conditionalFormatting>
  <conditionalFormatting sqref="AU466:AX466">
    <cfRule type="expression" dxfId="333" priority="307">
      <formula>IF(AND(AU466&gt;=0, RIGHT(TEXT(AU466,"0.#"),1)&lt;&gt;"."),TRUE,FALSE)</formula>
    </cfRule>
    <cfRule type="expression" dxfId="332" priority="308">
      <formula>IF(AND(AU466&gt;=0, RIGHT(TEXT(AU466,"0.#"),1)="."),TRUE,FALSE)</formula>
    </cfRule>
    <cfRule type="expression" dxfId="331" priority="309">
      <formula>IF(AND(AU466&lt;0, RIGHT(TEXT(AU466,"0.#"),1)&lt;&gt;"."),TRUE,FALSE)</formula>
    </cfRule>
    <cfRule type="expression" dxfId="330" priority="310">
      <formula>IF(AND(AU466&lt;0, RIGHT(TEXT(AU466,"0.#"),1)="."),TRUE,FALSE)</formula>
    </cfRule>
  </conditionalFormatting>
  <conditionalFormatting sqref="AK467:AK495">
    <cfRule type="expression" dxfId="329" priority="305">
      <formula>IF(RIGHT(TEXT(AK467,"0.#"),1)=".",FALSE,TRUE)</formula>
    </cfRule>
    <cfRule type="expression" dxfId="328" priority="306">
      <formula>IF(RIGHT(TEXT(AK467,"0.#"),1)=".",TRUE,FALSE)</formula>
    </cfRule>
  </conditionalFormatting>
  <conditionalFormatting sqref="AU467:AX495">
    <cfRule type="expression" dxfId="327" priority="301">
      <formula>IF(AND(AU467&gt;=0, RIGHT(TEXT(AU467,"0.#"),1)&lt;&gt;"."),TRUE,FALSE)</formula>
    </cfRule>
    <cfRule type="expression" dxfId="326" priority="302">
      <formula>IF(AND(AU467&gt;=0, RIGHT(TEXT(AU467,"0.#"),1)="."),TRUE,FALSE)</formula>
    </cfRule>
    <cfRule type="expression" dxfId="325" priority="303">
      <formula>IF(AND(AU467&lt;0, RIGHT(TEXT(AU467,"0.#"),1)&lt;&gt;"."),TRUE,FALSE)</formula>
    </cfRule>
    <cfRule type="expression" dxfId="324" priority="304">
      <formula>IF(AND(AU467&lt;0, RIGHT(TEXT(AU467,"0.#"),1)="."),TRUE,FALSE)</formula>
    </cfRule>
  </conditionalFormatting>
  <conditionalFormatting sqref="AK499">
    <cfRule type="expression" dxfId="323" priority="299">
      <formula>IF(RIGHT(TEXT(AK499,"0.#"),1)=".",FALSE,TRUE)</formula>
    </cfRule>
    <cfRule type="expression" dxfId="322" priority="300">
      <formula>IF(RIGHT(TEXT(AK499,"0.#"),1)=".",TRUE,FALSE)</formula>
    </cfRule>
  </conditionalFormatting>
  <conditionalFormatting sqref="AU499:AX499">
    <cfRule type="expression" dxfId="321" priority="295">
      <formula>IF(AND(AU499&gt;=0, RIGHT(TEXT(AU499,"0.#"),1)&lt;&gt;"."),TRUE,FALSE)</formula>
    </cfRule>
    <cfRule type="expression" dxfId="320" priority="296">
      <formula>IF(AND(AU499&gt;=0, RIGHT(TEXT(AU499,"0.#"),1)="."),TRUE,FALSE)</formula>
    </cfRule>
    <cfRule type="expression" dxfId="319" priority="297">
      <formula>IF(AND(AU499&lt;0, RIGHT(TEXT(AU499,"0.#"),1)&lt;&gt;"."),TRUE,FALSE)</formula>
    </cfRule>
    <cfRule type="expression" dxfId="318" priority="298">
      <formula>IF(AND(AU499&lt;0, RIGHT(TEXT(AU499,"0.#"),1)="."),TRUE,FALSE)</formula>
    </cfRule>
  </conditionalFormatting>
  <conditionalFormatting sqref="AK500:AK528">
    <cfRule type="expression" dxfId="317" priority="293">
      <formula>IF(RIGHT(TEXT(AK500,"0.#"),1)=".",FALSE,TRUE)</formula>
    </cfRule>
    <cfRule type="expression" dxfId="316" priority="294">
      <formula>IF(RIGHT(TEXT(AK500,"0.#"),1)=".",TRUE,FALSE)</formula>
    </cfRule>
  </conditionalFormatting>
  <conditionalFormatting sqref="AU500:AX528">
    <cfRule type="expression" dxfId="315" priority="289">
      <formula>IF(AND(AU500&gt;=0, RIGHT(TEXT(AU500,"0.#"),1)&lt;&gt;"."),TRUE,FALSE)</formula>
    </cfRule>
    <cfRule type="expression" dxfId="314" priority="290">
      <formula>IF(AND(AU500&gt;=0, RIGHT(TEXT(AU500,"0.#"),1)="."),TRUE,FALSE)</formula>
    </cfRule>
    <cfRule type="expression" dxfId="313" priority="291">
      <formula>IF(AND(AU500&lt;0, RIGHT(TEXT(AU500,"0.#"),1)&lt;&gt;"."),TRUE,FALSE)</formula>
    </cfRule>
    <cfRule type="expression" dxfId="312" priority="292">
      <formula>IF(AND(AU500&lt;0, RIGHT(TEXT(AU500,"0.#"),1)="."),TRUE,FALSE)</formula>
    </cfRule>
  </conditionalFormatting>
  <conditionalFormatting sqref="AK532">
    <cfRule type="expression" dxfId="311" priority="287">
      <formula>IF(RIGHT(TEXT(AK532,"0.#"),1)=".",FALSE,TRUE)</formula>
    </cfRule>
    <cfRule type="expression" dxfId="310" priority="288">
      <formula>IF(RIGHT(TEXT(AK532,"0.#"),1)=".",TRUE,FALSE)</formula>
    </cfRule>
  </conditionalFormatting>
  <conditionalFormatting sqref="AU532:AX536">
    <cfRule type="expression" dxfId="309" priority="283">
      <formula>IF(AND(AU532&gt;=0, RIGHT(TEXT(AU532,"0.#"),1)&lt;&gt;"."),TRUE,FALSE)</formula>
    </cfRule>
    <cfRule type="expression" dxfId="308" priority="284">
      <formula>IF(AND(AU532&gt;=0, RIGHT(TEXT(AU532,"0.#"),1)="."),TRUE,FALSE)</formula>
    </cfRule>
    <cfRule type="expression" dxfId="307" priority="285">
      <formula>IF(AND(AU532&lt;0, RIGHT(TEXT(AU532,"0.#"),1)&lt;&gt;"."),TRUE,FALSE)</formula>
    </cfRule>
    <cfRule type="expression" dxfId="306" priority="286">
      <formula>IF(AND(AU532&lt;0, RIGHT(TEXT(AU532,"0.#"),1)="."),TRUE,FALSE)</formula>
    </cfRule>
  </conditionalFormatting>
  <conditionalFormatting sqref="AK533:AK561">
    <cfRule type="expression" dxfId="305" priority="281">
      <formula>IF(RIGHT(TEXT(AK533,"0.#"),1)=".",FALSE,TRUE)</formula>
    </cfRule>
    <cfRule type="expression" dxfId="304" priority="282">
      <formula>IF(RIGHT(TEXT(AK533,"0.#"),1)=".",TRUE,FALSE)</formula>
    </cfRule>
  </conditionalFormatting>
  <conditionalFormatting sqref="AU537:AX561">
    <cfRule type="expression" dxfId="303" priority="277">
      <formula>IF(AND(AU537&gt;=0, RIGHT(TEXT(AU537,"0.#"),1)&lt;&gt;"."),TRUE,FALSE)</formula>
    </cfRule>
    <cfRule type="expression" dxfId="302" priority="278">
      <formula>IF(AND(AU537&gt;=0, RIGHT(TEXT(AU537,"0.#"),1)="."),TRUE,FALSE)</formula>
    </cfRule>
    <cfRule type="expression" dxfId="301" priority="279">
      <formula>IF(AND(AU537&lt;0, RIGHT(TEXT(AU537,"0.#"),1)&lt;&gt;"."),TRUE,FALSE)</formula>
    </cfRule>
    <cfRule type="expression" dxfId="300" priority="280">
      <formula>IF(AND(AU537&lt;0, RIGHT(TEXT(AU537,"0.#"),1)="."),TRUE,FALSE)</formula>
    </cfRule>
  </conditionalFormatting>
  <conditionalFormatting sqref="AK565">
    <cfRule type="expression" dxfId="299" priority="275">
      <formula>IF(RIGHT(TEXT(AK565,"0.#"),1)=".",FALSE,TRUE)</formula>
    </cfRule>
    <cfRule type="expression" dxfId="298" priority="276">
      <formula>IF(RIGHT(TEXT(AK565,"0.#"),1)=".",TRUE,FALSE)</formula>
    </cfRule>
  </conditionalFormatting>
  <conditionalFormatting sqref="AU565:AX574">
    <cfRule type="expression" dxfId="297" priority="271">
      <formula>IF(AND(AU565&gt;=0, RIGHT(TEXT(AU565,"0.#"),1)&lt;&gt;"."),TRUE,FALSE)</formula>
    </cfRule>
    <cfRule type="expression" dxfId="296" priority="272">
      <formula>IF(AND(AU565&gt;=0, RIGHT(TEXT(AU565,"0.#"),1)="."),TRUE,FALSE)</formula>
    </cfRule>
    <cfRule type="expression" dxfId="295" priority="273">
      <formula>IF(AND(AU565&lt;0, RIGHT(TEXT(AU565,"0.#"),1)&lt;&gt;"."),TRUE,FALSE)</formula>
    </cfRule>
    <cfRule type="expression" dxfId="294" priority="274">
      <formula>IF(AND(AU565&lt;0, RIGHT(TEXT(AU565,"0.#"),1)="."),TRUE,FALSE)</formula>
    </cfRule>
  </conditionalFormatting>
  <conditionalFormatting sqref="AK566:AK594">
    <cfRule type="expression" dxfId="293" priority="269">
      <formula>IF(RIGHT(TEXT(AK566,"0.#"),1)=".",FALSE,TRUE)</formula>
    </cfRule>
    <cfRule type="expression" dxfId="292" priority="270">
      <formula>IF(RIGHT(TEXT(AK566,"0.#"),1)=".",TRUE,FALSE)</formula>
    </cfRule>
  </conditionalFormatting>
  <conditionalFormatting sqref="AU575:AX594">
    <cfRule type="expression" dxfId="291" priority="265">
      <formula>IF(AND(AU575&gt;=0, RIGHT(TEXT(AU575,"0.#"),1)&lt;&gt;"."),TRUE,FALSE)</formula>
    </cfRule>
    <cfRule type="expression" dxfId="290" priority="266">
      <formula>IF(AND(AU575&gt;=0, RIGHT(TEXT(AU575,"0.#"),1)="."),TRUE,FALSE)</formula>
    </cfRule>
    <cfRule type="expression" dxfId="289" priority="267">
      <formula>IF(AND(AU575&lt;0, RIGHT(TEXT(AU575,"0.#"),1)&lt;&gt;"."),TRUE,FALSE)</formula>
    </cfRule>
    <cfRule type="expression" dxfId="288" priority="268">
      <formula>IF(AND(AU575&lt;0, RIGHT(TEXT(AU575,"0.#"),1)="."),TRUE,FALSE)</formula>
    </cfRule>
  </conditionalFormatting>
  <conditionalFormatting sqref="AK598">
    <cfRule type="expression" dxfId="287" priority="263">
      <formula>IF(RIGHT(TEXT(AK598,"0.#"),1)=".",FALSE,TRUE)</formula>
    </cfRule>
    <cfRule type="expression" dxfId="286" priority="264">
      <formula>IF(RIGHT(TEXT(AK598,"0.#"),1)=".",TRUE,FALSE)</formula>
    </cfRule>
  </conditionalFormatting>
  <conditionalFormatting sqref="AU598:AX599">
    <cfRule type="expression" dxfId="285" priority="259">
      <formula>IF(AND(AU598&gt;=0, RIGHT(TEXT(AU598,"0.#"),1)&lt;&gt;"."),TRUE,FALSE)</formula>
    </cfRule>
    <cfRule type="expression" dxfId="284" priority="260">
      <formula>IF(AND(AU598&gt;=0, RIGHT(TEXT(AU598,"0.#"),1)="."),TRUE,FALSE)</formula>
    </cfRule>
    <cfRule type="expression" dxfId="283" priority="261">
      <formula>IF(AND(AU598&lt;0, RIGHT(TEXT(AU598,"0.#"),1)&lt;&gt;"."),TRUE,FALSE)</formula>
    </cfRule>
    <cfRule type="expression" dxfId="282" priority="262">
      <formula>IF(AND(AU598&lt;0, RIGHT(TEXT(AU598,"0.#"),1)="."),TRUE,FALSE)</formula>
    </cfRule>
  </conditionalFormatting>
  <conditionalFormatting sqref="AK599:AK627">
    <cfRule type="expression" dxfId="281" priority="257">
      <formula>IF(RIGHT(TEXT(AK599,"0.#"),1)=".",FALSE,TRUE)</formula>
    </cfRule>
    <cfRule type="expression" dxfId="280" priority="258">
      <formula>IF(RIGHT(TEXT(AK599,"0.#"),1)=".",TRUE,FALSE)</formula>
    </cfRule>
  </conditionalFormatting>
  <conditionalFormatting sqref="AU600:AX627">
    <cfRule type="expression" dxfId="279" priority="253">
      <formula>IF(AND(AU600&gt;=0, RIGHT(TEXT(AU600,"0.#"),1)&lt;&gt;"."),TRUE,FALSE)</formula>
    </cfRule>
    <cfRule type="expression" dxfId="278" priority="254">
      <formula>IF(AND(AU600&gt;=0, RIGHT(TEXT(AU600,"0.#"),1)="."),TRUE,FALSE)</formula>
    </cfRule>
    <cfRule type="expression" dxfId="277" priority="255">
      <formula>IF(AND(AU600&lt;0, RIGHT(TEXT(AU600,"0.#"),1)&lt;&gt;"."),TRUE,FALSE)</formula>
    </cfRule>
    <cfRule type="expression" dxfId="276" priority="256">
      <formula>IF(AND(AU600&lt;0, RIGHT(TEXT(AU600,"0.#"),1)="."),TRUE,FALSE)</formula>
    </cfRule>
  </conditionalFormatting>
  <conditionalFormatting sqref="AK631">
    <cfRule type="expression" dxfId="275" priority="251">
      <formula>IF(RIGHT(TEXT(AK631,"0.#"),1)=".",FALSE,TRUE)</formula>
    </cfRule>
    <cfRule type="expression" dxfId="274" priority="252">
      <formula>IF(RIGHT(TEXT(AK631,"0.#"),1)=".",TRUE,FALSE)</formula>
    </cfRule>
  </conditionalFormatting>
  <conditionalFormatting sqref="AU631:AX631">
    <cfRule type="expression" dxfId="273" priority="247">
      <formula>IF(AND(AU631&gt;=0, RIGHT(TEXT(AU631,"0.#"),1)&lt;&gt;"."),TRUE,FALSE)</formula>
    </cfRule>
    <cfRule type="expression" dxfId="272" priority="248">
      <formula>IF(AND(AU631&gt;=0, RIGHT(TEXT(AU631,"0.#"),1)="."),TRUE,FALSE)</formula>
    </cfRule>
    <cfRule type="expression" dxfId="271" priority="249">
      <formula>IF(AND(AU631&lt;0, RIGHT(TEXT(AU631,"0.#"),1)&lt;&gt;"."),TRUE,FALSE)</formula>
    </cfRule>
    <cfRule type="expression" dxfId="270" priority="250">
      <formula>IF(AND(AU631&lt;0, RIGHT(TEXT(AU631,"0.#"),1)="."),TRUE,FALSE)</formula>
    </cfRule>
  </conditionalFormatting>
  <conditionalFormatting sqref="AK632:AK660">
    <cfRule type="expression" dxfId="269" priority="245">
      <formula>IF(RIGHT(TEXT(AK632,"0.#"),1)=".",FALSE,TRUE)</formula>
    </cfRule>
    <cfRule type="expression" dxfId="268" priority="246">
      <formula>IF(RIGHT(TEXT(AK632,"0.#"),1)=".",TRUE,FALSE)</formula>
    </cfRule>
  </conditionalFormatting>
  <conditionalFormatting sqref="AU632:AX660">
    <cfRule type="expression" dxfId="267" priority="241">
      <formula>IF(AND(AU632&gt;=0, RIGHT(TEXT(AU632,"0.#"),1)&lt;&gt;"."),TRUE,FALSE)</formula>
    </cfRule>
    <cfRule type="expression" dxfId="266" priority="242">
      <formula>IF(AND(AU632&gt;=0, RIGHT(TEXT(AU632,"0.#"),1)="."),TRUE,FALSE)</formula>
    </cfRule>
    <cfRule type="expression" dxfId="265" priority="243">
      <formula>IF(AND(AU632&lt;0, RIGHT(TEXT(AU632,"0.#"),1)&lt;&gt;"."),TRUE,FALSE)</formula>
    </cfRule>
    <cfRule type="expression" dxfId="264" priority="244">
      <formula>IF(AND(AU632&lt;0, RIGHT(TEXT(AU632,"0.#"),1)="."),TRUE,FALSE)</formula>
    </cfRule>
  </conditionalFormatting>
  <conditionalFormatting sqref="AK664">
    <cfRule type="expression" dxfId="263" priority="239">
      <formula>IF(RIGHT(TEXT(AK664,"0.#"),1)=".",FALSE,TRUE)</formula>
    </cfRule>
    <cfRule type="expression" dxfId="262" priority="240">
      <formula>IF(RIGHT(TEXT(AK664,"0.#"),1)=".",TRUE,FALSE)</formula>
    </cfRule>
  </conditionalFormatting>
  <conditionalFormatting sqref="AU664:AX670">
    <cfRule type="expression" dxfId="261" priority="235">
      <formula>IF(AND(AU664&gt;=0, RIGHT(TEXT(AU664,"0.#"),1)&lt;&gt;"."),TRUE,FALSE)</formula>
    </cfRule>
    <cfRule type="expression" dxfId="260" priority="236">
      <formula>IF(AND(AU664&gt;=0, RIGHT(TEXT(AU664,"0.#"),1)="."),TRUE,FALSE)</formula>
    </cfRule>
    <cfRule type="expression" dxfId="259" priority="237">
      <formula>IF(AND(AU664&lt;0, RIGHT(TEXT(AU664,"0.#"),1)&lt;&gt;"."),TRUE,FALSE)</formula>
    </cfRule>
    <cfRule type="expression" dxfId="258" priority="238">
      <formula>IF(AND(AU664&lt;0, RIGHT(TEXT(AU664,"0.#"),1)="."),TRUE,FALSE)</formula>
    </cfRule>
  </conditionalFormatting>
  <conditionalFormatting sqref="AK665:AK693">
    <cfRule type="expression" dxfId="257" priority="233">
      <formula>IF(RIGHT(TEXT(AK665,"0.#"),1)=".",FALSE,TRUE)</formula>
    </cfRule>
    <cfRule type="expression" dxfId="256" priority="234">
      <formula>IF(RIGHT(TEXT(AK665,"0.#"),1)=".",TRUE,FALSE)</formula>
    </cfRule>
  </conditionalFormatting>
  <conditionalFormatting sqref="AU671:AX693">
    <cfRule type="expression" dxfId="255" priority="229">
      <formula>IF(AND(AU671&gt;=0, RIGHT(TEXT(AU671,"0.#"),1)&lt;&gt;"."),TRUE,FALSE)</formula>
    </cfRule>
    <cfRule type="expression" dxfId="254" priority="230">
      <formula>IF(AND(AU671&gt;=0, RIGHT(TEXT(AU671,"0.#"),1)="."),TRUE,FALSE)</formula>
    </cfRule>
    <cfRule type="expression" dxfId="253" priority="231">
      <formula>IF(AND(AU671&lt;0, RIGHT(TEXT(AU671,"0.#"),1)&lt;&gt;"."),TRUE,FALSE)</formula>
    </cfRule>
    <cfRule type="expression" dxfId="252" priority="232">
      <formula>IF(AND(AU671&lt;0, RIGHT(TEXT(AU671,"0.#"),1)="."),TRUE,FALSE)</formula>
    </cfRule>
  </conditionalFormatting>
  <conditionalFormatting sqref="AK697">
    <cfRule type="expression" dxfId="251" priority="227">
      <formula>IF(RIGHT(TEXT(AK697,"0.#"),1)=".",FALSE,TRUE)</formula>
    </cfRule>
    <cfRule type="expression" dxfId="250" priority="228">
      <formula>IF(RIGHT(TEXT(AK697,"0.#"),1)=".",TRUE,FALSE)</formula>
    </cfRule>
  </conditionalFormatting>
  <conditionalFormatting sqref="AU697:AX697">
    <cfRule type="expression" dxfId="249" priority="223">
      <formula>IF(AND(AU697&gt;=0, RIGHT(TEXT(AU697,"0.#"),1)&lt;&gt;"."),TRUE,FALSE)</formula>
    </cfRule>
    <cfRule type="expression" dxfId="248" priority="224">
      <formula>IF(AND(AU697&gt;=0, RIGHT(TEXT(AU697,"0.#"),1)="."),TRUE,FALSE)</formula>
    </cfRule>
    <cfRule type="expression" dxfId="247" priority="225">
      <formula>IF(AND(AU697&lt;0, RIGHT(TEXT(AU697,"0.#"),1)&lt;&gt;"."),TRUE,FALSE)</formula>
    </cfRule>
    <cfRule type="expression" dxfId="246" priority="226">
      <formula>IF(AND(AU697&lt;0, RIGHT(TEXT(AU697,"0.#"),1)="."),TRUE,FALSE)</formula>
    </cfRule>
  </conditionalFormatting>
  <conditionalFormatting sqref="AK698:AK726">
    <cfRule type="expression" dxfId="245" priority="221">
      <formula>IF(RIGHT(TEXT(AK698,"0.#"),1)=".",FALSE,TRUE)</formula>
    </cfRule>
    <cfRule type="expression" dxfId="244" priority="222">
      <formula>IF(RIGHT(TEXT(AK698,"0.#"),1)=".",TRUE,FALSE)</formula>
    </cfRule>
  </conditionalFormatting>
  <conditionalFormatting sqref="AU698:AX726">
    <cfRule type="expression" dxfId="243" priority="217">
      <formula>IF(AND(AU698&gt;=0, RIGHT(TEXT(AU698,"0.#"),1)&lt;&gt;"."),TRUE,FALSE)</formula>
    </cfRule>
    <cfRule type="expression" dxfId="242" priority="218">
      <formula>IF(AND(AU698&gt;=0, RIGHT(TEXT(AU698,"0.#"),1)="."),TRUE,FALSE)</formula>
    </cfRule>
    <cfRule type="expression" dxfId="241" priority="219">
      <formula>IF(AND(AU698&lt;0, RIGHT(TEXT(AU698,"0.#"),1)&lt;&gt;"."),TRUE,FALSE)</formula>
    </cfRule>
    <cfRule type="expression" dxfId="240" priority="220">
      <formula>IF(AND(AU698&lt;0, RIGHT(TEXT(AU698,"0.#"),1)="."),TRUE,FALSE)</formula>
    </cfRule>
  </conditionalFormatting>
  <conditionalFormatting sqref="AK730">
    <cfRule type="expression" dxfId="239" priority="215">
      <formula>IF(RIGHT(TEXT(AK730,"0.#"),1)=".",FALSE,TRUE)</formula>
    </cfRule>
    <cfRule type="expression" dxfId="238" priority="216">
      <formula>IF(RIGHT(TEXT(AK730,"0.#"),1)=".",TRUE,FALSE)</formula>
    </cfRule>
  </conditionalFormatting>
  <conditionalFormatting sqref="AU730:AX730">
    <cfRule type="expression" dxfId="237" priority="211">
      <formula>IF(AND(AU730&gt;=0, RIGHT(TEXT(AU730,"0.#"),1)&lt;&gt;"."),TRUE,FALSE)</formula>
    </cfRule>
    <cfRule type="expression" dxfId="236" priority="212">
      <formula>IF(AND(AU730&gt;=0, RIGHT(TEXT(AU730,"0.#"),1)="."),TRUE,FALSE)</formula>
    </cfRule>
    <cfRule type="expression" dxfId="235" priority="213">
      <formula>IF(AND(AU730&lt;0, RIGHT(TEXT(AU730,"0.#"),1)&lt;&gt;"."),TRUE,FALSE)</formula>
    </cfRule>
    <cfRule type="expression" dxfId="234" priority="214">
      <formula>IF(AND(AU730&lt;0, RIGHT(TEXT(AU730,"0.#"),1)="."),TRUE,FALSE)</formula>
    </cfRule>
  </conditionalFormatting>
  <conditionalFormatting sqref="AK731:AK759">
    <cfRule type="expression" dxfId="233" priority="209">
      <formula>IF(RIGHT(TEXT(AK731,"0.#"),1)=".",FALSE,TRUE)</formula>
    </cfRule>
    <cfRule type="expression" dxfId="232" priority="210">
      <formula>IF(RIGHT(TEXT(AK731,"0.#"),1)=".",TRUE,FALSE)</formula>
    </cfRule>
  </conditionalFormatting>
  <conditionalFormatting sqref="AU731:AX759">
    <cfRule type="expression" dxfId="231" priority="205">
      <formula>IF(AND(AU731&gt;=0, RIGHT(TEXT(AU731,"0.#"),1)&lt;&gt;"."),TRUE,FALSE)</formula>
    </cfRule>
    <cfRule type="expression" dxfId="230" priority="206">
      <formula>IF(AND(AU731&gt;=0, RIGHT(TEXT(AU731,"0.#"),1)="."),TRUE,FALSE)</formula>
    </cfRule>
    <cfRule type="expression" dxfId="229" priority="207">
      <formula>IF(AND(AU731&lt;0, RIGHT(TEXT(AU731,"0.#"),1)&lt;&gt;"."),TRUE,FALSE)</formula>
    </cfRule>
    <cfRule type="expression" dxfId="228" priority="208">
      <formula>IF(AND(AU731&lt;0, RIGHT(TEXT(AU731,"0.#"),1)="."),TRUE,FALSE)</formula>
    </cfRule>
  </conditionalFormatting>
  <conditionalFormatting sqref="AK763">
    <cfRule type="expression" dxfId="227" priority="203">
      <formula>IF(RIGHT(TEXT(AK763,"0.#"),1)=".",FALSE,TRUE)</formula>
    </cfRule>
    <cfRule type="expression" dxfId="226" priority="204">
      <formula>IF(RIGHT(TEXT(AK763,"0.#"),1)=".",TRUE,FALSE)</formula>
    </cfRule>
  </conditionalFormatting>
  <conditionalFormatting sqref="AU763:AX763">
    <cfRule type="expression" dxfId="225" priority="199">
      <formula>IF(AND(AU763&gt;=0, RIGHT(TEXT(AU763,"0.#"),1)&lt;&gt;"."),TRUE,FALSE)</formula>
    </cfRule>
    <cfRule type="expression" dxfId="224" priority="200">
      <formula>IF(AND(AU763&gt;=0, RIGHT(TEXT(AU763,"0.#"),1)="."),TRUE,FALSE)</formula>
    </cfRule>
    <cfRule type="expression" dxfId="223" priority="201">
      <formula>IF(AND(AU763&lt;0, RIGHT(TEXT(AU763,"0.#"),1)&lt;&gt;"."),TRUE,FALSE)</formula>
    </cfRule>
    <cfRule type="expression" dxfId="222" priority="202">
      <formula>IF(AND(AU763&lt;0, RIGHT(TEXT(AU763,"0.#"),1)="."),TRUE,FALSE)</formula>
    </cfRule>
  </conditionalFormatting>
  <conditionalFormatting sqref="AK764:AK792">
    <cfRule type="expression" dxfId="221" priority="197">
      <formula>IF(RIGHT(TEXT(AK764,"0.#"),1)=".",FALSE,TRUE)</formula>
    </cfRule>
    <cfRule type="expression" dxfId="220" priority="198">
      <formula>IF(RIGHT(TEXT(AK764,"0.#"),1)=".",TRUE,FALSE)</formula>
    </cfRule>
  </conditionalFormatting>
  <conditionalFormatting sqref="AU764:AX792">
    <cfRule type="expression" dxfId="219" priority="193">
      <formula>IF(AND(AU764&gt;=0, RIGHT(TEXT(AU764,"0.#"),1)&lt;&gt;"."),TRUE,FALSE)</formula>
    </cfRule>
    <cfRule type="expression" dxfId="218" priority="194">
      <formula>IF(AND(AU764&gt;=0, RIGHT(TEXT(AU764,"0.#"),1)="."),TRUE,FALSE)</formula>
    </cfRule>
    <cfRule type="expression" dxfId="217" priority="195">
      <formula>IF(AND(AU764&lt;0, RIGHT(TEXT(AU764,"0.#"),1)&lt;&gt;"."),TRUE,FALSE)</formula>
    </cfRule>
    <cfRule type="expression" dxfId="216" priority="196">
      <formula>IF(AND(AU764&lt;0, RIGHT(TEXT(AU764,"0.#"),1)="."),TRUE,FALSE)</formula>
    </cfRule>
  </conditionalFormatting>
  <conditionalFormatting sqref="AK796">
    <cfRule type="expression" dxfId="215" priority="191">
      <formula>IF(RIGHT(TEXT(AK796,"0.#"),1)=".",FALSE,TRUE)</formula>
    </cfRule>
    <cfRule type="expression" dxfId="214" priority="192">
      <formula>IF(RIGHT(TEXT(AK796,"0.#"),1)=".",TRUE,FALSE)</formula>
    </cfRule>
  </conditionalFormatting>
  <conditionalFormatting sqref="AU796:AX796">
    <cfRule type="expression" dxfId="213" priority="187">
      <formula>IF(AND(AU796&gt;=0, RIGHT(TEXT(AU796,"0.#"),1)&lt;&gt;"."),TRUE,FALSE)</formula>
    </cfRule>
    <cfRule type="expression" dxfId="212" priority="188">
      <formula>IF(AND(AU796&gt;=0, RIGHT(TEXT(AU796,"0.#"),1)="."),TRUE,FALSE)</formula>
    </cfRule>
    <cfRule type="expression" dxfId="211" priority="189">
      <formula>IF(AND(AU796&lt;0, RIGHT(TEXT(AU796,"0.#"),1)&lt;&gt;"."),TRUE,FALSE)</formula>
    </cfRule>
    <cfRule type="expression" dxfId="210" priority="190">
      <formula>IF(AND(AU796&lt;0, RIGHT(TEXT(AU796,"0.#"),1)="."),TRUE,FALSE)</formula>
    </cfRule>
  </conditionalFormatting>
  <conditionalFormatting sqref="AK797:AK825">
    <cfRule type="expression" dxfId="209" priority="185">
      <formula>IF(RIGHT(TEXT(AK797,"0.#"),1)=".",FALSE,TRUE)</formula>
    </cfRule>
    <cfRule type="expression" dxfId="208" priority="186">
      <formula>IF(RIGHT(TEXT(AK797,"0.#"),1)=".",TRUE,FALSE)</formula>
    </cfRule>
  </conditionalFormatting>
  <conditionalFormatting sqref="AU797:AX825">
    <cfRule type="expression" dxfId="207" priority="181">
      <formula>IF(AND(AU797&gt;=0, RIGHT(TEXT(AU797,"0.#"),1)&lt;&gt;"."),TRUE,FALSE)</formula>
    </cfRule>
    <cfRule type="expression" dxfId="206" priority="182">
      <formula>IF(AND(AU797&gt;=0, RIGHT(TEXT(AU797,"0.#"),1)="."),TRUE,FALSE)</formula>
    </cfRule>
    <cfRule type="expression" dxfId="205" priority="183">
      <formula>IF(AND(AU797&lt;0, RIGHT(TEXT(AU797,"0.#"),1)&lt;&gt;"."),TRUE,FALSE)</formula>
    </cfRule>
    <cfRule type="expression" dxfId="204" priority="184">
      <formula>IF(AND(AU797&lt;0, RIGHT(TEXT(AU797,"0.#"),1)="."),TRUE,FALSE)</formula>
    </cfRule>
  </conditionalFormatting>
  <conditionalFormatting sqref="AK829">
    <cfRule type="expression" dxfId="203" priority="179">
      <formula>IF(RIGHT(TEXT(AK829,"0.#"),1)=".",FALSE,TRUE)</formula>
    </cfRule>
    <cfRule type="expression" dxfId="202" priority="180">
      <formula>IF(RIGHT(TEXT(AK829,"0.#"),1)=".",TRUE,FALSE)</formula>
    </cfRule>
  </conditionalFormatting>
  <conditionalFormatting sqref="AU829:AX829">
    <cfRule type="expression" dxfId="201" priority="175">
      <formula>IF(AND(AU829&gt;=0, RIGHT(TEXT(AU829,"0.#"),1)&lt;&gt;"."),TRUE,FALSE)</formula>
    </cfRule>
    <cfRule type="expression" dxfId="200" priority="176">
      <formula>IF(AND(AU829&gt;=0, RIGHT(TEXT(AU829,"0.#"),1)="."),TRUE,FALSE)</formula>
    </cfRule>
    <cfRule type="expression" dxfId="199" priority="177">
      <formula>IF(AND(AU829&lt;0, RIGHT(TEXT(AU829,"0.#"),1)&lt;&gt;"."),TRUE,FALSE)</formula>
    </cfRule>
    <cfRule type="expression" dxfId="198" priority="178">
      <formula>IF(AND(AU829&lt;0, RIGHT(TEXT(AU829,"0.#"),1)="."),TRUE,FALSE)</formula>
    </cfRule>
  </conditionalFormatting>
  <conditionalFormatting sqref="AK830:AK858">
    <cfRule type="expression" dxfId="197" priority="173">
      <formula>IF(RIGHT(TEXT(AK830,"0.#"),1)=".",FALSE,TRUE)</formula>
    </cfRule>
    <cfRule type="expression" dxfId="196" priority="174">
      <formula>IF(RIGHT(TEXT(AK830,"0.#"),1)=".",TRUE,FALSE)</formula>
    </cfRule>
  </conditionalFormatting>
  <conditionalFormatting sqref="AU830:AX858">
    <cfRule type="expression" dxfId="195" priority="169">
      <formula>IF(AND(AU830&gt;=0, RIGHT(TEXT(AU830,"0.#"),1)&lt;&gt;"."),TRUE,FALSE)</formula>
    </cfRule>
    <cfRule type="expression" dxfId="194" priority="170">
      <formula>IF(AND(AU830&gt;=0, RIGHT(TEXT(AU830,"0.#"),1)="."),TRUE,FALSE)</formula>
    </cfRule>
    <cfRule type="expression" dxfId="193" priority="171">
      <formula>IF(AND(AU830&lt;0, RIGHT(TEXT(AU830,"0.#"),1)&lt;&gt;"."),TRUE,FALSE)</formula>
    </cfRule>
    <cfRule type="expression" dxfId="192" priority="172">
      <formula>IF(AND(AU830&lt;0, RIGHT(TEXT(AU830,"0.#"),1)="."),TRUE,FALSE)</formula>
    </cfRule>
  </conditionalFormatting>
  <conditionalFormatting sqref="AK862">
    <cfRule type="expression" dxfId="191" priority="167">
      <formula>IF(RIGHT(TEXT(AK862,"0.#"),1)=".",FALSE,TRUE)</formula>
    </cfRule>
    <cfRule type="expression" dxfId="190" priority="168">
      <formula>IF(RIGHT(TEXT(AK862,"0.#"),1)=".",TRUE,FALSE)</formula>
    </cfRule>
  </conditionalFormatting>
  <conditionalFormatting sqref="AU862:AX862">
    <cfRule type="expression" dxfId="189" priority="163">
      <formula>IF(AND(AU862&gt;=0, RIGHT(TEXT(AU862,"0.#"),1)&lt;&gt;"."),TRUE,FALSE)</formula>
    </cfRule>
    <cfRule type="expression" dxfId="188" priority="164">
      <formula>IF(AND(AU862&gt;=0, RIGHT(TEXT(AU862,"0.#"),1)="."),TRUE,FALSE)</formula>
    </cfRule>
    <cfRule type="expression" dxfId="187" priority="165">
      <formula>IF(AND(AU862&lt;0, RIGHT(TEXT(AU862,"0.#"),1)&lt;&gt;"."),TRUE,FALSE)</formula>
    </cfRule>
    <cfRule type="expression" dxfId="186" priority="166">
      <formula>IF(AND(AU862&lt;0, RIGHT(TEXT(AU862,"0.#"),1)="."),TRUE,FALSE)</formula>
    </cfRule>
  </conditionalFormatting>
  <conditionalFormatting sqref="AK863:AK891">
    <cfRule type="expression" dxfId="185" priority="161">
      <formula>IF(RIGHT(TEXT(AK863,"0.#"),1)=".",FALSE,TRUE)</formula>
    </cfRule>
    <cfRule type="expression" dxfId="184" priority="162">
      <formula>IF(RIGHT(TEXT(AK863,"0.#"),1)=".",TRUE,FALSE)</formula>
    </cfRule>
  </conditionalFormatting>
  <conditionalFormatting sqref="AU863:AX891">
    <cfRule type="expression" dxfId="183" priority="157">
      <formula>IF(AND(AU863&gt;=0, RIGHT(TEXT(AU863,"0.#"),1)&lt;&gt;"."),TRUE,FALSE)</formula>
    </cfRule>
    <cfRule type="expression" dxfId="182" priority="158">
      <formula>IF(AND(AU863&gt;=0, RIGHT(TEXT(AU863,"0.#"),1)="."),TRUE,FALSE)</formula>
    </cfRule>
    <cfRule type="expression" dxfId="181" priority="159">
      <formula>IF(AND(AU863&lt;0, RIGHT(TEXT(AU863,"0.#"),1)&lt;&gt;"."),TRUE,FALSE)</formula>
    </cfRule>
    <cfRule type="expression" dxfId="180" priority="160">
      <formula>IF(AND(AU863&lt;0, RIGHT(TEXT(AU863,"0.#"),1)="."),TRUE,FALSE)</formula>
    </cfRule>
  </conditionalFormatting>
  <conditionalFormatting sqref="AK895">
    <cfRule type="expression" dxfId="179" priority="155">
      <formula>IF(RIGHT(TEXT(AK895,"0.#"),1)=".",FALSE,TRUE)</formula>
    </cfRule>
    <cfRule type="expression" dxfId="178" priority="156">
      <formula>IF(RIGHT(TEXT(AK895,"0.#"),1)=".",TRUE,FALSE)</formula>
    </cfRule>
  </conditionalFormatting>
  <conditionalFormatting sqref="AU895:AX895">
    <cfRule type="expression" dxfId="177" priority="151">
      <formula>IF(AND(AU895&gt;=0, RIGHT(TEXT(AU895,"0.#"),1)&lt;&gt;"."),TRUE,FALSE)</formula>
    </cfRule>
    <cfRule type="expression" dxfId="176" priority="152">
      <formula>IF(AND(AU895&gt;=0, RIGHT(TEXT(AU895,"0.#"),1)="."),TRUE,FALSE)</formula>
    </cfRule>
    <cfRule type="expression" dxfId="175" priority="153">
      <formula>IF(AND(AU895&lt;0, RIGHT(TEXT(AU895,"0.#"),1)&lt;&gt;"."),TRUE,FALSE)</formula>
    </cfRule>
    <cfRule type="expression" dxfId="174" priority="154">
      <formula>IF(AND(AU895&lt;0, RIGHT(TEXT(AU895,"0.#"),1)="."),TRUE,FALSE)</formula>
    </cfRule>
  </conditionalFormatting>
  <conditionalFormatting sqref="AK896:AK924">
    <cfRule type="expression" dxfId="173" priority="149">
      <formula>IF(RIGHT(TEXT(AK896,"0.#"),1)=".",FALSE,TRUE)</formula>
    </cfRule>
    <cfRule type="expression" dxfId="172" priority="150">
      <formula>IF(RIGHT(TEXT(AK896,"0.#"),1)=".",TRUE,FALSE)</formula>
    </cfRule>
  </conditionalFormatting>
  <conditionalFormatting sqref="AU896:AX924">
    <cfRule type="expression" dxfId="171" priority="145">
      <formula>IF(AND(AU896&gt;=0, RIGHT(TEXT(AU896,"0.#"),1)&lt;&gt;"."),TRUE,FALSE)</formula>
    </cfRule>
    <cfRule type="expression" dxfId="170" priority="146">
      <formula>IF(AND(AU896&gt;=0, RIGHT(TEXT(AU896,"0.#"),1)="."),TRUE,FALSE)</formula>
    </cfRule>
    <cfRule type="expression" dxfId="169" priority="147">
      <formula>IF(AND(AU896&lt;0, RIGHT(TEXT(AU896,"0.#"),1)&lt;&gt;"."),TRUE,FALSE)</formula>
    </cfRule>
    <cfRule type="expression" dxfId="168" priority="148">
      <formula>IF(AND(AU896&lt;0, RIGHT(TEXT(AU896,"0.#"),1)="."),TRUE,FALSE)</formula>
    </cfRule>
  </conditionalFormatting>
  <conditionalFormatting sqref="AK928">
    <cfRule type="expression" dxfId="167" priority="143">
      <formula>IF(RIGHT(TEXT(AK928,"0.#"),1)=".",FALSE,TRUE)</formula>
    </cfRule>
    <cfRule type="expression" dxfId="166" priority="144">
      <formula>IF(RIGHT(TEXT(AK928,"0.#"),1)=".",TRUE,FALSE)</formula>
    </cfRule>
  </conditionalFormatting>
  <conditionalFormatting sqref="AU928:AX928">
    <cfRule type="expression" dxfId="165" priority="139">
      <formula>IF(AND(AU928&gt;=0, RIGHT(TEXT(AU928,"0.#"),1)&lt;&gt;"."),TRUE,FALSE)</formula>
    </cfRule>
    <cfRule type="expression" dxfId="164" priority="140">
      <formula>IF(AND(AU928&gt;=0, RIGHT(TEXT(AU928,"0.#"),1)="."),TRUE,FALSE)</formula>
    </cfRule>
    <cfRule type="expression" dxfId="163" priority="141">
      <formula>IF(AND(AU928&lt;0, RIGHT(TEXT(AU928,"0.#"),1)&lt;&gt;"."),TRUE,FALSE)</formula>
    </cfRule>
    <cfRule type="expression" dxfId="162" priority="142">
      <formula>IF(AND(AU928&lt;0, RIGHT(TEXT(AU928,"0.#"),1)="."),TRUE,FALSE)</formula>
    </cfRule>
  </conditionalFormatting>
  <conditionalFormatting sqref="AK929:AK957">
    <cfRule type="expression" dxfId="161" priority="137">
      <formula>IF(RIGHT(TEXT(AK929,"0.#"),1)=".",FALSE,TRUE)</formula>
    </cfRule>
    <cfRule type="expression" dxfId="160" priority="138">
      <formula>IF(RIGHT(TEXT(AK929,"0.#"),1)=".",TRUE,FALSE)</formula>
    </cfRule>
  </conditionalFormatting>
  <conditionalFormatting sqref="AU929:AX957">
    <cfRule type="expression" dxfId="159" priority="133">
      <formula>IF(AND(AU929&gt;=0, RIGHT(TEXT(AU929,"0.#"),1)&lt;&gt;"."),TRUE,FALSE)</formula>
    </cfRule>
    <cfRule type="expression" dxfId="158" priority="134">
      <formula>IF(AND(AU929&gt;=0, RIGHT(TEXT(AU929,"0.#"),1)="."),TRUE,FALSE)</formula>
    </cfRule>
    <cfRule type="expression" dxfId="157" priority="135">
      <formula>IF(AND(AU929&lt;0, RIGHT(TEXT(AU929,"0.#"),1)&lt;&gt;"."),TRUE,FALSE)</formula>
    </cfRule>
    <cfRule type="expression" dxfId="156" priority="136">
      <formula>IF(AND(AU929&lt;0, RIGHT(TEXT(AU929,"0.#"),1)="."),TRUE,FALSE)</formula>
    </cfRule>
  </conditionalFormatting>
  <conditionalFormatting sqref="AK961">
    <cfRule type="expression" dxfId="155" priority="131">
      <formula>IF(RIGHT(TEXT(AK961,"0.#"),1)=".",FALSE,TRUE)</formula>
    </cfRule>
    <cfRule type="expression" dxfId="154" priority="132">
      <formula>IF(RIGHT(TEXT(AK961,"0.#"),1)=".",TRUE,FALSE)</formula>
    </cfRule>
  </conditionalFormatting>
  <conditionalFormatting sqref="AU961:AX961">
    <cfRule type="expression" dxfId="153" priority="127">
      <formula>IF(AND(AU961&gt;=0, RIGHT(TEXT(AU961,"0.#"),1)&lt;&gt;"."),TRUE,FALSE)</formula>
    </cfRule>
    <cfRule type="expression" dxfId="152" priority="128">
      <formula>IF(AND(AU961&gt;=0, RIGHT(TEXT(AU961,"0.#"),1)="."),TRUE,FALSE)</formula>
    </cfRule>
    <cfRule type="expression" dxfId="151" priority="129">
      <formula>IF(AND(AU961&lt;0, RIGHT(TEXT(AU961,"0.#"),1)&lt;&gt;"."),TRUE,FALSE)</formula>
    </cfRule>
    <cfRule type="expression" dxfId="150" priority="130">
      <formula>IF(AND(AU961&lt;0, RIGHT(TEXT(AU961,"0.#"),1)="."),TRUE,FALSE)</formula>
    </cfRule>
  </conditionalFormatting>
  <conditionalFormatting sqref="AK962:AK990">
    <cfRule type="expression" dxfId="149" priority="125">
      <formula>IF(RIGHT(TEXT(AK962,"0.#"),1)=".",FALSE,TRUE)</formula>
    </cfRule>
    <cfRule type="expression" dxfId="148" priority="126">
      <formula>IF(RIGHT(TEXT(AK962,"0.#"),1)=".",TRUE,FALSE)</formula>
    </cfRule>
  </conditionalFormatting>
  <conditionalFormatting sqref="AU962:AX990">
    <cfRule type="expression" dxfId="147" priority="121">
      <formula>IF(AND(AU962&gt;=0, RIGHT(TEXT(AU962,"0.#"),1)&lt;&gt;"."),TRUE,FALSE)</formula>
    </cfRule>
    <cfRule type="expression" dxfId="146" priority="122">
      <formula>IF(AND(AU962&gt;=0, RIGHT(TEXT(AU962,"0.#"),1)="."),TRUE,FALSE)</formula>
    </cfRule>
    <cfRule type="expression" dxfId="145" priority="123">
      <formula>IF(AND(AU962&lt;0, RIGHT(TEXT(AU962,"0.#"),1)&lt;&gt;"."),TRUE,FALSE)</formula>
    </cfRule>
    <cfRule type="expression" dxfId="144" priority="124">
      <formula>IF(AND(AU962&lt;0, RIGHT(TEXT(AU962,"0.#"),1)="."),TRUE,FALSE)</formula>
    </cfRule>
  </conditionalFormatting>
  <conditionalFormatting sqref="AK994">
    <cfRule type="expression" dxfId="143" priority="119">
      <formula>IF(RIGHT(TEXT(AK994,"0.#"),1)=".",FALSE,TRUE)</formula>
    </cfRule>
    <cfRule type="expression" dxfId="142" priority="120">
      <formula>IF(RIGHT(TEXT(AK994,"0.#"),1)=".",TRUE,FALSE)</formula>
    </cfRule>
  </conditionalFormatting>
  <conditionalFormatting sqref="AU994:AX994">
    <cfRule type="expression" dxfId="141" priority="115">
      <formula>IF(AND(AU994&gt;=0, RIGHT(TEXT(AU994,"0.#"),1)&lt;&gt;"."),TRUE,FALSE)</formula>
    </cfRule>
    <cfRule type="expression" dxfId="140" priority="116">
      <formula>IF(AND(AU994&gt;=0, RIGHT(TEXT(AU994,"0.#"),1)="."),TRUE,FALSE)</formula>
    </cfRule>
    <cfRule type="expression" dxfId="139" priority="117">
      <formula>IF(AND(AU994&lt;0, RIGHT(TEXT(AU994,"0.#"),1)&lt;&gt;"."),TRUE,FALSE)</formula>
    </cfRule>
    <cfRule type="expression" dxfId="138" priority="118">
      <formula>IF(AND(AU994&lt;0, RIGHT(TEXT(AU994,"0.#"),1)="."),TRUE,FALSE)</formula>
    </cfRule>
  </conditionalFormatting>
  <conditionalFormatting sqref="AK995:AK1023">
    <cfRule type="expression" dxfId="137" priority="113">
      <formula>IF(RIGHT(TEXT(AK995,"0.#"),1)=".",FALSE,TRUE)</formula>
    </cfRule>
    <cfRule type="expression" dxfId="136" priority="114">
      <formula>IF(RIGHT(TEXT(AK995,"0.#"),1)=".",TRUE,FALSE)</formula>
    </cfRule>
  </conditionalFormatting>
  <conditionalFormatting sqref="AU995:AX1023">
    <cfRule type="expression" dxfId="135" priority="109">
      <formula>IF(AND(AU995&gt;=0, RIGHT(TEXT(AU995,"0.#"),1)&lt;&gt;"."),TRUE,FALSE)</formula>
    </cfRule>
    <cfRule type="expression" dxfId="134" priority="110">
      <formula>IF(AND(AU995&gt;=0, RIGHT(TEXT(AU995,"0.#"),1)="."),TRUE,FALSE)</formula>
    </cfRule>
    <cfRule type="expression" dxfId="133" priority="111">
      <formula>IF(AND(AU995&lt;0, RIGHT(TEXT(AU995,"0.#"),1)&lt;&gt;"."),TRUE,FALSE)</formula>
    </cfRule>
    <cfRule type="expression" dxfId="132" priority="112">
      <formula>IF(AND(AU995&lt;0, RIGHT(TEXT(AU995,"0.#"),1)="."),TRUE,FALSE)</formula>
    </cfRule>
  </conditionalFormatting>
  <conditionalFormatting sqref="AK1027">
    <cfRule type="expression" dxfId="131" priority="107">
      <formula>IF(RIGHT(TEXT(AK1027,"0.#"),1)=".",FALSE,TRUE)</formula>
    </cfRule>
    <cfRule type="expression" dxfId="130" priority="108">
      <formula>IF(RIGHT(TEXT(AK1027,"0.#"),1)=".",TRUE,FALSE)</formula>
    </cfRule>
  </conditionalFormatting>
  <conditionalFormatting sqref="AU1027:AX1027">
    <cfRule type="expression" dxfId="129" priority="103">
      <formula>IF(AND(AU1027&gt;=0, RIGHT(TEXT(AU1027,"0.#"),1)&lt;&gt;"."),TRUE,FALSE)</formula>
    </cfRule>
    <cfRule type="expression" dxfId="128" priority="104">
      <formula>IF(AND(AU1027&gt;=0, RIGHT(TEXT(AU1027,"0.#"),1)="."),TRUE,FALSE)</formula>
    </cfRule>
    <cfRule type="expression" dxfId="127" priority="105">
      <formula>IF(AND(AU1027&lt;0, RIGHT(TEXT(AU1027,"0.#"),1)&lt;&gt;"."),TRUE,FALSE)</formula>
    </cfRule>
    <cfRule type="expression" dxfId="126" priority="106">
      <formula>IF(AND(AU1027&lt;0, RIGHT(TEXT(AU1027,"0.#"),1)="."),TRUE,FALSE)</formula>
    </cfRule>
  </conditionalFormatting>
  <conditionalFormatting sqref="AK1028:AK1056">
    <cfRule type="expression" dxfId="125" priority="101">
      <formula>IF(RIGHT(TEXT(AK1028,"0.#"),1)=".",FALSE,TRUE)</formula>
    </cfRule>
    <cfRule type="expression" dxfId="124" priority="102">
      <formula>IF(RIGHT(TEXT(AK1028,"0.#"),1)=".",TRUE,FALSE)</formula>
    </cfRule>
  </conditionalFormatting>
  <conditionalFormatting sqref="AU1028:AX1056">
    <cfRule type="expression" dxfId="123" priority="97">
      <formula>IF(AND(AU1028&gt;=0, RIGHT(TEXT(AU1028,"0.#"),1)&lt;&gt;"."),TRUE,FALSE)</formula>
    </cfRule>
    <cfRule type="expression" dxfId="122" priority="98">
      <formula>IF(AND(AU1028&gt;=0, RIGHT(TEXT(AU1028,"0.#"),1)="."),TRUE,FALSE)</formula>
    </cfRule>
    <cfRule type="expression" dxfId="121" priority="99">
      <formula>IF(AND(AU1028&lt;0, RIGHT(TEXT(AU1028,"0.#"),1)&lt;&gt;"."),TRUE,FALSE)</formula>
    </cfRule>
    <cfRule type="expression" dxfId="120" priority="100">
      <formula>IF(AND(AU1028&lt;0, RIGHT(TEXT(AU1028,"0.#"),1)="."),TRUE,FALSE)</formula>
    </cfRule>
  </conditionalFormatting>
  <conditionalFormatting sqref="AK1060">
    <cfRule type="expression" dxfId="119" priority="95">
      <formula>IF(RIGHT(TEXT(AK1060,"0.#"),1)=".",FALSE,TRUE)</formula>
    </cfRule>
    <cfRule type="expression" dxfId="118" priority="96">
      <formula>IF(RIGHT(TEXT(AK1060,"0.#"),1)=".",TRUE,FALSE)</formula>
    </cfRule>
  </conditionalFormatting>
  <conditionalFormatting sqref="AU1060:AX1060">
    <cfRule type="expression" dxfId="117" priority="91">
      <formula>IF(AND(AU1060&gt;=0, RIGHT(TEXT(AU1060,"0.#"),1)&lt;&gt;"."),TRUE,FALSE)</formula>
    </cfRule>
    <cfRule type="expression" dxfId="116" priority="92">
      <formula>IF(AND(AU1060&gt;=0, RIGHT(TEXT(AU1060,"0.#"),1)="."),TRUE,FALSE)</formula>
    </cfRule>
    <cfRule type="expression" dxfId="115" priority="93">
      <formula>IF(AND(AU1060&lt;0, RIGHT(TEXT(AU1060,"0.#"),1)&lt;&gt;"."),TRUE,FALSE)</formula>
    </cfRule>
    <cfRule type="expression" dxfId="114" priority="94">
      <formula>IF(AND(AU1060&lt;0, RIGHT(TEXT(AU1060,"0.#"),1)="."),TRUE,FALSE)</formula>
    </cfRule>
  </conditionalFormatting>
  <conditionalFormatting sqref="AK1061:AK1089">
    <cfRule type="expression" dxfId="113" priority="89">
      <formula>IF(RIGHT(TEXT(AK1061,"0.#"),1)=".",FALSE,TRUE)</formula>
    </cfRule>
    <cfRule type="expression" dxfId="112" priority="90">
      <formula>IF(RIGHT(TEXT(AK1061,"0.#"),1)=".",TRUE,FALSE)</formula>
    </cfRule>
  </conditionalFormatting>
  <conditionalFormatting sqref="AU1061:AX1089">
    <cfRule type="expression" dxfId="111" priority="85">
      <formula>IF(AND(AU1061&gt;=0, RIGHT(TEXT(AU1061,"0.#"),1)&lt;&gt;"."),TRUE,FALSE)</formula>
    </cfRule>
    <cfRule type="expression" dxfId="110" priority="86">
      <formula>IF(AND(AU1061&gt;=0, RIGHT(TEXT(AU1061,"0.#"),1)="."),TRUE,FALSE)</formula>
    </cfRule>
    <cfRule type="expression" dxfId="109" priority="87">
      <formula>IF(AND(AU1061&lt;0, RIGHT(TEXT(AU1061,"0.#"),1)&lt;&gt;"."),TRUE,FALSE)</formula>
    </cfRule>
    <cfRule type="expression" dxfId="108" priority="88">
      <formula>IF(AND(AU1061&lt;0, RIGHT(TEXT(AU1061,"0.#"),1)="."),TRUE,FALSE)</formula>
    </cfRule>
  </conditionalFormatting>
  <conditionalFormatting sqref="AK1093">
    <cfRule type="expression" dxfId="107" priority="83">
      <formula>IF(RIGHT(TEXT(AK1093,"0.#"),1)=".",FALSE,TRUE)</formula>
    </cfRule>
    <cfRule type="expression" dxfId="106" priority="84">
      <formula>IF(RIGHT(TEXT(AK1093,"0.#"),1)=".",TRUE,FALSE)</formula>
    </cfRule>
  </conditionalFormatting>
  <conditionalFormatting sqref="AU1093:AX1093">
    <cfRule type="expression" dxfId="105" priority="79">
      <formula>IF(AND(AU1093&gt;=0, RIGHT(TEXT(AU1093,"0.#"),1)&lt;&gt;"."),TRUE,FALSE)</formula>
    </cfRule>
    <cfRule type="expression" dxfId="104" priority="80">
      <formula>IF(AND(AU1093&gt;=0, RIGHT(TEXT(AU1093,"0.#"),1)="."),TRUE,FALSE)</formula>
    </cfRule>
    <cfRule type="expression" dxfId="103" priority="81">
      <formula>IF(AND(AU1093&lt;0, RIGHT(TEXT(AU1093,"0.#"),1)&lt;&gt;"."),TRUE,FALSE)</formula>
    </cfRule>
    <cfRule type="expression" dxfId="102" priority="82">
      <formula>IF(AND(AU1093&lt;0, RIGHT(TEXT(AU1093,"0.#"),1)="."),TRUE,FALSE)</formula>
    </cfRule>
  </conditionalFormatting>
  <conditionalFormatting sqref="AK1094:AK1122">
    <cfRule type="expression" dxfId="101" priority="77">
      <formula>IF(RIGHT(TEXT(AK1094,"0.#"),1)=".",FALSE,TRUE)</formula>
    </cfRule>
    <cfRule type="expression" dxfId="100" priority="78">
      <formula>IF(RIGHT(TEXT(AK1094,"0.#"),1)=".",TRUE,FALSE)</formula>
    </cfRule>
  </conditionalFormatting>
  <conditionalFormatting sqref="AU1094:AX1122">
    <cfRule type="expression" dxfId="99" priority="73">
      <formula>IF(AND(AU1094&gt;=0, RIGHT(TEXT(AU1094,"0.#"),1)&lt;&gt;"."),TRUE,FALSE)</formula>
    </cfRule>
    <cfRule type="expression" dxfId="98" priority="74">
      <formula>IF(AND(AU1094&gt;=0, RIGHT(TEXT(AU1094,"0.#"),1)="."),TRUE,FALSE)</formula>
    </cfRule>
    <cfRule type="expression" dxfId="97" priority="75">
      <formula>IF(AND(AU1094&lt;0, RIGHT(TEXT(AU1094,"0.#"),1)&lt;&gt;"."),TRUE,FALSE)</formula>
    </cfRule>
    <cfRule type="expression" dxfId="96" priority="76">
      <formula>IF(AND(AU1094&lt;0, RIGHT(TEXT(AU1094,"0.#"),1)="."),TRUE,FALSE)</formula>
    </cfRule>
  </conditionalFormatting>
  <conditionalFormatting sqref="AK1126">
    <cfRule type="expression" dxfId="95" priority="71">
      <formula>IF(RIGHT(TEXT(AK1126,"0.#"),1)=".",FALSE,TRUE)</formula>
    </cfRule>
    <cfRule type="expression" dxfId="94" priority="72">
      <formula>IF(RIGHT(TEXT(AK1126,"0.#"),1)=".",TRUE,FALSE)</formula>
    </cfRule>
  </conditionalFormatting>
  <conditionalFormatting sqref="AU1126:AX1126">
    <cfRule type="expression" dxfId="93" priority="67">
      <formula>IF(AND(AU1126&gt;=0, RIGHT(TEXT(AU1126,"0.#"),1)&lt;&gt;"."),TRUE,FALSE)</formula>
    </cfRule>
    <cfRule type="expression" dxfId="92" priority="68">
      <formula>IF(AND(AU1126&gt;=0, RIGHT(TEXT(AU1126,"0.#"),1)="."),TRUE,FALSE)</formula>
    </cfRule>
    <cfRule type="expression" dxfId="91" priority="69">
      <formula>IF(AND(AU1126&lt;0, RIGHT(TEXT(AU1126,"0.#"),1)&lt;&gt;"."),TRUE,FALSE)</formula>
    </cfRule>
    <cfRule type="expression" dxfId="90" priority="70">
      <formula>IF(AND(AU1126&lt;0, RIGHT(TEXT(AU1126,"0.#"),1)="."),TRUE,FALSE)</formula>
    </cfRule>
  </conditionalFormatting>
  <conditionalFormatting sqref="AK1127:AK1155">
    <cfRule type="expression" dxfId="89" priority="65">
      <formula>IF(RIGHT(TEXT(AK1127,"0.#"),1)=".",FALSE,TRUE)</formula>
    </cfRule>
    <cfRule type="expression" dxfId="88" priority="66">
      <formula>IF(RIGHT(TEXT(AK1127,"0.#"),1)=".",TRUE,FALSE)</formula>
    </cfRule>
  </conditionalFormatting>
  <conditionalFormatting sqref="AU1127:AX1155">
    <cfRule type="expression" dxfId="87" priority="61">
      <formula>IF(AND(AU1127&gt;=0, RIGHT(TEXT(AU1127,"0.#"),1)&lt;&gt;"."),TRUE,FALSE)</formula>
    </cfRule>
    <cfRule type="expression" dxfId="86" priority="62">
      <formula>IF(AND(AU1127&gt;=0, RIGHT(TEXT(AU1127,"0.#"),1)="."),TRUE,FALSE)</formula>
    </cfRule>
    <cfRule type="expression" dxfId="85" priority="63">
      <formula>IF(AND(AU1127&lt;0, RIGHT(TEXT(AU1127,"0.#"),1)&lt;&gt;"."),TRUE,FALSE)</formula>
    </cfRule>
    <cfRule type="expression" dxfId="84" priority="64">
      <formula>IF(AND(AU1127&lt;0, RIGHT(TEXT(AU1127,"0.#"),1)="."),TRUE,FALSE)</formula>
    </cfRule>
  </conditionalFormatting>
  <conditionalFormatting sqref="AK1159">
    <cfRule type="expression" dxfId="83" priority="59">
      <formula>IF(RIGHT(TEXT(AK1159,"0.#"),1)=".",FALSE,TRUE)</formula>
    </cfRule>
    <cfRule type="expression" dxfId="82" priority="60">
      <formula>IF(RIGHT(TEXT(AK1159,"0.#"),1)=".",TRUE,FALSE)</formula>
    </cfRule>
  </conditionalFormatting>
  <conditionalFormatting sqref="AU1159:AX1159">
    <cfRule type="expression" dxfId="81" priority="55">
      <formula>IF(AND(AU1159&gt;=0, RIGHT(TEXT(AU1159,"0.#"),1)&lt;&gt;"."),TRUE,FALSE)</formula>
    </cfRule>
    <cfRule type="expression" dxfId="80" priority="56">
      <formula>IF(AND(AU1159&gt;=0, RIGHT(TEXT(AU1159,"0.#"),1)="."),TRUE,FALSE)</formula>
    </cfRule>
    <cfRule type="expression" dxfId="79" priority="57">
      <formula>IF(AND(AU1159&lt;0, RIGHT(TEXT(AU1159,"0.#"),1)&lt;&gt;"."),TRUE,FALSE)</formula>
    </cfRule>
    <cfRule type="expression" dxfId="78" priority="58">
      <formula>IF(AND(AU1159&lt;0, RIGHT(TEXT(AU1159,"0.#"),1)="."),TRUE,FALSE)</formula>
    </cfRule>
  </conditionalFormatting>
  <conditionalFormatting sqref="AK1160:AK1188">
    <cfRule type="expression" dxfId="77" priority="53">
      <formula>IF(RIGHT(TEXT(AK1160,"0.#"),1)=".",FALSE,TRUE)</formula>
    </cfRule>
    <cfRule type="expression" dxfId="76" priority="54">
      <formula>IF(RIGHT(TEXT(AK1160,"0.#"),1)=".",TRUE,FALSE)</formula>
    </cfRule>
  </conditionalFormatting>
  <conditionalFormatting sqref="AU1160:AX1188">
    <cfRule type="expression" dxfId="75" priority="49">
      <formula>IF(AND(AU1160&gt;=0, RIGHT(TEXT(AU1160,"0.#"),1)&lt;&gt;"."),TRUE,FALSE)</formula>
    </cfRule>
    <cfRule type="expression" dxfId="74" priority="50">
      <formula>IF(AND(AU1160&gt;=0, RIGHT(TEXT(AU1160,"0.#"),1)="."),TRUE,FALSE)</formula>
    </cfRule>
    <cfRule type="expression" dxfId="73" priority="51">
      <formula>IF(AND(AU1160&lt;0, RIGHT(TEXT(AU1160,"0.#"),1)&lt;&gt;"."),TRUE,FALSE)</formula>
    </cfRule>
    <cfRule type="expression" dxfId="72" priority="52">
      <formula>IF(AND(AU1160&lt;0, RIGHT(TEXT(AU1160,"0.#"),1)="."),TRUE,FALSE)</formula>
    </cfRule>
  </conditionalFormatting>
  <conditionalFormatting sqref="AK1192">
    <cfRule type="expression" dxfId="71" priority="47">
      <formula>IF(RIGHT(TEXT(AK1192,"0.#"),1)=".",FALSE,TRUE)</formula>
    </cfRule>
    <cfRule type="expression" dxfId="70" priority="48">
      <formula>IF(RIGHT(TEXT(AK1192,"0.#"),1)=".",TRUE,FALSE)</formula>
    </cfRule>
  </conditionalFormatting>
  <conditionalFormatting sqref="AU1192:AX1192">
    <cfRule type="expression" dxfId="69" priority="43">
      <formula>IF(AND(AU1192&gt;=0, RIGHT(TEXT(AU1192,"0.#"),1)&lt;&gt;"."),TRUE,FALSE)</formula>
    </cfRule>
    <cfRule type="expression" dxfId="68" priority="44">
      <formula>IF(AND(AU1192&gt;=0, RIGHT(TEXT(AU1192,"0.#"),1)="."),TRUE,FALSE)</formula>
    </cfRule>
    <cfRule type="expression" dxfId="67" priority="45">
      <formula>IF(AND(AU1192&lt;0, RIGHT(TEXT(AU1192,"0.#"),1)&lt;&gt;"."),TRUE,FALSE)</formula>
    </cfRule>
    <cfRule type="expression" dxfId="66" priority="46">
      <formula>IF(AND(AU1192&lt;0, RIGHT(TEXT(AU1192,"0.#"),1)="."),TRUE,FALSE)</formula>
    </cfRule>
  </conditionalFormatting>
  <conditionalFormatting sqref="AK1193:AK1221">
    <cfRule type="expression" dxfId="65" priority="41">
      <formula>IF(RIGHT(TEXT(AK1193,"0.#"),1)=".",FALSE,TRUE)</formula>
    </cfRule>
    <cfRule type="expression" dxfId="64" priority="42">
      <formula>IF(RIGHT(TEXT(AK1193,"0.#"),1)=".",TRUE,FALSE)</formula>
    </cfRule>
  </conditionalFormatting>
  <conditionalFormatting sqref="AU1193:AX1221">
    <cfRule type="expression" dxfId="63" priority="37">
      <formula>IF(AND(AU1193&gt;=0, RIGHT(TEXT(AU1193,"0.#"),1)&lt;&gt;"."),TRUE,FALSE)</formula>
    </cfRule>
    <cfRule type="expression" dxfId="62" priority="38">
      <formula>IF(AND(AU1193&gt;=0, RIGHT(TEXT(AU1193,"0.#"),1)="."),TRUE,FALSE)</formula>
    </cfRule>
    <cfRule type="expression" dxfId="61" priority="39">
      <formula>IF(AND(AU1193&lt;0, RIGHT(TEXT(AU1193,"0.#"),1)&lt;&gt;"."),TRUE,FALSE)</formula>
    </cfRule>
    <cfRule type="expression" dxfId="60" priority="40">
      <formula>IF(AND(AU1193&lt;0, RIGHT(TEXT(AU1193,"0.#"),1)="."),TRUE,FALSE)</formula>
    </cfRule>
  </conditionalFormatting>
  <conditionalFormatting sqref="AK1225">
    <cfRule type="expression" dxfId="59" priority="35">
      <formula>IF(RIGHT(TEXT(AK1225,"0.#"),1)=".",FALSE,TRUE)</formula>
    </cfRule>
    <cfRule type="expression" dxfId="58" priority="36">
      <formula>IF(RIGHT(TEXT(AK1225,"0.#"),1)=".",TRUE,FALSE)</formula>
    </cfRule>
  </conditionalFormatting>
  <conditionalFormatting sqref="AU1225:AX1225">
    <cfRule type="expression" dxfId="57" priority="31">
      <formula>IF(AND(AU1225&gt;=0, RIGHT(TEXT(AU1225,"0.#"),1)&lt;&gt;"."),TRUE,FALSE)</formula>
    </cfRule>
    <cfRule type="expression" dxfId="56" priority="32">
      <formula>IF(AND(AU1225&gt;=0, RIGHT(TEXT(AU1225,"0.#"),1)="."),TRUE,FALSE)</formula>
    </cfRule>
    <cfRule type="expression" dxfId="55" priority="33">
      <formula>IF(AND(AU1225&lt;0, RIGHT(TEXT(AU1225,"0.#"),1)&lt;&gt;"."),TRUE,FALSE)</formula>
    </cfRule>
    <cfRule type="expression" dxfId="54" priority="34">
      <formula>IF(AND(AU1225&lt;0, RIGHT(TEXT(AU1225,"0.#"),1)="."),TRUE,FALSE)</formula>
    </cfRule>
  </conditionalFormatting>
  <conditionalFormatting sqref="AK1226:AK1254">
    <cfRule type="expression" dxfId="53" priority="29">
      <formula>IF(RIGHT(TEXT(AK1226,"0.#"),1)=".",FALSE,TRUE)</formula>
    </cfRule>
    <cfRule type="expression" dxfId="52" priority="30">
      <formula>IF(RIGHT(TEXT(AK1226,"0.#"),1)=".",TRUE,FALSE)</formula>
    </cfRule>
  </conditionalFormatting>
  <conditionalFormatting sqref="AU1226:AX1254">
    <cfRule type="expression" dxfId="51" priority="25">
      <formula>IF(AND(AU1226&gt;=0, RIGHT(TEXT(AU1226,"0.#"),1)&lt;&gt;"."),TRUE,FALSE)</formula>
    </cfRule>
    <cfRule type="expression" dxfId="50" priority="26">
      <formula>IF(AND(AU1226&gt;=0, RIGHT(TEXT(AU1226,"0.#"),1)="."),TRUE,FALSE)</formula>
    </cfRule>
    <cfRule type="expression" dxfId="49" priority="27">
      <formula>IF(AND(AU1226&lt;0, RIGHT(TEXT(AU1226,"0.#"),1)&lt;&gt;"."),TRUE,FALSE)</formula>
    </cfRule>
    <cfRule type="expression" dxfId="48" priority="28">
      <formula>IF(AND(AU1226&lt;0, RIGHT(TEXT(AU1226,"0.#"),1)="."),TRUE,FALSE)</formula>
    </cfRule>
  </conditionalFormatting>
  <conditionalFormatting sqref="AK1258">
    <cfRule type="expression" dxfId="47" priority="23">
      <formula>IF(RIGHT(TEXT(AK1258,"0.#"),1)=".",FALSE,TRUE)</formula>
    </cfRule>
    <cfRule type="expression" dxfId="46" priority="24">
      <formula>IF(RIGHT(TEXT(AK1258,"0.#"),1)=".",TRUE,FALSE)</formula>
    </cfRule>
  </conditionalFormatting>
  <conditionalFormatting sqref="AU1258:AX1258">
    <cfRule type="expression" dxfId="45" priority="19">
      <formula>IF(AND(AU1258&gt;=0, RIGHT(TEXT(AU1258,"0.#"),1)&lt;&gt;"."),TRUE,FALSE)</formula>
    </cfRule>
    <cfRule type="expression" dxfId="44" priority="20">
      <formula>IF(AND(AU1258&gt;=0, RIGHT(TEXT(AU1258,"0.#"),1)="."),TRUE,FALSE)</formula>
    </cfRule>
    <cfRule type="expression" dxfId="43" priority="21">
      <formula>IF(AND(AU1258&lt;0, RIGHT(TEXT(AU1258,"0.#"),1)&lt;&gt;"."),TRUE,FALSE)</formula>
    </cfRule>
    <cfRule type="expression" dxfId="42" priority="22">
      <formula>IF(AND(AU1258&lt;0, RIGHT(TEXT(AU1258,"0.#"),1)="."),TRUE,FALSE)</formula>
    </cfRule>
  </conditionalFormatting>
  <conditionalFormatting sqref="AK1259:AK1287">
    <cfRule type="expression" dxfId="41" priority="17">
      <formula>IF(RIGHT(TEXT(AK1259,"0.#"),1)=".",FALSE,TRUE)</formula>
    </cfRule>
    <cfRule type="expression" dxfId="40" priority="18">
      <formula>IF(RIGHT(TEXT(AK1259,"0.#"),1)=".",TRUE,FALSE)</formula>
    </cfRule>
  </conditionalFormatting>
  <conditionalFormatting sqref="AU1259:AX1287">
    <cfRule type="expression" dxfId="39" priority="13">
      <formula>IF(AND(AU1259&gt;=0, RIGHT(TEXT(AU1259,"0.#"),1)&lt;&gt;"."),TRUE,FALSE)</formula>
    </cfRule>
    <cfRule type="expression" dxfId="38" priority="14">
      <formula>IF(AND(AU1259&gt;=0, RIGHT(TEXT(AU1259,"0.#"),1)="."),TRUE,FALSE)</formula>
    </cfRule>
    <cfRule type="expression" dxfId="37" priority="15">
      <formula>IF(AND(AU1259&lt;0, RIGHT(TEXT(AU1259,"0.#"),1)&lt;&gt;"."),TRUE,FALSE)</formula>
    </cfRule>
    <cfRule type="expression" dxfId="36" priority="16">
      <formula>IF(AND(AU1259&lt;0, RIGHT(TEXT(AU1259,"0.#"),1)="."),TRUE,FALSE)</formula>
    </cfRule>
  </conditionalFormatting>
  <conditionalFormatting sqref="AK1291">
    <cfRule type="expression" dxfId="35" priority="11">
      <formula>IF(RIGHT(TEXT(AK1291,"0.#"),1)=".",FALSE,TRUE)</formula>
    </cfRule>
    <cfRule type="expression" dxfId="34" priority="12">
      <formula>IF(RIGHT(TEXT(AK1291,"0.#"),1)=".",TRUE,FALSE)</formula>
    </cfRule>
  </conditionalFormatting>
  <conditionalFormatting sqref="AU1291:AX1291">
    <cfRule type="expression" dxfId="33" priority="7">
      <formula>IF(AND(AU1291&gt;=0, RIGHT(TEXT(AU1291,"0.#"),1)&lt;&gt;"."),TRUE,FALSE)</formula>
    </cfRule>
    <cfRule type="expression" dxfId="32" priority="8">
      <formula>IF(AND(AU1291&gt;=0, RIGHT(TEXT(AU1291,"0.#"),1)="."),TRUE,FALSE)</formula>
    </cfRule>
    <cfRule type="expression" dxfId="31" priority="9">
      <formula>IF(AND(AU1291&lt;0, RIGHT(TEXT(AU1291,"0.#"),1)&lt;&gt;"."),TRUE,FALSE)</formula>
    </cfRule>
    <cfRule type="expression" dxfId="30" priority="10">
      <formula>IF(AND(AU1291&lt;0, RIGHT(TEXT(AU1291,"0.#"),1)="."),TRUE,FALSE)</formula>
    </cfRule>
  </conditionalFormatting>
  <conditionalFormatting sqref="AK1292:AK1320">
    <cfRule type="expression" dxfId="29" priority="5">
      <formula>IF(RIGHT(TEXT(AK1292,"0.#"),1)=".",FALSE,TRUE)</formula>
    </cfRule>
    <cfRule type="expression" dxfId="28" priority="6">
      <formula>IF(RIGHT(TEXT(AK1292,"0.#"),1)=".",TRUE,FALSE)</formula>
    </cfRule>
  </conditionalFormatting>
  <conditionalFormatting sqref="AU1292:AX1320">
    <cfRule type="expression" dxfId="27" priority="1">
      <formula>IF(AND(AU1292&gt;=0, RIGHT(TEXT(AU1292,"0.#"),1)&lt;&gt;"."),TRUE,FALSE)</formula>
    </cfRule>
    <cfRule type="expression" dxfId="26" priority="2">
      <formula>IF(AND(AU1292&gt;=0, RIGHT(TEXT(AU1292,"0.#"),1)="."),TRUE,FALSE)</formula>
    </cfRule>
    <cfRule type="expression" dxfId="25" priority="3">
      <formula>IF(AND(AU1292&lt;0, RIGHT(TEXT(AU1292,"0.#"),1)&lt;&gt;"."),TRUE,FALSE)</formula>
    </cfRule>
    <cfRule type="expression" dxfId="2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8"/>
  <sheetViews>
    <sheetView view="pageBreakPreview" zoomScaleNormal="40" zoomScaleSheetLayoutView="100" workbookViewId="0">
      <selection activeCell="AQ82" sqref="AQ82:AX82"/>
    </sheetView>
  </sheetViews>
  <sheetFormatPr defaultColWidth="9" defaultRowHeight="13.5" x14ac:dyDescent="0.15"/>
  <cols>
    <col min="1" max="50" width="2.625" style="56" customWidth="1"/>
    <col min="51" max="57" width="2.25" style="56" customWidth="1"/>
    <col min="58" max="16384" width="9" style="56"/>
  </cols>
  <sheetData>
    <row r="1" spans="1:50" ht="19.5"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76" t="s">
        <v>829</v>
      </c>
      <c r="AR1" s="776"/>
      <c r="AS1" s="776"/>
      <c r="AT1" s="776"/>
      <c r="AU1" s="776"/>
      <c r="AV1" s="776"/>
      <c r="AW1" s="776"/>
      <c r="AX1" s="776"/>
    </row>
    <row r="2" spans="1:50" ht="30" customHeight="1" x14ac:dyDescent="0.15">
      <c r="A2" s="518" t="s">
        <v>828</v>
      </c>
      <c r="B2" s="519"/>
      <c r="C2" s="519"/>
      <c r="D2" s="519"/>
      <c r="E2" s="519"/>
      <c r="F2" s="777"/>
      <c r="G2" s="778" t="s">
        <v>863</v>
      </c>
      <c r="H2" s="779"/>
      <c r="I2" s="779"/>
      <c r="J2" s="779"/>
      <c r="K2" s="779"/>
      <c r="L2" s="779"/>
      <c r="M2" s="779"/>
      <c r="N2" s="779"/>
      <c r="O2" s="779"/>
      <c r="P2" s="779"/>
      <c r="Q2" s="779"/>
      <c r="R2" s="779"/>
      <c r="S2" s="779"/>
      <c r="T2" s="779"/>
      <c r="U2" s="779"/>
      <c r="V2" s="779"/>
      <c r="W2" s="779"/>
      <c r="X2" s="779"/>
      <c r="Y2" s="494" t="s">
        <v>826</v>
      </c>
      <c r="Z2" s="780"/>
      <c r="AA2" s="780"/>
      <c r="AB2" s="780"/>
      <c r="AC2" s="780"/>
      <c r="AD2" s="781"/>
      <c r="AE2" s="782" t="s">
        <v>428</v>
      </c>
      <c r="AF2" s="782"/>
      <c r="AG2" s="782"/>
      <c r="AH2" s="782"/>
      <c r="AI2" s="782"/>
      <c r="AJ2" s="782"/>
      <c r="AK2" s="782"/>
      <c r="AL2" s="782"/>
      <c r="AM2" s="782"/>
      <c r="AN2" s="782"/>
      <c r="AO2" s="782"/>
      <c r="AP2" s="783"/>
      <c r="AQ2" s="500" t="s">
        <v>2</v>
      </c>
      <c r="AR2" s="784"/>
      <c r="AS2" s="784"/>
      <c r="AT2" s="784"/>
      <c r="AU2" s="784"/>
      <c r="AV2" s="784"/>
      <c r="AW2" s="784"/>
      <c r="AX2" s="785"/>
    </row>
    <row r="3" spans="1:50" ht="30" customHeight="1" x14ac:dyDescent="0.15">
      <c r="A3" s="770" t="s">
        <v>824</v>
      </c>
      <c r="B3" s="771"/>
      <c r="C3" s="771"/>
      <c r="D3" s="771"/>
      <c r="E3" s="771"/>
      <c r="F3" s="772"/>
      <c r="G3" s="729" t="s">
        <v>862</v>
      </c>
      <c r="H3" s="730"/>
      <c r="I3" s="730"/>
      <c r="J3" s="730"/>
      <c r="K3" s="730"/>
      <c r="L3" s="730"/>
      <c r="M3" s="730"/>
      <c r="N3" s="730"/>
      <c r="O3" s="730"/>
      <c r="P3" s="730"/>
      <c r="Q3" s="730"/>
      <c r="R3" s="730"/>
      <c r="S3" s="730"/>
      <c r="T3" s="730"/>
      <c r="U3" s="730"/>
      <c r="V3" s="730"/>
      <c r="W3" s="730"/>
      <c r="X3" s="731"/>
      <c r="Y3" s="509" t="s">
        <v>3</v>
      </c>
      <c r="Z3" s="732"/>
      <c r="AA3" s="732"/>
      <c r="AB3" s="732"/>
      <c r="AC3" s="732"/>
      <c r="AD3" s="733"/>
      <c r="AE3" s="734" t="s">
        <v>840</v>
      </c>
      <c r="AF3" s="734"/>
      <c r="AG3" s="734"/>
      <c r="AH3" s="734"/>
      <c r="AI3" s="734"/>
      <c r="AJ3" s="734"/>
      <c r="AK3" s="734"/>
      <c r="AL3" s="734"/>
      <c r="AM3" s="734"/>
      <c r="AN3" s="734"/>
      <c r="AO3" s="734"/>
      <c r="AP3" s="735"/>
      <c r="AQ3" s="712" t="s">
        <v>839</v>
      </c>
      <c r="AR3" s="713"/>
      <c r="AS3" s="713"/>
      <c r="AT3" s="713"/>
      <c r="AU3" s="713"/>
      <c r="AV3" s="713"/>
      <c r="AW3" s="713"/>
      <c r="AX3" s="714"/>
    </row>
    <row r="4" spans="1:50" ht="30" customHeight="1" x14ac:dyDescent="0.15">
      <c r="A4" s="520" t="s">
        <v>4</v>
      </c>
      <c r="B4" s="521"/>
      <c r="C4" s="521"/>
      <c r="D4" s="521"/>
      <c r="E4" s="521"/>
      <c r="F4" s="786"/>
      <c r="G4" s="724" t="s">
        <v>214</v>
      </c>
      <c r="H4" s="725"/>
      <c r="I4" s="725"/>
      <c r="J4" s="725"/>
      <c r="K4" s="725"/>
      <c r="L4" s="725"/>
      <c r="M4" s="725"/>
      <c r="N4" s="725"/>
      <c r="O4" s="725"/>
      <c r="P4" s="725"/>
      <c r="Q4" s="725"/>
      <c r="R4" s="725"/>
      <c r="S4" s="725"/>
      <c r="T4" s="725"/>
      <c r="U4" s="725"/>
      <c r="V4" s="725"/>
      <c r="W4" s="725"/>
      <c r="X4" s="725"/>
      <c r="Y4" s="524" t="s">
        <v>56</v>
      </c>
      <c r="Z4" s="525"/>
      <c r="AA4" s="525"/>
      <c r="AB4" s="525"/>
      <c r="AC4" s="525"/>
      <c r="AD4" s="526"/>
      <c r="AE4" s="726" t="s">
        <v>847</v>
      </c>
      <c r="AF4" s="726"/>
      <c r="AG4" s="726"/>
      <c r="AH4" s="726"/>
      <c r="AI4" s="726"/>
      <c r="AJ4" s="726"/>
      <c r="AK4" s="726"/>
      <c r="AL4" s="726"/>
      <c r="AM4" s="726"/>
      <c r="AN4" s="726"/>
      <c r="AO4" s="726"/>
      <c r="AP4" s="726"/>
      <c r="AQ4" s="727"/>
      <c r="AR4" s="727"/>
      <c r="AS4" s="727"/>
      <c r="AT4" s="727"/>
      <c r="AU4" s="727"/>
      <c r="AV4" s="727"/>
      <c r="AW4" s="727"/>
      <c r="AX4" s="728"/>
    </row>
    <row r="5" spans="1:50" ht="30" customHeight="1" x14ac:dyDescent="0.15">
      <c r="A5" s="736" t="s">
        <v>821</v>
      </c>
      <c r="B5" s="737"/>
      <c r="C5" s="737"/>
      <c r="D5" s="737"/>
      <c r="E5" s="737"/>
      <c r="F5" s="738"/>
      <c r="G5" s="739" t="s">
        <v>820</v>
      </c>
      <c r="H5" s="740"/>
      <c r="I5" s="740"/>
      <c r="J5" s="740"/>
      <c r="K5" s="740"/>
      <c r="L5" s="740"/>
      <c r="M5" s="740"/>
      <c r="N5" s="740"/>
      <c r="O5" s="740"/>
      <c r="P5" s="740"/>
      <c r="Q5" s="740"/>
      <c r="R5" s="740"/>
      <c r="S5" s="740"/>
      <c r="T5" s="740"/>
      <c r="U5" s="740"/>
      <c r="V5" s="740"/>
      <c r="W5" s="740"/>
      <c r="X5" s="741"/>
      <c r="Y5" s="742" t="s">
        <v>837</v>
      </c>
      <c r="Z5" s="743"/>
      <c r="AA5" s="743"/>
      <c r="AB5" s="743"/>
      <c r="AC5" s="743"/>
      <c r="AD5" s="744"/>
      <c r="AE5" s="745" t="s">
        <v>533</v>
      </c>
      <c r="AF5" s="746"/>
      <c r="AG5" s="746"/>
      <c r="AH5" s="746"/>
      <c r="AI5" s="746"/>
      <c r="AJ5" s="746"/>
      <c r="AK5" s="746"/>
      <c r="AL5" s="746"/>
      <c r="AM5" s="746"/>
      <c r="AN5" s="746"/>
      <c r="AO5" s="746"/>
      <c r="AP5" s="746"/>
      <c r="AQ5" s="746"/>
      <c r="AR5" s="746"/>
      <c r="AS5" s="746"/>
      <c r="AT5" s="746"/>
      <c r="AU5" s="746"/>
      <c r="AV5" s="746"/>
      <c r="AW5" s="746"/>
      <c r="AX5" s="747"/>
    </row>
    <row r="6" spans="1:50" ht="38.25" customHeight="1" x14ac:dyDescent="0.15">
      <c r="A6" s="458" t="s">
        <v>818</v>
      </c>
      <c r="B6" s="459"/>
      <c r="C6" s="459"/>
      <c r="D6" s="459"/>
      <c r="E6" s="459"/>
      <c r="F6" s="460"/>
      <c r="G6" s="715" t="s">
        <v>861</v>
      </c>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row>
    <row r="7" spans="1:50" ht="38.25" customHeight="1" x14ac:dyDescent="0.15">
      <c r="A7" s="458" t="s">
        <v>816</v>
      </c>
      <c r="B7" s="459"/>
      <c r="C7" s="459"/>
      <c r="D7" s="459"/>
      <c r="E7" s="459"/>
      <c r="F7" s="460"/>
      <c r="G7" s="715" t="s">
        <v>860</v>
      </c>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7"/>
    </row>
    <row r="8" spans="1:50" ht="21" customHeight="1" x14ac:dyDescent="0.15">
      <c r="A8" s="458" t="s">
        <v>6</v>
      </c>
      <c r="B8" s="459"/>
      <c r="C8" s="459"/>
      <c r="D8" s="459"/>
      <c r="E8" s="459"/>
      <c r="F8" s="460"/>
      <c r="G8" s="788" t="s">
        <v>814</v>
      </c>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0"/>
    </row>
    <row r="9" spans="1:50" ht="21" customHeight="1" x14ac:dyDescent="0.15">
      <c r="A9" s="461" t="s">
        <v>27</v>
      </c>
      <c r="B9" s="462"/>
      <c r="C9" s="462"/>
      <c r="D9" s="462"/>
      <c r="E9" s="462"/>
      <c r="F9" s="463"/>
      <c r="G9" s="758"/>
      <c r="H9" s="759"/>
      <c r="I9" s="759"/>
      <c r="J9" s="759"/>
      <c r="K9" s="759"/>
      <c r="L9" s="759"/>
      <c r="M9" s="759"/>
      <c r="N9" s="759"/>
      <c r="O9" s="760"/>
      <c r="P9" s="718" t="s">
        <v>813</v>
      </c>
      <c r="Q9" s="719"/>
      <c r="R9" s="719"/>
      <c r="S9" s="719"/>
      <c r="T9" s="719"/>
      <c r="U9" s="719"/>
      <c r="V9" s="720"/>
      <c r="W9" s="718" t="s">
        <v>812</v>
      </c>
      <c r="X9" s="719"/>
      <c r="Y9" s="719"/>
      <c r="Z9" s="719"/>
      <c r="AA9" s="719"/>
      <c r="AB9" s="719"/>
      <c r="AC9" s="720"/>
      <c r="AD9" s="718" t="s">
        <v>811</v>
      </c>
      <c r="AE9" s="719"/>
      <c r="AF9" s="719"/>
      <c r="AG9" s="719"/>
      <c r="AH9" s="719"/>
      <c r="AI9" s="719"/>
      <c r="AJ9" s="720"/>
      <c r="AK9" s="718" t="s">
        <v>810</v>
      </c>
      <c r="AL9" s="719"/>
      <c r="AM9" s="719"/>
      <c r="AN9" s="719"/>
      <c r="AO9" s="719"/>
      <c r="AP9" s="719"/>
      <c r="AQ9" s="720"/>
      <c r="AR9" s="718" t="s">
        <v>808</v>
      </c>
      <c r="AS9" s="719"/>
      <c r="AT9" s="719"/>
      <c r="AU9" s="719"/>
      <c r="AV9" s="719"/>
      <c r="AW9" s="719"/>
      <c r="AX9" s="787"/>
    </row>
    <row r="10" spans="1:50" ht="21" customHeight="1" x14ac:dyDescent="0.15">
      <c r="A10" s="464"/>
      <c r="B10" s="465"/>
      <c r="C10" s="465"/>
      <c r="D10" s="465"/>
      <c r="E10" s="465"/>
      <c r="F10" s="466"/>
      <c r="G10" s="475" t="s">
        <v>7</v>
      </c>
      <c r="H10" s="483"/>
      <c r="I10" s="804" t="s">
        <v>8</v>
      </c>
      <c r="J10" s="805"/>
      <c r="K10" s="805"/>
      <c r="L10" s="805"/>
      <c r="M10" s="805"/>
      <c r="N10" s="805"/>
      <c r="O10" s="806"/>
      <c r="P10" s="807">
        <v>231</v>
      </c>
      <c r="Q10" s="807"/>
      <c r="R10" s="807"/>
      <c r="S10" s="807"/>
      <c r="T10" s="807"/>
      <c r="U10" s="807"/>
      <c r="V10" s="807"/>
      <c r="W10" s="807">
        <v>241</v>
      </c>
      <c r="X10" s="807"/>
      <c r="Y10" s="807"/>
      <c r="Z10" s="807"/>
      <c r="AA10" s="807"/>
      <c r="AB10" s="807"/>
      <c r="AC10" s="807"/>
      <c r="AD10" s="791">
        <v>244</v>
      </c>
      <c r="AE10" s="792"/>
      <c r="AF10" s="792"/>
      <c r="AG10" s="792"/>
      <c r="AH10" s="792"/>
      <c r="AI10" s="792"/>
      <c r="AJ10" s="793"/>
      <c r="AK10" s="791">
        <v>441</v>
      </c>
      <c r="AL10" s="792"/>
      <c r="AM10" s="792"/>
      <c r="AN10" s="792"/>
      <c r="AO10" s="792"/>
      <c r="AP10" s="792"/>
      <c r="AQ10" s="793"/>
      <c r="AR10" s="791"/>
      <c r="AS10" s="792"/>
      <c r="AT10" s="792"/>
      <c r="AU10" s="792"/>
      <c r="AV10" s="792"/>
      <c r="AW10" s="792"/>
      <c r="AX10" s="794"/>
    </row>
    <row r="11" spans="1:50" ht="21" customHeight="1" x14ac:dyDescent="0.15">
      <c r="A11" s="464"/>
      <c r="B11" s="465"/>
      <c r="C11" s="465"/>
      <c r="D11" s="465"/>
      <c r="E11" s="465"/>
      <c r="F11" s="466"/>
      <c r="G11" s="801"/>
      <c r="H11" s="802"/>
      <c r="I11" s="339" t="s">
        <v>9</v>
      </c>
      <c r="J11" s="472"/>
      <c r="K11" s="472"/>
      <c r="L11" s="472"/>
      <c r="M11" s="472"/>
      <c r="N11" s="472"/>
      <c r="O11" s="473"/>
      <c r="P11" s="761" t="s">
        <v>533</v>
      </c>
      <c r="Q11" s="762"/>
      <c r="R11" s="762"/>
      <c r="S11" s="762"/>
      <c r="T11" s="762"/>
      <c r="U11" s="762"/>
      <c r="V11" s="762"/>
      <c r="W11" s="761" t="s">
        <v>533</v>
      </c>
      <c r="X11" s="762"/>
      <c r="Y11" s="762"/>
      <c r="Z11" s="762"/>
      <c r="AA11" s="762"/>
      <c r="AB11" s="762"/>
      <c r="AC11" s="762"/>
      <c r="AD11" s="721" t="s">
        <v>533</v>
      </c>
      <c r="AE11" s="722"/>
      <c r="AF11" s="722"/>
      <c r="AG11" s="722"/>
      <c r="AH11" s="722"/>
      <c r="AI11" s="722"/>
      <c r="AJ11" s="723"/>
      <c r="AK11" s="721" t="s">
        <v>533</v>
      </c>
      <c r="AL11" s="722"/>
      <c r="AM11" s="722"/>
      <c r="AN11" s="722"/>
      <c r="AO11" s="722"/>
      <c r="AP11" s="722"/>
      <c r="AQ11" s="723"/>
      <c r="AR11" s="748"/>
      <c r="AS11" s="749"/>
      <c r="AT11" s="749"/>
      <c r="AU11" s="749"/>
      <c r="AV11" s="749"/>
      <c r="AW11" s="749"/>
      <c r="AX11" s="750"/>
    </row>
    <row r="12" spans="1:50" ht="21" customHeight="1" x14ac:dyDescent="0.15">
      <c r="A12" s="464"/>
      <c r="B12" s="465"/>
      <c r="C12" s="465"/>
      <c r="D12" s="465"/>
      <c r="E12" s="465"/>
      <c r="F12" s="466"/>
      <c r="G12" s="801"/>
      <c r="H12" s="802"/>
      <c r="I12" s="339" t="s">
        <v>62</v>
      </c>
      <c r="J12" s="472"/>
      <c r="K12" s="472"/>
      <c r="L12" s="472"/>
      <c r="M12" s="472"/>
      <c r="N12" s="472"/>
      <c r="O12" s="473"/>
      <c r="P12" s="721" t="s">
        <v>533</v>
      </c>
      <c r="Q12" s="722"/>
      <c r="R12" s="722"/>
      <c r="S12" s="722"/>
      <c r="T12" s="722"/>
      <c r="U12" s="722"/>
      <c r="V12" s="723"/>
      <c r="W12" s="721" t="s">
        <v>533</v>
      </c>
      <c r="X12" s="722"/>
      <c r="Y12" s="722"/>
      <c r="Z12" s="722"/>
      <c r="AA12" s="722"/>
      <c r="AB12" s="722"/>
      <c r="AC12" s="723"/>
      <c r="AD12" s="721" t="s">
        <v>533</v>
      </c>
      <c r="AE12" s="722"/>
      <c r="AF12" s="722"/>
      <c r="AG12" s="722"/>
      <c r="AH12" s="722"/>
      <c r="AI12" s="722"/>
      <c r="AJ12" s="723"/>
      <c r="AK12" s="721" t="s">
        <v>533</v>
      </c>
      <c r="AL12" s="722"/>
      <c r="AM12" s="722"/>
      <c r="AN12" s="722"/>
      <c r="AO12" s="722"/>
      <c r="AP12" s="722"/>
      <c r="AQ12" s="723"/>
      <c r="AR12" s="721"/>
      <c r="AS12" s="722"/>
      <c r="AT12" s="722"/>
      <c r="AU12" s="722"/>
      <c r="AV12" s="722"/>
      <c r="AW12" s="722"/>
      <c r="AX12" s="799"/>
    </row>
    <row r="13" spans="1:50" ht="21" customHeight="1" x14ac:dyDescent="0.15">
      <c r="A13" s="464"/>
      <c r="B13" s="465"/>
      <c r="C13" s="465"/>
      <c r="D13" s="465"/>
      <c r="E13" s="465"/>
      <c r="F13" s="466"/>
      <c r="G13" s="801"/>
      <c r="H13" s="802"/>
      <c r="I13" s="339" t="s">
        <v>63</v>
      </c>
      <c r="J13" s="472"/>
      <c r="K13" s="472"/>
      <c r="L13" s="472"/>
      <c r="M13" s="472"/>
      <c r="N13" s="472"/>
      <c r="O13" s="473"/>
      <c r="P13" s="721" t="s">
        <v>533</v>
      </c>
      <c r="Q13" s="722"/>
      <c r="R13" s="722"/>
      <c r="S13" s="722"/>
      <c r="T13" s="722"/>
      <c r="U13" s="722"/>
      <c r="V13" s="723"/>
      <c r="W13" s="721" t="s">
        <v>533</v>
      </c>
      <c r="X13" s="722"/>
      <c r="Y13" s="722"/>
      <c r="Z13" s="722"/>
      <c r="AA13" s="722"/>
      <c r="AB13" s="722"/>
      <c r="AC13" s="723"/>
      <c r="AD13" s="721" t="s">
        <v>533</v>
      </c>
      <c r="AE13" s="722"/>
      <c r="AF13" s="722"/>
      <c r="AG13" s="722"/>
      <c r="AH13" s="722"/>
      <c r="AI13" s="722"/>
      <c r="AJ13" s="723"/>
      <c r="AK13" s="721" t="s">
        <v>533</v>
      </c>
      <c r="AL13" s="722"/>
      <c r="AM13" s="722"/>
      <c r="AN13" s="722"/>
      <c r="AO13" s="722"/>
      <c r="AP13" s="722"/>
      <c r="AQ13" s="723"/>
      <c r="AR13" s="748"/>
      <c r="AS13" s="749"/>
      <c r="AT13" s="749"/>
      <c r="AU13" s="749"/>
      <c r="AV13" s="749"/>
      <c r="AW13" s="749"/>
      <c r="AX13" s="750"/>
    </row>
    <row r="14" spans="1:50" ht="21" customHeight="1" x14ac:dyDescent="0.15">
      <c r="A14" s="464"/>
      <c r="B14" s="465"/>
      <c r="C14" s="465"/>
      <c r="D14" s="465"/>
      <c r="E14" s="465"/>
      <c r="F14" s="466"/>
      <c r="G14" s="801"/>
      <c r="H14" s="802"/>
      <c r="I14" s="339" t="s">
        <v>61</v>
      </c>
      <c r="J14" s="472"/>
      <c r="K14" s="472"/>
      <c r="L14" s="472"/>
      <c r="M14" s="472"/>
      <c r="N14" s="472"/>
      <c r="O14" s="473"/>
      <c r="P14" s="721" t="s">
        <v>533</v>
      </c>
      <c r="Q14" s="722"/>
      <c r="R14" s="722"/>
      <c r="S14" s="722"/>
      <c r="T14" s="722"/>
      <c r="U14" s="722"/>
      <c r="V14" s="723"/>
      <c r="W14" s="721" t="s">
        <v>533</v>
      </c>
      <c r="X14" s="722"/>
      <c r="Y14" s="722"/>
      <c r="Z14" s="722"/>
      <c r="AA14" s="722"/>
      <c r="AB14" s="722"/>
      <c r="AC14" s="723"/>
      <c r="AD14" s="721" t="s">
        <v>533</v>
      </c>
      <c r="AE14" s="722"/>
      <c r="AF14" s="722"/>
      <c r="AG14" s="722"/>
      <c r="AH14" s="722"/>
      <c r="AI14" s="722"/>
      <c r="AJ14" s="723"/>
      <c r="AK14" s="721" t="s">
        <v>533</v>
      </c>
      <c r="AL14" s="722"/>
      <c r="AM14" s="722"/>
      <c r="AN14" s="722"/>
      <c r="AO14" s="722"/>
      <c r="AP14" s="722"/>
      <c r="AQ14" s="723"/>
      <c r="AR14" s="748"/>
      <c r="AS14" s="749"/>
      <c r="AT14" s="749"/>
      <c r="AU14" s="749"/>
      <c r="AV14" s="749"/>
      <c r="AW14" s="749"/>
      <c r="AX14" s="750"/>
    </row>
    <row r="15" spans="1:50" ht="21" customHeight="1" x14ac:dyDescent="0.15">
      <c r="A15" s="464"/>
      <c r="B15" s="465"/>
      <c r="C15" s="465"/>
      <c r="D15" s="465"/>
      <c r="E15" s="465"/>
      <c r="F15" s="466"/>
      <c r="G15" s="803"/>
      <c r="H15" s="344"/>
      <c r="I15" s="751" t="s">
        <v>22</v>
      </c>
      <c r="J15" s="752"/>
      <c r="K15" s="752"/>
      <c r="L15" s="752"/>
      <c r="M15" s="752"/>
      <c r="N15" s="752"/>
      <c r="O15" s="753"/>
      <c r="P15" s="754">
        <f>P10</f>
        <v>231</v>
      </c>
      <c r="Q15" s="755"/>
      <c r="R15" s="755"/>
      <c r="S15" s="755"/>
      <c r="T15" s="755"/>
      <c r="U15" s="755"/>
      <c r="V15" s="756"/>
      <c r="W15" s="754">
        <f>W10</f>
        <v>241</v>
      </c>
      <c r="X15" s="755"/>
      <c r="Y15" s="755"/>
      <c r="Z15" s="755"/>
      <c r="AA15" s="755"/>
      <c r="AB15" s="755"/>
      <c r="AC15" s="756"/>
      <c r="AD15" s="757">
        <f>AD10</f>
        <v>244</v>
      </c>
      <c r="AE15" s="755"/>
      <c r="AF15" s="755"/>
      <c r="AG15" s="755"/>
      <c r="AH15" s="755"/>
      <c r="AI15" s="755"/>
      <c r="AJ15" s="756"/>
      <c r="AK15" s="757">
        <f>AK10</f>
        <v>441</v>
      </c>
      <c r="AL15" s="755"/>
      <c r="AM15" s="755"/>
      <c r="AN15" s="755"/>
      <c r="AO15" s="755"/>
      <c r="AP15" s="755"/>
      <c r="AQ15" s="756"/>
      <c r="AR15" s="757"/>
      <c r="AS15" s="755"/>
      <c r="AT15" s="755"/>
      <c r="AU15" s="755"/>
      <c r="AV15" s="755"/>
      <c r="AW15" s="755"/>
      <c r="AX15" s="800"/>
    </row>
    <row r="16" spans="1:50" ht="21" customHeight="1" x14ac:dyDescent="0.15">
      <c r="A16" s="464"/>
      <c r="B16" s="465"/>
      <c r="C16" s="465"/>
      <c r="D16" s="465"/>
      <c r="E16" s="465"/>
      <c r="F16" s="466"/>
      <c r="G16" s="763" t="s">
        <v>10</v>
      </c>
      <c r="H16" s="764"/>
      <c r="I16" s="764"/>
      <c r="J16" s="764"/>
      <c r="K16" s="764"/>
      <c r="L16" s="764"/>
      <c r="M16" s="764"/>
      <c r="N16" s="764"/>
      <c r="O16" s="765"/>
      <c r="P16" s="766">
        <v>213</v>
      </c>
      <c r="Q16" s="766"/>
      <c r="R16" s="766"/>
      <c r="S16" s="766"/>
      <c r="T16" s="766"/>
      <c r="U16" s="766"/>
      <c r="V16" s="766"/>
      <c r="W16" s="766">
        <v>214</v>
      </c>
      <c r="X16" s="766"/>
      <c r="Y16" s="766"/>
      <c r="Z16" s="766"/>
      <c r="AA16" s="766"/>
      <c r="AB16" s="766"/>
      <c r="AC16" s="766"/>
      <c r="AD16" s="767">
        <v>242</v>
      </c>
      <c r="AE16" s="768"/>
      <c r="AF16" s="768"/>
      <c r="AG16" s="768"/>
      <c r="AH16" s="768"/>
      <c r="AI16" s="768"/>
      <c r="AJ16" s="769"/>
      <c r="AK16" s="795"/>
      <c r="AL16" s="796"/>
      <c r="AM16" s="796"/>
      <c r="AN16" s="796"/>
      <c r="AO16" s="796"/>
      <c r="AP16" s="796"/>
      <c r="AQ16" s="797"/>
      <c r="AR16" s="795"/>
      <c r="AS16" s="796"/>
      <c r="AT16" s="796"/>
      <c r="AU16" s="796"/>
      <c r="AV16" s="796"/>
      <c r="AW16" s="796"/>
      <c r="AX16" s="798"/>
    </row>
    <row r="17" spans="1:50" ht="21" customHeight="1" x14ac:dyDescent="0.15">
      <c r="A17" s="467"/>
      <c r="B17" s="468"/>
      <c r="C17" s="468"/>
      <c r="D17" s="468"/>
      <c r="E17" s="468"/>
      <c r="F17" s="469"/>
      <c r="G17" s="763" t="s">
        <v>11</v>
      </c>
      <c r="H17" s="764"/>
      <c r="I17" s="764"/>
      <c r="J17" s="764"/>
      <c r="K17" s="764"/>
      <c r="L17" s="764"/>
      <c r="M17" s="764"/>
      <c r="N17" s="764"/>
      <c r="O17" s="765"/>
      <c r="P17" s="766">
        <f>SUM(P16/P15*100)</f>
        <v>92.20779220779221</v>
      </c>
      <c r="Q17" s="766"/>
      <c r="R17" s="766"/>
      <c r="S17" s="766"/>
      <c r="T17" s="766"/>
      <c r="U17" s="766"/>
      <c r="V17" s="766"/>
      <c r="W17" s="766">
        <f>SUM(W16/W15*100)</f>
        <v>88.796680497925308</v>
      </c>
      <c r="X17" s="766"/>
      <c r="Y17" s="766"/>
      <c r="Z17" s="766"/>
      <c r="AA17" s="766"/>
      <c r="AB17" s="766"/>
      <c r="AC17" s="766"/>
      <c r="AD17" s="766">
        <f>SUM(AD16/AD15*100)</f>
        <v>99.180327868852459</v>
      </c>
      <c r="AE17" s="766"/>
      <c r="AF17" s="766"/>
      <c r="AG17" s="766"/>
      <c r="AH17" s="766"/>
      <c r="AI17" s="766"/>
      <c r="AJ17" s="766"/>
      <c r="AK17" s="795"/>
      <c r="AL17" s="796"/>
      <c r="AM17" s="796"/>
      <c r="AN17" s="796"/>
      <c r="AO17" s="796"/>
      <c r="AP17" s="796"/>
      <c r="AQ17" s="797"/>
      <c r="AR17" s="795"/>
      <c r="AS17" s="796"/>
      <c r="AT17" s="796"/>
      <c r="AU17" s="796"/>
      <c r="AV17" s="796"/>
      <c r="AW17" s="796"/>
      <c r="AX17" s="798"/>
    </row>
    <row r="18" spans="1:50" ht="16.5" customHeight="1" x14ac:dyDescent="0.15">
      <c r="A18" s="826" t="s">
        <v>859</v>
      </c>
      <c r="B18" s="827"/>
      <c r="C18" s="846" t="s">
        <v>19</v>
      </c>
      <c r="D18" s="847"/>
      <c r="E18" s="847"/>
      <c r="F18" s="847"/>
      <c r="G18" s="847"/>
      <c r="H18" s="847"/>
      <c r="I18" s="847"/>
      <c r="J18" s="847"/>
      <c r="K18" s="848"/>
      <c r="L18" s="849" t="s">
        <v>76</v>
      </c>
      <c r="M18" s="850"/>
      <c r="N18" s="850"/>
      <c r="O18" s="850"/>
      <c r="P18" s="850"/>
      <c r="Q18" s="851"/>
      <c r="R18" s="852" t="s">
        <v>808</v>
      </c>
      <c r="S18" s="847"/>
      <c r="T18" s="847"/>
      <c r="U18" s="847"/>
      <c r="V18" s="847"/>
      <c r="W18" s="848"/>
      <c r="X18" s="852" t="s">
        <v>29</v>
      </c>
      <c r="Y18" s="847"/>
      <c r="Z18" s="847"/>
      <c r="AA18" s="847"/>
      <c r="AB18" s="847"/>
      <c r="AC18" s="847"/>
      <c r="AD18" s="847"/>
      <c r="AE18" s="847"/>
      <c r="AF18" s="847"/>
      <c r="AG18" s="847"/>
      <c r="AH18" s="847"/>
      <c r="AI18" s="847"/>
      <c r="AJ18" s="847"/>
      <c r="AK18" s="847"/>
      <c r="AL18" s="847"/>
      <c r="AM18" s="847"/>
      <c r="AN18" s="847"/>
      <c r="AO18" s="847"/>
      <c r="AP18" s="847"/>
      <c r="AQ18" s="847"/>
      <c r="AR18" s="847"/>
      <c r="AS18" s="847"/>
      <c r="AT18" s="847"/>
      <c r="AU18" s="847"/>
      <c r="AV18" s="847"/>
      <c r="AW18" s="847"/>
      <c r="AX18" s="853"/>
    </row>
    <row r="19" spans="1:50" ht="21" customHeight="1" x14ac:dyDescent="0.15">
      <c r="A19" s="828"/>
      <c r="B19" s="829"/>
      <c r="C19" s="854" t="s">
        <v>858</v>
      </c>
      <c r="D19" s="855"/>
      <c r="E19" s="855"/>
      <c r="F19" s="855"/>
      <c r="G19" s="855"/>
      <c r="H19" s="855"/>
      <c r="I19" s="855"/>
      <c r="J19" s="855"/>
      <c r="K19" s="856"/>
      <c r="L19" s="823">
        <v>8</v>
      </c>
      <c r="M19" s="824"/>
      <c r="N19" s="824"/>
      <c r="O19" s="824"/>
      <c r="P19" s="824"/>
      <c r="Q19" s="825"/>
      <c r="R19" s="823"/>
      <c r="S19" s="824"/>
      <c r="T19" s="824"/>
      <c r="U19" s="824"/>
      <c r="V19" s="824"/>
      <c r="W19" s="825"/>
      <c r="X19" s="808"/>
      <c r="Y19" s="809"/>
      <c r="Z19" s="809"/>
      <c r="AA19" s="809"/>
      <c r="AB19" s="809"/>
      <c r="AC19" s="809"/>
      <c r="AD19" s="809"/>
      <c r="AE19" s="809"/>
      <c r="AF19" s="809"/>
      <c r="AG19" s="809"/>
      <c r="AH19" s="809"/>
      <c r="AI19" s="809"/>
      <c r="AJ19" s="809"/>
      <c r="AK19" s="809"/>
      <c r="AL19" s="809"/>
      <c r="AM19" s="809"/>
      <c r="AN19" s="809"/>
      <c r="AO19" s="809"/>
      <c r="AP19" s="809"/>
      <c r="AQ19" s="809"/>
      <c r="AR19" s="809"/>
      <c r="AS19" s="809"/>
      <c r="AT19" s="809"/>
      <c r="AU19" s="809"/>
      <c r="AV19" s="809"/>
      <c r="AW19" s="809"/>
      <c r="AX19" s="810"/>
    </row>
    <row r="20" spans="1:50" ht="21" customHeight="1" x14ac:dyDescent="0.15">
      <c r="A20" s="828"/>
      <c r="B20" s="829"/>
      <c r="C20" s="811" t="s">
        <v>857</v>
      </c>
      <c r="D20" s="812"/>
      <c r="E20" s="812"/>
      <c r="F20" s="812"/>
      <c r="G20" s="812"/>
      <c r="H20" s="812"/>
      <c r="I20" s="812"/>
      <c r="J20" s="812"/>
      <c r="K20" s="813"/>
      <c r="L20" s="820">
        <v>48</v>
      </c>
      <c r="M20" s="821"/>
      <c r="N20" s="821"/>
      <c r="O20" s="821"/>
      <c r="P20" s="821"/>
      <c r="Q20" s="822"/>
      <c r="R20" s="820"/>
      <c r="S20" s="821"/>
      <c r="T20" s="821"/>
      <c r="U20" s="821"/>
      <c r="V20" s="821"/>
      <c r="W20" s="822"/>
      <c r="X20" s="817"/>
      <c r="Y20" s="818"/>
      <c r="Z20" s="818"/>
      <c r="AA20" s="818"/>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9"/>
    </row>
    <row r="21" spans="1:50" ht="21" customHeight="1" x14ac:dyDescent="0.15">
      <c r="A21" s="828"/>
      <c r="B21" s="829"/>
      <c r="C21" s="811" t="s">
        <v>856</v>
      </c>
      <c r="D21" s="812"/>
      <c r="E21" s="812"/>
      <c r="F21" s="812"/>
      <c r="G21" s="812"/>
      <c r="H21" s="812"/>
      <c r="I21" s="812"/>
      <c r="J21" s="812"/>
      <c r="K21" s="813"/>
      <c r="L21" s="820">
        <v>98</v>
      </c>
      <c r="M21" s="821"/>
      <c r="N21" s="821"/>
      <c r="O21" s="821"/>
      <c r="P21" s="821"/>
      <c r="Q21" s="822"/>
      <c r="R21" s="820"/>
      <c r="S21" s="821"/>
      <c r="T21" s="821"/>
      <c r="U21" s="821"/>
      <c r="V21" s="821"/>
      <c r="W21" s="822"/>
      <c r="X21" s="817"/>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9"/>
    </row>
    <row r="22" spans="1:50" ht="21" customHeight="1" x14ac:dyDescent="0.15">
      <c r="A22" s="828"/>
      <c r="B22" s="829"/>
      <c r="C22" s="811" t="s">
        <v>855</v>
      </c>
      <c r="D22" s="812"/>
      <c r="E22" s="812"/>
      <c r="F22" s="812"/>
      <c r="G22" s="812"/>
      <c r="H22" s="812"/>
      <c r="I22" s="812"/>
      <c r="J22" s="812"/>
      <c r="K22" s="813"/>
      <c r="L22" s="820">
        <v>33</v>
      </c>
      <c r="M22" s="821"/>
      <c r="N22" s="821"/>
      <c r="O22" s="821"/>
      <c r="P22" s="821"/>
      <c r="Q22" s="822"/>
      <c r="R22" s="820"/>
      <c r="S22" s="821"/>
      <c r="T22" s="821"/>
      <c r="U22" s="821"/>
      <c r="V22" s="821"/>
      <c r="W22" s="822"/>
      <c r="X22" s="817"/>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row>
    <row r="23" spans="1:50" ht="21" customHeight="1" x14ac:dyDescent="0.15">
      <c r="A23" s="828"/>
      <c r="B23" s="829"/>
      <c r="C23" s="811" t="s">
        <v>854</v>
      </c>
      <c r="D23" s="812"/>
      <c r="E23" s="812"/>
      <c r="F23" s="812"/>
      <c r="G23" s="812"/>
      <c r="H23" s="812"/>
      <c r="I23" s="812"/>
      <c r="J23" s="812"/>
      <c r="K23" s="813"/>
      <c r="L23" s="820">
        <v>1</v>
      </c>
      <c r="M23" s="821"/>
      <c r="N23" s="821"/>
      <c r="O23" s="821"/>
      <c r="P23" s="821"/>
      <c r="Q23" s="822"/>
      <c r="R23" s="820"/>
      <c r="S23" s="821"/>
      <c r="T23" s="821"/>
      <c r="U23" s="821"/>
      <c r="V23" s="821"/>
      <c r="W23" s="822"/>
      <c r="X23" s="817"/>
      <c r="Y23" s="818"/>
      <c r="Z23" s="818"/>
      <c r="AA23" s="818"/>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9"/>
    </row>
    <row r="24" spans="1:50" ht="21" customHeight="1" x14ac:dyDescent="0.15">
      <c r="A24" s="828"/>
      <c r="B24" s="829"/>
      <c r="C24" s="811" t="s">
        <v>853</v>
      </c>
      <c r="D24" s="812"/>
      <c r="E24" s="812"/>
      <c r="F24" s="812"/>
      <c r="G24" s="812"/>
      <c r="H24" s="812"/>
      <c r="I24" s="812"/>
      <c r="J24" s="812"/>
      <c r="K24" s="813"/>
      <c r="L24" s="820">
        <v>4</v>
      </c>
      <c r="M24" s="821"/>
      <c r="N24" s="821"/>
      <c r="O24" s="821"/>
      <c r="P24" s="821"/>
      <c r="Q24" s="822"/>
      <c r="R24" s="820"/>
      <c r="S24" s="821"/>
      <c r="T24" s="821"/>
      <c r="U24" s="821"/>
      <c r="V24" s="821"/>
      <c r="W24" s="822"/>
      <c r="X24" s="817"/>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9"/>
    </row>
    <row r="25" spans="1:50" ht="21" customHeight="1" x14ac:dyDescent="0.15">
      <c r="A25" s="828"/>
      <c r="B25" s="829"/>
      <c r="C25" s="811" t="s">
        <v>852</v>
      </c>
      <c r="D25" s="812"/>
      <c r="E25" s="812"/>
      <c r="F25" s="812"/>
      <c r="G25" s="812"/>
      <c r="H25" s="812"/>
      <c r="I25" s="812"/>
      <c r="J25" s="812"/>
      <c r="K25" s="813"/>
      <c r="L25" s="820">
        <v>44</v>
      </c>
      <c r="M25" s="821"/>
      <c r="N25" s="821"/>
      <c r="O25" s="821"/>
      <c r="P25" s="821"/>
      <c r="Q25" s="822"/>
      <c r="R25" s="820"/>
      <c r="S25" s="821"/>
      <c r="T25" s="821"/>
      <c r="U25" s="821"/>
      <c r="V25" s="821"/>
      <c r="W25" s="822"/>
      <c r="X25" s="817"/>
      <c r="Y25" s="818"/>
      <c r="Z25" s="818"/>
      <c r="AA25" s="818"/>
      <c r="AB25" s="818"/>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9"/>
    </row>
    <row r="26" spans="1:50" ht="21" customHeight="1" x14ac:dyDescent="0.15">
      <c r="A26" s="828"/>
      <c r="B26" s="829"/>
      <c r="C26" s="811" t="s">
        <v>851</v>
      </c>
      <c r="D26" s="838"/>
      <c r="E26" s="838"/>
      <c r="F26" s="838"/>
      <c r="G26" s="838"/>
      <c r="H26" s="838"/>
      <c r="I26" s="838"/>
      <c r="J26" s="838"/>
      <c r="K26" s="839"/>
      <c r="L26" s="820">
        <v>205</v>
      </c>
      <c r="M26" s="821"/>
      <c r="N26" s="821"/>
      <c r="O26" s="821"/>
      <c r="P26" s="821"/>
      <c r="Q26" s="822"/>
      <c r="R26" s="820"/>
      <c r="S26" s="821"/>
      <c r="T26" s="821"/>
      <c r="U26" s="821"/>
      <c r="V26" s="821"/>
      <c r="W26" s="822"/>
      <c r="X26" s="817"/>
      <c r="Y26" s="818"/>
      <c r="Z26" s="818"/>
      <c r="AA26" s="818"/>
      <c r="AB26" s="818"/>
      <c r="AC26" s="818"/>
      <c r="AD26" s="818"/>
      <c r="AE26" s="818"/>
      <c r="AF26" s="818"/>
      <c r="AG26" s="818"/>
      <c r="AH26" s="818"/>
      <c r="AI26" s="818"/>
      <c r="AJ26" s="818"/>
      <c r="AK26" s="818"/>
      <c r="AL26" s="818"/>
      <c r="AM26" s="818"/>
      <c r="AN26" s="818"/>
      <c r="AO26" s="818"/>
      <c r="AP26" s="818"/>
      <c r="AQ26" s="818"/>
      <c r="AR26" s="818"/>
      <c r="AS26" s="818"/>
      <c r="AT26" s="818"/>
      <c r="AU26" s="818"/>
      <c r="AV26" s="818"/>
      <c r="AW26" s="818"/>
      <c r="AX26" s="819"/>
    </row>
    <row r="27" spans="1:50" ht="21" customHeight="1" x14ac:dyDescent="0.15">
      <c r="A27" s="828"/>
      <c r="B27" s="829"/>
      <c r="C27" s="773" t="s">
        <v>850</v>
      </c>
      <c r="D27" s="774"/>
      <c r="E27" s="774"/>
      <c r="F27" s="774"/>
      <c r="G27" s="774"/>
      <c r="H27" s="774"/>
      <c r="I27" s="774"/>
      <c r="J27" s="774"/>
      <c r="K27" s="775"/>
      <c r="L27" s="857">
        <v>0</v>
      </c>
      <c r="M27" s="858"/>
      <c r="N27" s="858"/>
      <c r="O27" s="858"/>
      <c r="P27" s="858"/>
      <c r="Q27" s="859"/>
      <c r="R27" s="857"/>
      <c r="S27" s="858"/>
      <c r="T27" s="858"/>
      <c r="U27" s="858"/>
      <c r="V27" s="858"/>
      <c r="W27" s="859"/>
      <c r="X27" s="817"/>
      <c r="Y27" s="818"/>
      <c r="Z27" s="818"/>
      <c r="AA27" s="818"/>
      <c r="AB27" s="818"/>
      <c r="AC27" s="818"/>
      <c r="AD27" s="818"/>
      <c r="AE27" s="818"/>
      <c r="AF27" s="818"/>
      <c r="AG27" s="818"/>
      <c r="AH27" s="818"/>
      <c r="AI27" s="818"/>
      <c r="AJ27" s="818"/>
      <c r="AK27" s="818"/>
      <c r="AL27" s="818"/>
      <c r="AM27" s="818"/>
      <c r="AN27" s="818"/>
      <c r="AO27" s="818"/>
      <c r="AP27" s="818"/>
      <c r="AQ27" s="818"/>
      <c r="AR27" s="818"/>
      <c r="AS27" s="818"/>
      <c r="AT27" s="818"/>
      <c r="AU27" s="818"/>
      <c r="AV27" s="818"/>
      <c r="AW27" s="818"/>
      <c r="AX27" s="819"/>
    </row>
    <row r="28" spans="1:50" ht="21" customHeight="1" thickBot="1" x14ac:dyDescent="0.2">
      <c r="A28" s="830"/>
      <c r="B28" s="831"/>
      <c r="C28" s="860" t="s">
        <v>22</v>
      </c>
      <c r="D28" s="861"/>
      <c r="E28" s="861"/>
      <c r="F28" s="861"/>
      <c r="G28" s="861"/>
      <c r="H28" s="861"/>
      <c r="I28" s="861"/>
      <c r="J28" s="861"/>
      <c r="K28" s="862"/>
      <c r="L28" s="832">
        <f>SUM(L19:Q27)</f>
        <v>441</v>
      </c>
      <c r="M28" s="833"/>
      <c r="N28" s="833"/>
      <c r="O28" s="833"/>
      <c r="P28" s="833"/>
      <c r="Q28" s="834"/>
      <c r="R28" s="832">
        <f>SUM(R19:W27)</f>
        <v>0</v>
      </c>
      <c r="S28" s="833"/>
      <c r="T28" s="833"/>
      <c r="U28" s="833"/>
      <c r="V28" s="833"/>
      <c r="W28" s="834"/>
      <c r="X28" s="835"/>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7"/>
    </row>
    <row r="29" spans="1:50" ht="13.7" customHeight="1" thickBot="1" x14ac:dyDescent="0.2">
      <c r="A29" s="52"/>
      <c r="B29" s="52"/>
      <c r="C29" s="52"/>
      <c r="D29" s="52"/>
      <c r="E29" s="52"/>
      <c r="F29" s="52"/>
      <c r="G29" s="53"/>
      <c r="H29" s="53"/>
      <c r="I29" s="53"/>
      <c r="J29" s="53"/>
      <c r="K29" s="53"/>
      <c r="L29" s="54"/>
      <c r="M29" s="53"/>
      <c r="N29" s="53"/>
      <c r="O29" s="53"/>
      <c r="P29" s="53"/>
      <c r="Q29" s="53"/>
      <c r="R29" s="53"/>
      <c r="S29" s="53"/>
      <c r="T29" s="53"/>
      <c r="U29" s="53"/>
      <c r="V29" s="53"/>
      <c r="W29" s="53"/>
      <c r="X29" s="53"/>
      <c r="Y29" s="55"/>
      <c r="Z29" s="55"/>
      <c r="AA29" s="55"/>
      <c r="AB29" s="55"/>
      <c r="AC29" s="53"/>
      <c r="AD29" s="53"/>
      <c r="AE29" s="53"/>
      <c r="AF29" s="53"/>
      <c r="AG29" s="53"/>
      <c r="AH29" s="54"/>
      <c r="AI29" s="53"/>
      <c r="AJ29" s="53"/>
      <c r="AK29" s="53"/>
      <c r="AL29" s="53"/>
      <c r="AM29" s="53"/>
      <c r="AN29" s="53"/>
      <c r="AO29" s="53"/>
      <c r="AP29" s="53"/>
      <c r="AQ29" s="53"/>
      <c r="AR29" s="53"/>
      <c r="AS29" s="53"/>
      <c r="AT29" s="53"/>
      <c r="AU29" s="55"/>
      <c r="AV29" s="55"/>
      <c r="AW29" s="55"/>
      <c r="AX29" s="55"/>
    </row>
    <row r="30" spans="1:50" ht="30.75" customHeight="1" x14ac:dyDescent="0.15">
      <c r="A30" s="518" t="s">
        <v>828</v>
      </c>
      <c r="B30" s="519"/>
      <c r="C30" s="519"/>
      <c r="D30" s="519"/>
      <c r="E30" s="519"/>
      <c r="F30" s="777"/>
      <c r="G30" s="778" t="s">
        <v>849</v>
      </c>
      <c r="H30" s="814"/>
      <c r="I30" s="814"/>
      <c r="J30" s="814"/>
      <c r="K30" s="814"/>
      <c r="L30" s="814"/>
      <c r="M30" s="814"/>
      <c r="N30" s="814"/>
      <c r="O30" s="814"/>
      <c r="P30" s="814"/>
      <c r="Q30" s="814"/>
      <c r="R30" s="814"/>
      <c r="S30" s="814"/>
      <c r="T30" s="814"/>
      <c r="U30" s="814"/>
      <c r="V30" s="814"/>
      <c r="W30" s="814"/>
      <c r="X30" s="815"/>
      <c r="Y30" s="494" t="s">
        <v>826</v>
      </c>
      <c r="Z30" s="780"/>
      <c r="AA30" s="780"/>
      <c r="AB30" s="780"/>
      <c r="AC30" s="780"/>
      <c r="AD30" s="781"/>
      <c r="AE30" s="816" t="s">
        <v>428</v>
      </c>
      <c r="AF30" s="782"/>
      <c r="AG30" s="782"/>
      <c r="AH30" s="782"/>
      <c r="AI30" s="782"/>
      <c r="AJ30" s="782"/>
      <c r="AK30" s="782"/>
      <c r="AL30" s="782"/>
      <c r="AM30" s="782"/>
      <c r="AN30" s="782"/>
      <c r="AO30" s="782"/>
      <c r="AP30" s="783"/>
      <c r="AQ30" s="500" t="s">
        <v>2</v>
      </c>
      <c r="AR30" s="784"/>
      <c r="AS30" s="784"/>
      <c r="AT30" s="784"/>
      <c r="AU30" s="784"/>
      <c r="AV30" s="784"/>
      <c r="AW30" s="784"/>
      <c r="AX30" s="785"/>
    </row>
    <row r="31" spans="1:50" ht="30.75" customHeight="1" x14ac:dyDescent="0.15">
      <c r="A31" s="770" t="s">
        <v>824</v>
      </c>
      <c r="B31" s="771"/>
      <c r="C31" s="771"/>
      <c r="D31" s="771"/>
      <c r="E31" s="771"/>
      <c r="F31" s="772"/>
      <c r="G31" s="729" t="s">
        <v>533</v>
      </c>
      <c r="H31" s="730"/>
      <c r="I31" s="730"/>
      <c r="J31" s="730"/>
      <c r="K31" s="730"/>
      <c r="L31" s="730"/>
      <c r="M31" s="730"/>
      <c r="N31" s="730"/>
      <c r="O31" s="730"/>
      <c r="P31" s="730"/>
      <c r="Q31" s="730"/>
      <c r="R31" s="730"/>
      <c r="S31" s="730"/>
      <c r="T31" s="730"/>
      <c r="U31" s="730"/>
      <c r="V31" s="730"/>
      <c r="W31" s="730"/>
      <c r="X31" s="731"/>
      <c r="Y31" s="509" t="s">
        <v>3</v>
      </c>
      <c r="Z31" s="732"/>
      <c r="AA31" s="732"/>
      <c r="AB31" s="732"/>
      <c r="AC31" s="732"/>
      <c r="AD31" s="733"/>
      <c r="AE31" s="840" t="s">
        <v>840</v>
      </c>
      <c r="AF31" s="734"/>
      <c r="AG31" s="734"/>
      <c r="AH31" s="734"/>
      <c r="AI31" s="734"/>
      <c r="AJ31" s="734"/>
      <c r="AK31" s="734"/>
      <c r="AL31" s="734"/>
      <c r="AM31" s="734"/>
      <c r="AN31" s="734"/>
      <c r="AO31" s="734"/>
      <c r="AP31" s="735"/>
      <c r="AQ31" s="712" t="s">
        <v>839</v>
      </c>
      <c r="AR31" s="713"/>
      <c r="AS31" s="713"/>
      <c r="AT31" s="713"/>
      <c r="AU31" s="713"/>
      <c r="AV31" s="713"/>
      <c r="AW31" s="713"/>
      <c r="AX31" s="714"/>
    </row>
    <row r="32" spans="1:50" ht="30.75" customHeight="1" x14ac:dyDescent="0.15">
      <c r="A32" s="520" t="s">
        <v>4</v>
      </c>
      <c r="B32" s="521"/>
      <c r="C32" s="521"/>
      <c r="D32" s="521"/>
      <c r="E32" s="521"/>
      <c r="F32" s="786"/>
      <c r="G32" s="841" t="s">
        <v>848</v>
      </c>
      <c r="H32" s="842"/>
      <c r="I32" s="842"/>
      <c r="J32" s="842"/>
      <c r="K32" s="842"/>
      <c r="L32" s="842"/>
      <c r="M32" s="842"/>
      <c r="N32" s="842"/>
      <c r="O32" s="842"/>
      <c r="P32" s="842"/>
      <c r="Q32" s="842"/>
      <c r="R32" s="842"/>
      <c r="S32" s="842"/>
      <c r="T32" s="842"/>
      <c r="U32" s="842"/>
      <c r="V32" s="842"/>
      <c r="W32" s="842"/>
      <c r="X32" s="843"/>
      <c r="Y32" s="524" t="s">
        <v>56</v>
      </c>
      <c r="Z32" s="525"/>
      <c r="AA32" s="525"/>
      <c r="AB32" s="525"/>
      <c r="AC32" s="525"/>
      <c r="AD32" s="526"/>
      <c r="AE32" s="844" t="s">
        <v>847</v>
      </c>
      <c r="AF32" s="726"/>
      <c r="AG32" s="726"/>
      <c r="AH32" s="726"/>
      <c r="AI32" s="726"/>
      <c r="AJ32" s="726"/>
      <c r="AK32" s="726"/>
      <c r="AL32" s="726"/>
      <c r="AM32" s="726"/>
      <c r="AN32" s="726"/>
      <c r="AO32" s="726"/>
      <c r="AP32" s="726"/>
      <c r="AQ32" s="726"/>
      <c r="AR32" s="726"/>
      <c r="AS32" s="726"/>
      <c r="AT32" s="726"/>
      <c r="AU32" s="726"/>
      <c r="AV32" s="726"/>
      <c r="AW32" s="726"/>
      <c r="AX32" s="845"/>
    </row>
    <row r="33" spans="1:50" ht="30.75" customHeight="1" x14ac:dyDescent="0.15">
      <c r="A33" s="736" t="s">
        <v>821</v>
      </c>
      <c r="B33" s="737"/>
      <c r="C33" s="737"/>
      <c r="D33" s="737"/>
      <c r="E33" s="737"/>
      <c r="F33" s="738"/>
      <c r="G33" s="739" t="s">
        <v>820</v>
      </c>
      <c r="H33" s="740"/>
      <c r="I33" s="740"/>
      <c r="J33" s="740"/>
      <c r="K33" s="740"/>
      <c r="L33" s="740"/>
      <c r="M33" s="740"/>
      <c r="N33" s="740"/>
      <c r="O33" s="740"/>
      <c r="P33" s="740"/>
      <c r="Q33" s="740"/>
      <c r="R33" s="740"/>
      <c r="S33" s="740"/>
      <c r="T33" s="740"/>
      <c r="U33" s="740"/>
      <c r="V33" s="740"/>
      <c r="W33" s="740"/>
      <c r="X33" s="741"/>
      <c r="Y33" s="742" t="s">
        <v>837</v>
      </c>
      <c r="Z33" s="743"/>
      <c r="AA33" s="743"/>
      <c r="AB33" s="743"/>
      <c r="AC33" s="743"/>
      <c r="AD33" s="744"/>
      <c r="AE33" s="745" t="s">
        <v>533</v>
      </c>
      <c r="AF33" s="746"/>
      <c r="AG33" s="746"/>
      <c r="AH33" s="746"/>
      <c r="AI33" s="746"/>
      <c r="AJ33" s="746"/>
      <c r="AK33" s="746"/>
      <c r="AL33" s="746"/>
      <c r="AM33" s="746"/>
      <c r="AN33" s="746"/>
      <c r="AO33" s="746"/>
      <c r="AP33" s="746"/>
      <c r="AQ33" s="746"/>
      <c r="AR33" s="746"/>
      <c r="AS33" s="746"/>
      <c r="AT33" s="746"/>
      <c r="AU33" s="746"/>
      <c r="AV33" s="746"/>
      <c r="AW33" s="746"/>
      <c r="AX33" s="747"/>
    </row>
    <row r="34" spans="1:50" ht="33.75" customHeight="1" x14ac:dyDescent="0.15">
      <c r="A34" s="458" t="s">
        <v>818</v>
      </c>
      <c r="B34" s="459"/>
      <c r="C34" s="459"/>
      <c r="D34" s="459"/>
      <c r="E34" s="459"/>
      <c r="F34" s="460"/>
      <c r="G34" s="715" t="s">
        <v>846</v>
      </c>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row>
    <row r="35" spans="1:50" ht="33.75" customHeight="1" x14ac:dyDescent="0.15">
      <c r="A35" s="458" t="s">
        <v>816</v>
      </c>
      <c r="B35" s="459"/>
      <c r="C35" s="459"/>
      <c r="D35" s="459"/>
      <c r="E35" s="459"/>
      <c r="F35" s="460"/>
      <c r="G35" s="715" t="s">
        <v>845</v>
      </c>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716"/>
      <c r="AL35" s="716"/>
      <c r="AM35" s="716"/>
      <c r="AN35" s="716"/>
      <c r="AO35" s="716"/>
      <c r="AP35" s="716"/>
      <c r="AQ35" s="716"/>
      <c r="AR35" s="716"/>
      <c r="AS35" s="716"/>
      <c r="AT35" s="716"/>
      <c r="AU35" s="716"/>
      <c r="AV35" s="716"/>
      <c r="AW35" s="716"/>
      <c r="AX35" s="717"/>
    </row>
    <row r="36" spans="1:50" ht="20.25" customHeight="1" x14ac:dyDescent="0.15">
      <c r="A36" s="458" t="s">
        <v>6</v>
      </c>
      <c r="B36" s="459"/>
      <c r="C36" s="459"/>
      <c r="D36" s="459"/>
      <c r="E36" s="459"/>
      <c r="F36" s="460"/>
      <c r="G36" s="788" t="s">
        <v>844</v>
      </c>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20.25" customHeight="1" x14ac:dyDescent="0.15">
      <c r="A37" s="461" t="s">
        <v>27</v>
      </c>
      <c r="B37" s="462"/>
      <c r="C37" s="462"/>
      <c r="D37" s="462"/>
      <c r="E37" s="462"/>
      <c r="F37" s="463"/>
      <c r="G37" s="758"/>
      <c r="H37" s="759"/>
      <c r="I37" s="759"/>
      <c r="J37" s="759"/>
      <c r="K37" s="759"/>
      <c r="L37" s="759"/>
      <c r="M37" s="759"/>
      <c r="N37" s="759"/>
      <c r="O37" s="760"/>
      <c r="P37" s="718" t="s">
        <v>813</v>
      </c>
      <c r="Q37" s="719"/>
      <c r="R37" s="719"/>
      <c r="S37" s="719"/>
      <c r="T37" s="719"/>
      <c r="U37" s="719"/>
      <c r="V37" s="720"/>
      <c r="W37" s="718" t="s">
        <v>812</v>
      </c>
      <c r="X37" s="719"/>
      <c r="Y37" s="719"/>
      <c r="Z37" s="719"/>
      <c r="AA37" s="719"/>
      <c r="AB37" s="719"/>
      <c r="AC37" s="720"/>
      <c r="AD37" s="718" t="s">
        <v>811</v>
      </c>
      <c r="AE37" s="719"/>
      <c r="AF37" s="719"/>
      <c r="AG37" s="719"/>
      <c r="AH37" s="719"/>
      <c r="AI37" s="719"/>
      <c r="AJ37" s="720"/>
      <c r="AK37" s="718" t="s">
        <v>810</v>
      </c>
      <c r="AL37" s="719"/>
      <c r="AM37" s="719"/>
      <c r="AN37" s="719"/>
      <c r="AO37" s="719"/>
      <c r="AP37" s="719"/>
      <c r="AQ37" s="720"/>
      <c r="AR37" s="718" t="s">
        <v>808</v>
      </c>
      <c r="AS37" s="719"/>
      <c r="AT37" s="719"/>
      <c r="AU37" s="719"/>
      <c r="AV37" s="719"/>
      <c r="AW37" s="719"/>
      <c r="AX37" s="787"/>
    </row>
    <row r="38" spans="1:50" ht="20.25" customHeight="1" x14ac:dyDescent="0.15">
      <c r="A38" s="464"/>
      <c r="B38" s="465"/>
      <c r="C38" s="465"/>
      <c r="D38" s="465"/>
      <c r="E38" s="465"/>
      <c r="F38" s="466"/>
      <c r="G38" s="475" t="s">
        <v>7</v>
      </c>
      <c r="H38" s="483"/>
      <c r="I38" s="804" t="s">
        <v>8</v>
      </c>
      <c r="J38" s="805"/>
      <c r="K38" s="805"/>
      <c r="L38" s="805"/>
      <c r="M38" s="805"/>
      <c r="N38" s="805"/>
      <c r="O38" s="806"/>
      <c r="P38" s="866">
        <v>68</v>
      </c>
      <c r="Q38" s="867"/>
      <c r="R38" s="867"/>
      <c r="S38" s="867"/>
      <c r="T38" s="867"/>
      <c r="U38" s="867"/>
      <c r="V38" s="868"/>
      <c r="W38" s="791">
        <v>66</v>
      </c>
      <c r="X38" s="792"/>
      <c r="Y38" s="792"/>
      <c r="Z38" s="792"/>
      <c r="AA38" s="792"/>
      <c r="AB38" s="792"/>
      <c r="AC38" s="793"/>
      <c r="AD38" s="791">
        <v>56</v>
      </c>
      <c r="AE38" s="792"/>
      <c r="AF38" s="792"/>
      <c r="AG38" s="792"/>
      <c r="AH38" s="792"/>
      <c r="AI38" s="792"/>
      <c r="AJ38" s="793"/>
      <c r="AK38" s="791">
        <v>71</v>
      </c>
      <c r="AL38" s="792"/>
      <c r="AM38" s="792"/>
      <c r="AN38" s="792"/>
      <c r="AO38" s="792"/>
      <c r="AP38" s="792"/>
      <c r="AQ38" s="793"/>
      <c r="AR38" s="791"/>
      <c r="AS38" s="792"/>
      <c r="AT38" s="792"/>
      <c r="AU38" s="792"/>
      <c r="AV38" s="792"/>
      <c r="AW38" s="792"/>
      <c r="AX38" s="794"/>
    </row>
    <row r="39" spans="1:50" ht="20.25" customHeight="1" x14ac:dyDescent="0.15">
      <c r="A39" s="464"/>
      <c r="B39" s="465"/>
      <c r="C39" s="465"/>
      <c r="D39" s="465"/>
      <c r="E39" s="465"/>
      <c r="F39" s="466"/>
      <c r="G39" s="801"/>
      <c r="H39" s="802"/>
      <c r="I39" s="339" t="s">
        <v>9</v>
      </c>
      <c r="J39" s="472"/>
      <c r="K39" s="472"/>
      <c r="L39" s="472"/>
      <c r="M39" s="472"/>
      <c r="N39" s="472"/>
      <c r="O39" s="473"/>
      <c r="P39" s="875" t="s">
        <v>533</v>
      </c>
      <c r="Q39" s="876"/>
      <c r="R39" s="876"/>
      <c r="S39" s="876"/>
      <c r="T39" s="876"/>
      <c r="U39" s="876"/>
      <c r="V39" s="877"/>
      <c r="W39" s="721" t="s">
        <v>533</v>
      </c>
      <c r="X39" s="722"/>
      <c r="Y39" s="722"/>
      <c r="Z39" s="722"/>
      <c r="AA39" s="722"/>
      <c r="AB39" s="722"/>
      <c r="AC39" s="723"/>
      <c r="AD39" s="721"/>
      <c r="AE39" s="722"/>
      <c r="AF39" s="722"/>
      <c r="AG39" s="722"/>
      <c r="AH39" s="722"/>
      <c r="AI39" s="722"/>
      <c r="AJ39" s="723"/>
      <c r="AK39" s="721"/>
      <c r="AL39" s="722"/>
      <c r="AM39" s="722"/>
      <c r="AN39" s="722"/>
      <c r="AO39" s="722"/>
      <c r="AP39" s="722"/>
      <c r="AQ39" s="723"/>
      <c r="AR39" s="748"/>
      <c r="AS39" s="749"/>
      <c r="AT39" s="749"/>
      <c r="AU39" s="749"/>
      <c r="AV39" s="749"/>
      <c r="AW39" s="749"/>
      <c r="AX39" s="750"/>
    </row>
    <row r="40" spans="1:50" ht="20.25" customHeight="1" x14ac:dyDescent="0.15">
      <c r="A40" s="464"/>
      <c r="B40" s="465"/>
      <c r="C40" s="465"/>
      <c r="D40" s="465"/>
      <c r="E40" s="465"/>
      <c r="F40" s="466"/>
      <c r="G40" s="801"/>
      <c r="H40" s="802"/>
      <c r="I40" s="339" t="s">
        <v>62</v>
      </c>
      <c r="J40" s="472"/>
      <c r="K40" s="472"/>
      <c r="L40" s="472"/>
      <c r="M40" s="472"/>
      <c r="N40" s="472"/>
      <c r="O40" s="473"/>
      <c r="P40" s="721" t="s">
        <v>533</v>
      </c>
      <c r="Q40" s="722"/>
      <c r="R40" s="722"/>
      <c r="S40" s="722"/>
      <c r="T40" s="722"/>
      <c r="U40" s="722"/>
      <c r="V40" s="723"/>
      <c r="W40" s="721" t="s">
        <v>533</v>
      </c>
      <c r="X40" s="722"/>
      <c r="Y40" s="722"/>
      <c r="Z40" s="722"/>
      <c r="AA40" s="722"/>
      <c r="AB40" s="722"/>
      <c r="AC40" s="723"/>
      <c r="AD40" s="721" t="s">
        <v>533</v>
      </c>
      <c r="AE40" s="722"/>
      <c r="AF40" s="722"/>
      <c r="AG40" s="722"/>
      <c r="AH40" s="722"/>
      <c r="AI40" s="722"/>
      <c r="AJ40" s="723"/>
      <c r="AK40" s="721" t="s">
        <v>533</v>
      </c>
      <c r="AL40" s="722"/>
      <c r="AM40" s="722"/>
      <c r="AN40" s="722"/>
      <c r="AO40" s="722"/>
      <c r="AP40" s="722"/>
      <c r="AQ40" s="723"/>
      <c r="AR40" s="721"/>
      <c r="AS40" s="722"/>
      <c r="AT40" s="722"/>
      <c r="AU40" s="722"/>
      <c r="AV40" s="722"/>
      <c r="AW40" s="722"/>
      <c r="AX40" s="799"/>
    </row>
    <row r="41" spans="1:50" ht="20.25" customHeight="1" x14ac:dyDescent="0.15">
      <c r="A41" s="464"/>
      <c r="B41" s="465"/>
      <c r="C41" s="465"/>
      <c r="D41" s="465"/>
      <c r="E41" s="465"/>
      <c r="F41" s="466"/>
      <c r="G41" s="801"/>
      <c r="H41" s="802"/>
      <c r="I41" s="339" t="s">
        <v>63</v>
      </c>
      <c r="J41" s="472"/>
      <c r="K41" s="472"/>
      <c r="L41" s="472"/>
      <c r="M41" s="472"/>
      <c r="N41" s="472"/>
      <c r="O41" s="473"/>
      <c r="P41" s="721" t="s">
        <v>533</v>
      </c>
      <c r="Q41" s="722"/>
      <c r="R41" s="722"/>
      <c r="S41" s="722"/>
      <c r="T41" s="722"/>
      <c r="U41" s="722"/>
      <c r="V41" s="723"/>
      <c r="W41" s="721" t="s">
        <v>533</v>
      </c>
      <c r="X41" s="722"/>
      <c r="Y41" s="722"/>
      <c r="Z41" s="722"/>
      <c r="AA41" s="722"/>
      <c r="AB41" s="722"/>
      <c r="AC41" s="723"/>
      <c r="AD41" s="721" t="s">
        <v>533</v>
      </c>
      <c r="AE41" s="722"/>
      <c r="AF41" s="722"/>
      <c r="AG41" s="722"/>
      <c r="AH41" s="722"/>
      <c r="AI41" s="722"/>
      <c r="AJ41" s="723"/>
      <c r="AK41" s="721" t="s">
        <v>533</v>
      </c>
      <c r="AL41" s="722"/>
      <c r="AM41" s="722"/>
      <c r="AN41" s="722"/>
      <c r="AO41" s="722"/>
      <c r="AP41" s="722"/>
      <c r="AQ41" s="723"/>
      <c r="AR41" s="748"/>
      <c r="AS41" s="749"/>
      <c r="AT41" s="749"/>
      <c r="AU41" s="749"/>
      <c r="AV41" s="749"/>
      <c r="AW41" s="749"/>
      <c r="AX41" s="750"/>
    </row>
    <row r="42" spans="1:50" ht="20.25" customHeight="1" x14ac:dyDescent="0.15">
      <c r="A42" s="464"/>
      <c r="B42" s="465"/>
      <c r="C42" s="465"/>
      <c r="D42" s="465"/>
      <c r="E42" s="465"/>
      <c r="F42" s="466"/>
      <c r="G42" s="801"/>
      <c r="H42" s="802"/>
      <c r="I42" s="339" t="s">
        <v>61</v>
      </c>
      <c r="J42" s="472"/>
      <c r="K42" s="472"/>
      <c r="L42" s="472"/>
      <c r="M42" s="472"/>
      <c r="N42" s="472"/>
      <c r="O42" s="473"/>
      <c r="P42" s="721" t="s">
        <v>533</v>
      </c>
      <c r="Q42" s="722"/>
      <c r="R42" s="722"/>
      <c r="S42" s="722"/>
      <c r="T42" s="722"/>
      <c r="U42" s="722"/>
      <c r="V42" s="723"/>
      <c r="W42" s="721" t="s">
        <v>533</v>
      </c>
      <c r="X42" s="722"/>
      <c r="Y42" s="722"/>
      <c r="Z42" s="722"/>
      <c r="AA42" s="722"/>
      <c r="AB42" s="722"/>
      <c r="AC42" s="723"/>
      <c r="AD42" s="721" t="s">
        <v>533</v>
      </c>
      <c r="AE42" s="722"/>
      <c r="AF42" s="722"/>
      <c r="AG42" s="722"/>
      <c r="AH42" s="722"/>
      <c r="AI42" s="722"/>
      <c r="AJ42" s="723"/>
      <c r="AK42" s="721" t="s">
        <v>533</v>
      </c>
      <c r="AL42" s="722"/>
      <c r="AM42" s="722"/>
      <c r="AN42" s="722"/>
      <c r="AO42" s="722"/>
      <c r="AP42" s="722"/>
      <c r="AQ42" s="723"/>
      <c r="AR42" s="748"/>
      <c r="AS42" s="749"/>
      <c r="AT42" s="749"/>
      <c r="AU42" s="749"/>
      <c r="AV42" s="749"/>
      <c r="AW42" s="749"/>
      <c r="AX42" s="750"/>
    </row>
    <row r="43" spans="1:50" ht="20.25" customHeight="1" x14ac:dyDescent="0.15">
      <c r="A43" s="464"/>
      <c r="B43" s="465"/>
      <c r="C43" s="465"/>
      <c r="D43" s="465"/>
      <c r="E43" s="465"/>
      <c r="F43" s="466"/>
      <c r="G43" s="803"/>
      <c r="H43" s="344"/>
      <c r="I43" s="751" t="s">
        <v>22</v>
      </c>
      <c r="J43" s="752"/>
      <c r="K43" s="752"/>
      <c r="L43" s="752"/>
      <c r="M43" s="752"/>
      <c r="N43" s="752"/>
      <c r="O43" s="753"/>
      <c r="P43" s="863">
        <f>P38</f>
        <v>68</v>
      </c>
      <c r="Q43" s="864"/>
      <c r="R43" s="864"/>
      <c r="S43" s="864"/>
      <c r="T43" s="864"/>
      <c r="U43" s="864"/>
      <c r="V43" s="865"/>
      <c r="W43" s="863">
        <f>W38</f>
        <v>66</v>
      </c>
      <c r="X43" s="864"/>
      <c r="Y43" s="864"/>
      <c r="Z43" s="864"/>
      <c r="AA43" s="864"/>
      <c r="AB43" s="864"/>
      <c r="AC43" s="865"/>
      <c r="AD43" s="757">
        <f>AD38</f>
        <v>56</v>
      </c>
      <c r="AE43" s="755"/>
      <c r="AF43" s="755"/>
      <c r="AG43" s="755"/>
      <c r="AH43" s="755"/>
      <c r="AI43" s="755"/>
      <c r="AJ43" s="756"/>
      <c r="AK43" s="757"/>
      <c r="AL43" s="755"/>
      <c r="AM43" s="755"/>
      <c r="AN43" s="755"/>
      <c r="AO43" s="755"/>
      <c r="AP43" s="755"/>
      <c r="AQ43" s="756"/>
      <c r="AR43" s="757"/>
      <c r="AS43" s="755"/>
      <c r="AT43" s="755"/>
      <c r="AU43" s="755"/>
      <c r="AV43" s="755"/>
      <c r="AW43" s="755"/>
      <c r="AX43" s="800"/>
    </row>
    <row r="44" spans="1:50" ht="20.25" customHeight="1" x14ac:dyDescent="0.15">
      <c r="A44" s="464"/>
      <c r="B44" s="465"/>
      <c r="C44" s="465"/>
      <c r="D44" s="465"/>
      <c r="E44" s="465"/>
      <c r="F44" s="466"/>
      <c r="G44" s="763" t="s">
        <v>10</v>
      </c>
      <c r="H44" s="764"/>
      <c r="I44" s="764"/>
      <c r="J44" s="764"/>
      <c r="K44" s="764"/>
      <c r="L44" s="764"/>
      <c r="M44" s="764"/>
      <c r="N44" s="764"/>
      <c r="O44" s="765"/>
      <c r="P44" s="869">
        <v>64</v>
      </c>
      <c r="Q44" s="870"/>
      <c r="R44" s="870"/>
      <c r="S44" s="870"/>
      <c r="T44" s="870"/>
      <c r="U44" s="870"/>
      <c r="V44" s="871"/>
      <c r="W44" s="872">
        <v>59</v>
      </c>
      <c r="X44" s="873"/>
      <c r="Y44" s="873"/>
      <c r="Z44" s="873"/>
      <c r="AA44" s="873"/>
      <c r="AB44" s="873"/>
      <c r="AC44" s="874"/>
      <c r="AD44" s="767">
        <v>40</v>
      </c>
      <c r="AE44" s="768"/>
      <c r="AF44" s="768"/>
      <c r="AG44" s="768"/>
      <c r="AH44" s="768"/>
      <c r="AI44" s="768"/>
      <c r="AJ44" s="769"/>
      <c r="AK44" s="795"/>
      <c r="AL44" s="796"/>
      <c r="AM44" s="796"/>
      <c r="AN44" s="796"/>
      <c r="AO44" s="796"/>
      <c r="AP44" s="796"/>
      <c r="AQ44" s="797"/>
      <c r="AR44" s="795"/>
      <c r="AS44" s="796"/>
      <c r="AT44" s="796"/>
      <c r="AU44" s="796"/>
      <c r="AV44" s="796"/>
      <c r="AW44" s="796"/>
      <c r="AX44" s="798"/>
    </row>
    <row r="45" spans="1:50" ht="20.25" customHeight="1" x14ac:dyDescent="0.15">
      <c r="A45" s="467"/>
      <c r="B45" s="468"/>
      <c r="C45" s="468"/>
      <c r="D45" s="468"/>
      <c r="E45" s="468"/>
      <c r="F45" s="469"/>
      <c r="G45" s="763" t="s">
        <v>11</v>
      </c>
      <c r="H45" s="764"/>
      <c r="I45" s="764"/>
      <c r="J45" s="764"/>
      <c r="K45" s="764"/>
      <c r="L45" s="764"/>
      <c r="M45" s="764"/>
      <c r="N45" s="764"/>
      <c r="O45" s="765"/>
      <c r="P45" s="766">
        <f>SUM(P44/P43*100)</f>
        <v>94.117647058823522</v>
      </c>
      <c r="Q45" s="766"/>
      <c r="R45" s="766"/>
      <c r="S45" s="766"/>
      <c r="T45" s="766"/>
      <c r="U45" s="766"/>
      <c r="V45" s="766"/>
      <c r="W45" s="766">
        <f>SUM(W44/W43*100)</f>
        <v>89.393939393939391</v>
      </c>
      <c r="X45" s="766"/>
      <c r="Y45" s="766"/>
      <c r="Z45" s="766"/>
      <c r="AA45" s="766"/>
      <c r="AB45" s="766"/>
      <c r="AC45" s="766"/>
      <c r="AD45" s="766">
        <f>SUM(AD44/AD43*100)</f>
        <v>71.428571428571431</v>
      </c>
      <c r="AE45" s="766"/>
      <c r="AF45" s="766"/>
      <c r="AG45" s="766"/>
      <c r="AH45" s="766"/>
      <c r="AI45" s="766"/>
      <c r="AJ45" s="766"/>
      <c r="AK45" s="795"/>
      <c r="AL45" s="796"/>
      <c r="AM45" s="796"/>
      <c r="AN45" s="796"/>
      <c r="AO45" s="796"/>
      <c r="AP45" s="796"/>
      <c r="AQ45" s="797"/>
      <c r="AR45" s="795"/>
      <c r="AS45" s="796"/>
      <c r="AT45" s="796"/>
      <c r="AU45" s="796"/>
      <c r="AV45" s="796"/>
      <c r="AW45" s="796"/>
      <c r="AX45" s="798"/>
    </row>
    <row r="46" spans="1:50" ht="14.25" customHeight="1" x14ac:dyDescent="0.15">
      <c r="A46" s="826" t="s">
        <v>77</v>
      </c>
      <c r="B46" s="827"/>
      <c r="C46" s="846" t="s">
        <v>19</v>
      </c>
      <c r="D46" s="847"/>
      <c r="E46" s="847"/>
      <c r="F46" s="847"/>
      <c r="G46" s="847"/>
      <c r="H46" s="847"/>
      <c r="I46" s="847"/>
      <c r="J46" s="847"/>
      <c r="K46" s="848"/>
      <c r="L46" s="849" t="s">
        <v>76</v>
      </c>
      <c r="M46" s="850"/>
      <c r="N46" s="850"/>
      <c r="O46" s="850"/>
      <c r="P46" s="850"/>
      <c r="Q46" s="851"/>
      <c r="R46" s="852" t="s">
        <v>808</v>
      </c>
      <c r="S46" s="847"/>
      <c r="T46" s="847"/>
      <c r="U46" s="847"/>
      <c r="V46" s="847"/>
      <c r="W46" s="848"/>
      <c r="X46" s="852" t="s">
        <v>29</v>
      </c>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7"/>
      <c r="AU46" s="847"/>
      <c r="AV46" s="847"/>
      <c r="AW46" s="847"/>
      <c r="AX46" s="853"/>
    </row>
    <row r="47" spans="1:50" ht="20.25" customHeight="1" x14ac:dyDescent="0.15">
      <c r="A47" s="828"/>
      <c r="B47" s="829"/>
      <c r="C47" s="882" t="s">
        <v>843</v>
      </c>
      <c r="D47" s="883"/>
      <c r="E47" s="883"/>
      <c r="F47" s="883"/>
      <c r="G47" s="883"/>
      <c r="H47" s="883"/>
      <c r="I47" s="883"/>
      <c r="J47" s="883"/>
      <c r="K47" s="884"/>
      <c r="L47" s="823">
        <v>3</v>
      </c>
      <c r="M47" s="824"/>
      <c r="N47" s="824"/>
      <c r="O47" s="824"/>
      <c r="P47" s="824"/>
      <c r="Q47" s="825"/>
      <c r="R47" s="823"/>
      <c r="S47" s="824"/>
      <c r="T47" s="824"/>
      <c r="U47" s="824"/>
      <c r="V47" s="824"/>
      <c r="W47" s="825"/>
      <c r="X47" s="894"/>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6"/>
    </row>
    <row r="48" spans="1:50" ht="20.25" customHeight="1" x14ac:dyDescent="0.15">
      <c r="A48" s="828"/>
      <c r="B48" s="829"/>
      <c r="C48" s="811" t="s">
        <v>842</v>
      </c>
      <c r="D48" s="880"/>
      <c r="E48" s="880"/>
      <c r="F48" s="880"/>
      <c r="G48" s="880"/>
      <c r="H48" s="880"/>
      <c r="I48" s="880"/>
      <c r="J48" s="880"/>
      <c r="K48" s="881"/>
      <c r="L48" s="820">
        <v>68</v>
      </c>
      <c r="M48" s="821"/>
      <c r="N48" s="821"/>
      <c r="O48" s="821"/>
      <c r="P48" s="821"/>
      <c r="Q48" s="822"/>
      <c r="R48" s="820"/>
      <c r="S48" s="821"/>
      <c r="T48" s="821"/>
      <c r="U48" s="821"/>
      <c r="V48" s="821"/>
      <c r="W48" s="822"/>
      <c r="X48" s="817"/>
      <c r="Y48" s="818"/>
      <c r="Z48" s="818"/>
      <c r="AA48" s="818"/>
      <c r="AB48" s="818"/>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19"/>
    </row>
    <row r="49" spans="1:50" ht="20.25" customHeight="1" x14ac:dyDescent="0.15">
      <c r="A49" s="828"/>
      <c r="B49" s="829"/>
      <c r="C49" s="878"/>
      <c r="D49" s="821"/>
      <c r="E49" s="821"/>
      <c r="F49" s="821"/>
      <c r="G49" s="821"/>
      <c r="H49" s="821"/>
      <c r="I49" s="821"/>
      <c r="J49" s="821"/>
      <c r="K49" s="822"/>
      <c r="L49" s="820"/>
      <c r="M49" s="821"/>
      <c r="N49" s="821"/>
      <c r="O49" s="821"/>
      <c r="P49" s="821"/>
      <c r="Q49" s="822"/>
      <c r="R49" s="820"/>
      <c r="S49" s="821"/>
      <c r="T49" s="821"/>
      <c r="U49" s="821"/>
      <c r="V49" s="821"/>
      <c r="W49" s="822"/>
      <c r="X49" s="817"/>
      <c r="Y49" s="818"/>
      <c r="Z49" s="818"/>
      <c r="AA49" s="818"/>
      <c r="AB49" s="818"/>
      <c r="AC49" s="818"/>
      <c r="AD49" s="818"/>
      <c r="AE49" s="818"/>
      <c r="AF49" s="818"/>
      <c r="AG49" s="818"/>
      <c r="AH49" s="818"/>
      <c r="AI49" s="818"/>
      <c r="AJ49" s="818"/>
      <c r="AK49" s="818"/>
      <c r="AL49" s="818"/>
      <c r="AM49" s="818"/>
      <c r="AN49" s="818"/>
      <c r="AO49" s="818"/>
      <c r="AP49" s="818"/>
      <c r="AQ49" s="818"/>
      <c r="AR49" s="818"/>
      <c r="AS49" s="818"/>
      <c r="AT49" s="818"/>
      <c r="AU49" s="818"/>
      <c r="AV49" s="818"/>
      <c r="AW49" s="818"/>
      <c r="AX49" s="819"/>
    </row>
    <row r="50" spans="1:50" ht="20.25" customHeight="1" x14ac:dyDescent="0.15">
      <c r="A50" s="828"/>
      <c r="B50" s="829"/>
      <c r="C50" s="878"/>
      <c r="D50" s="821"/>
      <c r="E50" s="821"/>
      <c r="F50" s="821"/>
      <c r="G50" s="821"/>
      <c r="H50" s="821"/>
      <c r="I50" s="821"/>
      <c r="J50" s="821"/>
      <c r="K50" s="822"/>
      <c r="L50" s="820"/>
      <c r="M50" s="821"/>
      <c r="N50" s="821"/>
      <c r="O50" s="821"/>
      <c r="P50" s="821"/>
      <c r="Q50" s="822"/>
      <c r="R50" s="820"/>
      <c r="S50" s="821"/>
      <c r="T50" s="821"/>
      <c r="U50" s="821"/>
      <c r="V50" s="821"/>
      <c r="W50" s="822"/>
      <c r="X50" s="817"/>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9"/>
    </row>
    <row r="51" spans="1:50" ht="20.25" customHeight="1" x14ac:dyDescent="0.15">
      <c r="A51" s="828"/>
      <c r="B51" s="829"/>
      <c r="C51" s="878"/>
      <c r="D51" s="821"/>
      <c r="E51" s="821"/>
      <c r="F51" s="821"/>
      <c r="G51" s="821"/>
      <c r="H51" s="821"/>
      <c r="I51" s="821"/>
      <c r="J51" s="821"/>
      <c r="K51" s="822"/>
      <c r="L51" s="820"/>
      <c r="M51" s="821"/>
      <c r="N51" s="821"/>
      <c r="O51" s="821"/>
      <c r="P51" s="821"/>
      <c r="Q51" s="822"/>
      <c r="R51" s="820"/>
      <c r="S51" s="821"/>
      <c r="T51" s="821"/>
      <c r="U51" s="821"/>
      <c r="V51" s="821"/>
      <c r="W51" s="822"/>
      <c r="X51" s="817"/>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9"/>
    </row>
    <row r="52" spans="1:50" ht="20.25" customHeight="1" x14ac:dyDescent="0.15">
      <c r="A52" s="828"/>
      <c r="B52" s="829"/>
      <c r="C52" s="879"/>
      <c r="D52" s="858"/>
      <c r="E52" s="858"/>
      <c r="F52" s="858"/>
      <c r="G52" s="858"/>
      <c r="H52" s="858"/>
      <c r="I52" s="858"/>
      <c r="J52" s="858"/>
      <c r="K52" s="859"/>
      <c r="L52" s="857"/>
      <c r="M52" s="858"/>
      <c r="N52" s="858"/>
      <c r="O52" s="858"/>
      <c r="P52" s="858"/>
      <c r="Q52" s="859"/>
      <c r="R52" s="857"/>
      <c r="S52" s="858"/>
      <c r="T52" s="858"/>
      <c r="U52" s="858"/>
      <c r="V52" s="858"/>
      <c r="W52" s="859"/>
      <c r="X52" s="817"/>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9"/>
    </row>
    <row r="53" spans="1:50" ht="20.25" customHeight="1" thickBot="1" x14ac:dyDescent="0.2">
      <c r="A53" s="830"/>
      <c r="B53" s="831"/>
      <c r="C53" s="860" t="s">
        <v>22</v>
      </c>
      <c r="D53" s="861"/>
      <c r="E53" s="861"/>
      <c r="F53" s="861"/>
      <c r="G53" s="861"/>
      <c r="H53" s="861"/>
      <c r="I53" s="861"/>
      <c r="J53" s="861"/>
      <c r="K53" s="862"/>
      <c r="L53" s="832">
        <f>SUM(L47:Q52)</f>
        <v>71</v>
      </c>
      <c r="M53" s="833"/>
      <c r="N53" s="833"/>
      <c r="O53" s="833"/>
      <c r="P53" s="833"/>
      <c r="Q53" s="834"/>
      <c r="R53" s="832">
        <f>SUM(R47:W52)</f>
        <v>0</v>
      </c>
      <c r="S53" s="833"/>
      <c r="T53" s="833"/>
      <c r="U53" s="833"/>
      <c r="V53" s="833"/>
      <c r="W53" s="834"/>
      <c r="X53" s="835"/>
      <c r="Y53" s="836"/>
      <c r="Z53" s="836"/>
      <c r="AA53" s="836"/>
      <c r="AB53" s="836"/>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37"/>
    </row>
    <row r="55" spans="1:50" s="71" customFormat="1" ht="20.25" customHeight="1" thickBo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893" t="s">
        <v>829</v>
      </c>
      <c r="AR55" s="893"/>
      <c r="AS55" s="893"/>
      <c r="AT55" s="893"/>
      <c r="AU55" s="893"/>
      <c r="AV55" s="893"/>
      <c r="AW55" s="893"/>
      <c r="AX55" s="893"/>
    </row>
    <row r="56" spans="1:50" ht="30" customHeight="1" x14ac:dyDescent="0.15">
      <c r="A56" s="518" t="s">
        <v>828</v>
      </c>
      <c r="B56" s="519"/>
      <c r="C56" s="519"/>
      <c r="D56" s="519"/>
      <c r="E56" s="519"/>
      <c r="F56" s="777"/>
      <c r="G56" s="778" t="s">
        <v>841</v>
      </c>
      <c r="H56" s="779"/>
      <c r="I56" s="779"/>
      <c r="J56" s="779"/>
      <c r="K56" s="779"/>
      <c r="L56" s="779"/>
      <c r="M56" s="779"/>
      <c r="N56" s="779"/>
      <c r="O56" s="779"/>
      <c r="P56" s="779"/>
      <c r="Q56" s="779"/>
      <c r="R56" s="779"/>
      <c r="S56" s="779"/>
      <c r="T56" s="779"/>
      <c r="U56" s="779"/>
      <c r="V56" s="779"/>
      <c r="W56" s="779"/>
      <c r="X56" s="779"/>
      <c r="Y56" s="494" t="s">
        <v>826</v>
      </c>
      <c r="Z56" s="780"/>
      <c r="AA56" s="780"/>
      <c r="AB56" s="780"/>
      <c r="AC56" s="780"/>
      <c r="AD56" s="781"/>
      <c r="AE56" s="885" t="s">
        <v>825</v>
      </c>
      <c r="AF56" s="885"/>
      <c r="AG56" s="885"/>
      <c r="AH56" s="885"/>
      <c r="AI56" s="885"/>
      <c r="AJ56" s="885"/>
      <c r="AK56" s="885"/>
      <c r="AL56" s="885"/>
      <c r="AM56" s="885"/>
      <c r="AN56" s="885"/>
      <c r="AO56" s="885"/>
      <c r="AP56" s="886"/>
      <c r="AQ56" s="500" t="s">
        <v>2</v>
      </c>
      <c r="AR56" s="784"/>
      <c r="AS56" s="784"/>
      <c r="AT56" s="784"/>
      <c r="AU56" s="784"/>
      <c r="AV56" s="784"/>
      <c r="AW56" s="784"/>
      <c r="AX56" s="785"/>
    </row>
    <row r="57" spans="1:50" ht="30" customHeight="1" x14ac:dyDescent="0.15">
      <c r="A57" s="770" t="s">
        <v>824</v>
      </c>
      <c r="B57" s="771"/>
      <c r="C57" s="771"/>
      <c r="D57" s="771"/>
      <c r="E57" s="771"/>
      <c r="F57" s="772"/>
      <c r="G57" s="729" t="s">
        <v>533</v>
      </c>
      <c r="H57" s="730"/>
      <c r="I57" s="730"/>
      <c r="J57" s="730"/>
      <c r="K57" s="730"/>
      <c r="L57" s="730"/>
      <c r="M57" s="730"/>
      <c r="N57" s="730"/>
      <c r="O57" s="730"/>
      <c r="P57" s="730"/>
      <c r="Q57" s="730"/>
      <c r="R57" s="730"/>
      <c r="S57" s="730"/>
      <c r="T57" s="730"/>
      <c r="U57" s="730"/>
      <c r="V57" s="730"/>
      <c r="W57" s="730"/>
      <c r="X57" s="731"/>
      <c r="Y57" s="509" t="s">
        <v>3</v>
      </c>
      <c r="Z57" s="732"/>
      <c r="AA57" s="732"/>
      <c r="AB57" s="732"/>
      <c r="AC57" s="732"/>
      <c r="AD57" s="733"/>
      <c r="AE57" s="887" t="s">
        <v>840</v>
      </c>
      <c r="AF57" s="887"/>
      <c r="AG57" s="887"/>
      <c r="AH57" s="887"/>
      <c r="AI57" s="887"/>
      <c r="AJ57" s="887"/>
      <c r="AK57" s="887"/>
      <c r="AL57" s="887"/>
      <c r="AM57" s="887"/>
      <c r="AN57" s="887"/>
      <c r="AO57" s="887"/>
      <c r="AP57" s="888"/>
      <c r="AQ57" s="712" t="s">
        <v>839</v>
      </c>
      <c r="AR57" s="713"/>
      <c r="AS57" s="713"/>
      <c r="AT57" s="713"/>
      <c r="AU57" s="713"/>
      <c r="AV57" s="713"/>
      <c r="AW57" s="713"/>
      <c r="AX57" s="714"/>
    </row>
    <row r="58" spans="1:50" ht="30" customHeight="1" x14ac:dyDescent="0.15">
      <c r="A58" s="520" t="s">
        <v>4</v>
      </c>
      <c r="B58" s="521"/>
      <c r="C58" s="521"/>
      <c r="D58" s="521"/>
      <c r="E58" s="521"/>
      <c r="F58" s="786"/>
      <c r="G58" s="724" t="s">
        <v>214</v>
      </c>
      <c r="H58" s="725"/>
      <c r="I58" s="725"/>
      <c r="J58" s="725"/>
      <c r="K58" s="725"/>
      <c r="L58" s="725"/>
      <c r="M58" s="725"/>
      <c r="N58" s="725"/>
      <c r="O58" s="725"/>
      <c r="P58" s="725"/>
      <c r="Q58" s="725"/>
      <c r="R58" s="725"/>
      <c r="S58" s="725"/>
      <c r="T58" s="725"/>
      <c r="U58" s="725"/>
      <c r="V58" s="725"/>
      <c r="W58" s="725"/>
      <c r="X58" s="725"/>
      <c r="Y58" s="524" t="s">
        <v>56</v>
      </c>
      <c r="Z58" s="525"/>
      <c r="AA58" s="525"/>
      <c r="AB58" s="525"/>
      <c r="AC58" s="525"/>
      <c r="AD58" s="526"/>
      <c r="AE58" s="889" t="s">
        <v>838</v>
      </c>
      <c r="AF58" s="890"/>
      <c r="AG58" s="890"/>
      <c r="AH58" s="890"/>
      <c r="AI58" s="890"/>
      <c r="AJ58" s="890"/>
      <c r="AK58" s="890"/>
      <c r="AL58" s="890"/>
      <c r="AM58" s="890"/>
      <c r="AN58" s="890"/>
      <c r="AO58" s="890"/>
      <c r="AP58" s="890"/>
      <c r="AQ58" s="891"/>
      <c r="AR58" s="891"/>
      <c r="AS58" s="891"/>
      <c r="AT58" s="891"/>
      <c r="AU58" s="891"/>
      <c r="AV58" s="891"/>
      <c r="AW58" s="891"/>
      <c r="AX58" s="892"/>
    </row>
    <row r="59" spans="1:50" ht="30" customHeight="1" x14ac:dyDescent="0.15">
      <c r="A59" s="736" t="s">
        <v>821</v>
      </c>
      <c r="B59" s="737"/>
      <c r="C59" s="737"/>
      <c r="D59" s="737"/>
      <c r="E59" s="737"/>
      <c r="F59" s="738"/>
      <c r="G59" s="739" t="s">
        <v>820</v>
      </c>
      <c r="H59" s="740"/>
      <c r="I59" s="740"/>
      <c r="J59" s="740"/>
      <c r="K59" s="740"/>
      <c r="L59" s="740"/>
      <c r="M59" s="740"/>
      <c r="N59" s="740"/>
      <c r="O59" s="740"/>
      <c r="P59" s="740"/>
      <c r="Q59" s="740"/>
      <c r="R59" s="740"/>
      <c r="S59" s="740"/>
      <c r="T59" s="740"/>
      <c r="U59" s="740"/>
      <c r="V59" s="740"/>
      <c r="W59" s="740"/>
      <c r="X59" s="741"/>
      <c r="Y59" s="742" t="s">
        <v>837</v>
      </c>
      <c r="Z59" s="743"/>
      <c r="AA59" s="743"/>
      <c r="AB59" s="743"/>
      <c r="AC59" s="743"/>
      <c r="AD59" s="744"/>
      <c r="AE59" s="745" t="s">
        <v>533</v>
      </c>
      <c r="AF59" s="746"/>
      <c r="AG59" s="746"/>
      <c r="AH59" s="746"/>
      <c r="AI59" s="746"/>
      <c r="AJ59" s="746"/>
      <c r="AK59" s="746"/>
      <c r="AL59" s="746"/>
      <c r="AM59" s="746"/>
      <c r="AN59" s="746"/>
      <c r="AO59" s="746"/>
      <c r="AP59" s="746"/>
      <c r="AQ59" s="746"/>
      <c r="AR59" s="746"/>
      <c r="AS59" s="746"/>
      <c r="AT59" s="746"/>
      <c r="AU59" s="746"/>
      <c r="AV59" s="746"/>
      <c r="AW59" s="746"/>
      <c r="AX59" s="747"/>
    </row>
    <row r="60" spans="1:50" ht="38.25" customHeight="1" x14ac:dyDescent="0.15">
      <c r="A60" s="458" t="s">
        <v>818</v>
      </c>
      <c r="B60" s="459"/>
      <c r="C60" s="459"/>
      <c r="D60" s="459"/>
      <c r="E60" s="459"/>
      <c r="F60" s="460"/>
      <c r="G60" s="715" t="s">
        <v>836</v>
      </c>
      <c r="H60" s="716"/>
      <c r="I60" s="716"/>
      <c r="J60" s="716"/>
      <c r="K60" s="716"/>
      <c r="L60" s="716"/>
      <c r="M60" s="716"/>
      <c r="N60" s="716"/>
      <c r="O60" s="716"/>
      <c r="P60" s="716"/>
      <c r="Q60" s="716"/>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7"/>
    </row>
    <row r="61" spans="1:50" ht="35.25" customHeight="1" x14ac:dyDescent="0.15">
      <c r="A61" s="458" t="s">
        <v>816</v>
      </c>
      <c r="B61" s="459"/>
      <c r="C61" s="459"/>
      <c r="D61" s="459"/>
      <c r="E61" s="459"/>
      <c r="F61" s="460"/>
      <c r="G61" s="715" t="s">
        <v>835</v>
      </c>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7"/>
    </row>
    <row r="62" spans="1:50" ht="20.25" customHeight="1" x14ac:dyDescent="0.15">
      <c r="A62" s="458" t="s">
        <v>6</v>
      </c>
      <c r="B62" s="459"/>
      <c r="C62" s="459"/>
      <c r="D62" s="459"/>
      <c r="E62" s="459"/>
      <c r="F62" s="460"/>
      <c r="G62" s="788" t="s">
        <v>814</v>
      </c>
      <c r="H62" s="789"/>
      <c r="I62" s="789"/>
      <c r="J62" s="789"/>
      <c r="K62" s="789"/>
      <c r="L62" s="789"/>
      <c r="M62" s="789"/>
      <c r="N62" s="789"/>
      <c r="O62" s="789"/>
      <c r="P62" s="789"/>
      <c r="Q62" s="789"/>
      <c r="R62" s="789"/>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90"/>
    </row>
    <row r="63" spans="1:50" ht="20.25" customHeight="1" x14ac:dyDescent="0.15">
      <c r="A63" s="461" t="s">
        <v>27</v>
      </c>
      <c r="B63" s="462"/>
      <c r="C63" s="462"/>
      <c r="D63" s="462"/>
      <c r="E63" s="462"/>
      <c r="F63" s="463"/>
      <c r="G63" s="758"/>
      <c r="H63" s="759"/>
      <c r="I63" s="759"/>
      <c r="J63" s="759"/>
      <c r="K63" s="759"/>
      <c r="L63" s="759"/>
      <c r="M63" s="759"/>
      <c r="N63" s="759"/>
      <c r="O63" s="760"/>
      <c r="P63" s="718" t="s">
        <v>813</v>
      </c>
      <c r="Q63" s="719"/>
      <c r="R63" s="719"/>
      <c r="S63" s="719"/>
      <c r="T63" s="719"/>
      <c r="U63" s="719"/>
      <c r="V63" s="720"/>
      <c r="W63" s="718" t="s">
        <v>812</v>
      </c>
      <c r="X63" s="719"/>
      <c r="Y63" s="719"/>
      <c r="Z63" s="719"/>
      <c r="AA63" s="719"/>
      <c r="AB63" s="719"/>
      <c r="AC63" s="720"/>
      <c r="AD63" s="718" t="s">
        <v>811</v>
      </c>
      <c r="AE63" s="719"/>
      <c r="AF63" s="719"/>
      <c r="AG63" s="719"/>
      <c r="AH63" s="719"/>
      <c r="AI63" s="719"/>
      <c r="AJ63" s="720"/>
      <c r="AK63" s="718" t="s">
        <v>810</v>
      </c>
      <c r="AL63" s="719"/>
      <c r="AM63" s="719"/>
      <c r="AN63" s="719"/>
      <c r="AO63" s="719"/>
      <c r="AP63" s="719"/>
      <c r="AQ63" s="720"/>
      <c r="AR63" s="718" t="s">
        <v>808</v>
      </c>
      <c r="AS63" s="719"/>
      <c r="AT63" s="719"/>
      <c r="AU63" s="719"/>
      <c r="AV63" s="719"/>
      <c r="AW63" s="719"/>
      <c r="AX63" s="787"/>
    </row>
    <row r="64" spans="1:50" ht="20.25" customHeight="1" x14ac:dyDescent="0.15">
      <c r="A64" s="464"/>
      <c r="B64" s="465"/>
      <c r="C64" s="465"/>
      <c r="D64" s="465"/>
      <c r="E64" s="465"/>
      <c r="F64" s="466"/>
      <c r="G64" s="475" t="s">
        <v>7</v>
      </c>
      <c r="H64" s="483"/>
      <c r="I64" s="804" t="s">
        <v>8</v>
      </c>
      <c r="J64" s="805"/>
      <c r="K64" s="805"/>
      <c r="L64" s="805"/>
      <c r="M64" s="805"/>
      <c r="N64" s="805"/>
      <c r="O64" s="806"/>
      <c r="P64" s="791">
        <v>71</v>
      </c>
      <c r="Q64" s="792"/>
      <c r="R64" s="792"/>
      <c r="S64" s="792"/>
      <c r="T64" s="792"/>
      <c r="U64" s="792"/>
      <c r="V64" s="793"/>
      <c r="W64" s="791">
        <v>45</v>
      </c>
      <c r="X64" s="792"/>
      <c r="Y64" s="792"/>
      <c r="Z64" s="792"/>
      <c r="AA64" s="792"/>
      <c r="AB64" s="792"/>
      <c r="AC64" s="793"/>
      <c r="AD64" s="791">
        <v>44</v>
      </c>
      <c r="AE64" s="792"/>
      <c r="AF64" s="792"/>
      <c r="AG64" s="792"/>
      <c r="AH64" s="792"/>
      <c r="AI64" s="792"/>
      <c r="AJ64" s="793"/>
      <c r="AK64" s="791">
        <v>44</v>
      </c>
      <c r="AL64" s="792"/>
      <c r="AM64" s="792"/>
      <c r="AN64" s="792"/>
      <c r="AO64" s="792"/>
      <c r="AP64" s="792"/>
      <c r="AQ64" s="793"/>
      <c r="AR64" s="791"/>
      <c r="AS64" s="792"/>
      <c r="AT64" s="792"/>
      <c r="AU64" s="792"/>
      <c r="AV64" s="792"/>
      <c r="AW64" s="792"/>
      <c r="AX64" s="794"/>
    </row>
    <row r="65" spans="1:50" ht="20.25" customHeight="1" x14ac:dyDescent="0.15">
      <c r="A65" s="464"/>
      <c r="B65" s="465"/>
      <c r="C65" s="465"/>
      <c r="D65" s="465"/>
      <c r="E65" s="465"/>
      <c r="F65" s="466"/>
      <c r="G65" s="801"/>
      <c r="H65" s="802"/>
      <c r="I65" s="339" t="s">
        <v>9</v>
      </c>
      <c r="J65" s="472"/>
      <c r="K65" s="472"/>
      <c r="L65" s="472"/>
      <c r="M65" s="472"/>
      <c r="N65" s="472"/>
      <c r="O65" s="473"/>
      <c r="P65" s="721" t="s">
        <v>533</v>
      </c>
      <c r="Q65" s="722"/>
      <c r="R65" s="722"/>
      <c r="S65" s="722"/>
      <c r="T65" s="722"/>
      <c r="U65" s="722"/>
      <c r="V65" s="723"/>
      <c r="W65" s="721" t="s">
        <v>533</v>
      </c>
      <c r="X65" s="722"/>
      <c r="Y65" s="722"/>
      <c r="Z65" s="722"/>
      <c r="AA65" s="722"/>
      <c r="AB65" s="722"/>
      <c r="AC65" s="723"/>
      <c r="AD65" s="721" t="s">
        <v>533</v>
      </c>
      <c r="AE65" s="722"/>
      <c r="AF65" s="722"/>
      <c r="AG65" s="722"/>
      <c r="AH65" s="722"/>
      <c r="AI65" s="722"/>
      <c r="AJ65" s="723"/>
      <c r="AK65" s="721" t="s">
        <v>533</v>
      </c>
      <c r="AL65" s="722"/>
      <c r="AM65" s="722"/>
      <c r="AN65" s="722"/>
      <c r="AO65" s="722"/>
      <c r="AP65" s="722"/>
      <c r="AQ65" s="723"/>
      <c r="AR65" s="748"/>
      <c r="AS65" s="749"/>
      <c r="AT65" s="749"/>
      <c r="AU65" s="749"/>
      <c r="AV65" s="749"/>
      <c r="AW65" s="749"/>
      <c r="AX65" s="750"/>
    </row>
    <row r="66" spans="1:50" ht="20.25" customHeight="1" x14ac:dyDescent="0.15">
      <c r="A66" s="464"/>
      <c r="B66" s="465"/>
      <c r="C66" s="465"/>
      <c r="D66" s="465"/>
      <c r="E66" s="465"/>
      <c r="F66" s="466"/>
      <c r="G66" s="801"/>
      <c r="H66" s="802"/>
      <c r="I66" s="339" t="s">
        <v>62</v>
      </c>
      <c r="J66" s="472"/>
      <c r="K66" s="472"/>
      <c r="L66" s="472"/>
      <c r="M66" s="472"/>
      <c r="N66" s="472"/>
      <c r="O66" s="473"/>
      <c r="P66" s="721" t="s">
        <v>533</v>
      </c>
      <c r="Q66" s="722"/>
      <c r="R66" s="722"/>
      <c r="S66" s="722"/>
      <c r="T66" s="722"/>
      <c r="U66" s="722"/>
      <c r="V66" s="723"/>
      <c r="W66" s="721" t="s">
        <v>533</v>
      </c>
      <c r="X66" s="722"/>
      <c r="Y66" s="722"/>
      <c r="Z66" s="722"/>
      <c r="AA66" s="722"/>
      <c r="AB66" s="722"/>
      <c r="AC66" s="723"/>
      <c r="AD66" s="721" t="s">
        <v>533</v>
      </c>
      <c r="AE66" s="722"/>
      <c r="AF66" s="722"/>
      <c r="AG66" s="722"/>
      <c r="AH66" s="722"/>
      <c r="AI66" s="722"/>
      <c r="AJ66" s="723"/>
      <c r="AK66" s="721" t="s">
        <v>533</v>
      </c>
      <c r="AL66" s="722"/>
      <c r="AM66" s="722"/>
      <c r="AN66" s="722"/>
      <c r="AO66" s="722"/>
      <c r="AP66" s="722"/>
      <c r="AQ66" s="723"/>
      <c r="AR66" s="721"/>
      <c r="AS66" s="722"/>
      <c r="AT66" s="722"/>
      <c r="AU66" s="722"/>
      <c r="AV66" s="722"/>
      <c r="AW66" s="722"/>
      <c r="AX66" s="799"/>
    </row>
    <row r="67" spans="1:50" ht="20.25" customHeight="1" x14ac:dyDescent="0.15">
      <c r="A67" s="464"/>
      <c r="B67" s="465"/>
      <c r="C67" s="465"/>
      <c r="D67" s="465"/>
      <c r="E67" s="465"/>
      <c r="F67" s="466"/>
      <c r="G67" s="801"/>
      <c r="H67" s="802"/>
      <c r="I67" s="339" t="s">
        <v>63</v>
      </c>
      <c r="J67" s="472"/>
      <c r="K67" s="472"/>
      <c r="L67" s="472"/>
      <c r="M67" s="472"/>
      <c r="N67" s="472"/>
      <c r="O67" s="473"/>
      <c r="P67" s="721" t="s">
        <v>533</v>
      </c>
      <c r="Q67" s="722"/>
      <c r="R67" s="722"/>
      <c r="S67" s="722"/>
      <c r="T67" s="722"/>
      <c r="U67" s="722"/>
      <c r="V67" s="723"/>
      <c r="W67" s="721" t="s">
        <v>533</v>
      </c>
      <c r="X67" s="722"/>
      <c r="Y67" s="722"/>
      <c r="Z67" s="722"/>
      <c r="AA67" s="722"/>
      <c r="AB67" s="722"/>
      <c r="AC67" s="723"/>
      <c r="AD67" s="721" t="s">
        <v>533</v>
      </c>
      <c r="AE67" s="722"/>
      <c r="AF67" s="722"/>
      <c r="AG67" s="722"/>
      <c r="AH67" s="722"/>
      <c r="AI67" s="722"/>
      <c r="AJ67" s="723"/>
      <c r="AK67" s="721" t="s">
        <v>533</v>
      </c>
      <c r="AL67" s="722"/>
      <c r="AM67" s="722"/>
      <c r="AN67" s="722"/>
      <c r="AO67" s="722"/>
      <c r="AP67" s="722"/>
      <c r="AQ67" s="723"/>
      <c r="AR67" s="748"/>
      <c r="AS67" s="749"/>
      <c r="AT67" s="749"/>
      <c r="AU67" s="749"/>
      <c r="AV67" s="749"/>
      <c r="AW67" s="749"/>
      <c r="AX67" s="750"/>
    </row>
    <row r="68" spans="1:50" ht="20.25" customHeight="1" x14ac:dyDescent="0.15">
      <c r="A68" s="464"/>
      <c r="B68" s="465"/>
      <c r="C68" s="465"/>
      <c r="D68" s="465"/>
      <c r="E68" s="465"/>
      <c r="F68" s="466"/>
      <c r="G68" s="801"/>
      <c r="H68" s="802"/>
      <c r="I68" s="339" t="s">
        <v>61</v>
      </c>
      <c r="J68" s="472"/>
      <c r="K68" s="472"/>
      <c r="L68" s="472"/>
      <c r="M68" s="472"/>
      <c r="N68" s="472"/>
      <c r="O68" s="473"/>
      <c r="P68" s="721" t="s">
        <v>533</v>
      </c>
      <c r="Q68" s="722"/>
      <c r="R68" s="722"/>
      <c r="S68" s="722"/>
      <c r="T68" s="722"/>
      <c r="U68" s="722"/>
      <c r="V68" s="723"/>
      <c r="W68" s="721" t="s">
        <v>533</v>
      </c>
      <c r="X68" s="722"/>
      <c r="Y68" s="722"/>
      <c r="Z68" s="722"/>
      <c r="AA68" s="722"/>
      <c r="AB68" s="722"/>
      <c r="AC68" s="723"/>
      <c r="AD68" s="721" t="s">
        <v>533</v>
      </c>
      <c r="AE68" s="722"/>
      <c r="AF68" s="722"/>
      <c r="AG68" s="722"/>
      <c r="AH68" s="722"/>
      <c r="AI68" s="722"/>
      <c r="AJ68" s="723"/>
      <c r="AK68" s="721" t="s">
        <v>533</v>
      </c>
      <c r="AL68" s="722"/>
      <c r="AM68" s="722"/>
      <c r="AN68" s="722"/>
      <c r="AO68" s="722"/>
      <c r="AP68" s="722"/>
      <c r="AQ68" s="723"/>
      <c r="AR68" s="748"/>
      <c r="AS68" s="749"/>
      <c r="AT68" s="749"/>
      <c r="AU68" s="749"/>
      <c r="AV68" s="749"/>
      <c r="AW68" s="749"/>
      <c r="AX68" s="750"/>
    </row>
    <row r="69" spans="1:50" ht="20.25" customHeight="1" x14ac:dyDescent="0.15">
      <c r="A69" s="464"/>
      <c r="B69" s="465"/>
      <c r="C69" s="465"/>
      <c r="D69" s="465"/>
      <c r="E69" s="465"/>
      <c r="F69" s="466"/>
      <c r="G69" s="803"/>
      <c r="H69" s="344"/>
      <c r="I69" s="751" t="s">
        <v>22</v>
      </c>
      <c r="J69" s="752"/>
      <c r="K69" s="752"/>
      <c r="L69" s="752"/>
      <c r="M69" s="752"/>
      <c r="N69" s="752"/>
      <c r="O69" s="753"/>
      <c r="P69" s="757">
        <f>P64</f>
        <v>71</v>
      </c>
      <c r="Q69" s="755"/>
      <c r="R69" s="755"/>
      <c r="S69" s="755"/>
      <c r="T69" s="755"/>
      <c r="U69" s="755"/>
      <c r="V69" s="756"/>
      <c r="W69" s="757">
        <f>W64</f>
        <v>45</v>
      </c>
      <c r="X69" s="755"/>
      <c r="Y69" s="755"/>
      <c r="Z69" s="755"/>
      <c r="AA69" s="755"/>
      <c r="AB69" s="755"/>
      <c r="AC69" s="756"/>
      <c r="AD69" s="757">
        <f>AD64</f>
        <v>44</v>
      </c>
      <c r="AE69" s="755"/>
      <c r="AF69" s="755"/>
      <c r="AG69" s="755"/>
      <c r="AH69" s="755"/>
      <c r="AI69" s="755"/>
      <c r="AJ69" s="756"/>
      <c r="AK69" s="757">
        <f>AK64</f>
        <v>44</v>
      </c>
      <c r="AL69" s="755"/>
      <c r="AM69" s="755"/>
      <c r="AN69" s="755"/>
      <c r="AO69" s="755"/>
      <c r="AP69" s="755"/>
      <c r="AQ69" s="756"/>
      <c r="AR69" s="757"/>
      <c r="AS69" s="755"/>
      <c r="AT69" s="755"/>
      <c r="AU69" s="755"/>
      <c r="AV69" s="755"/>
      <c r="AW69" s="755"/>
      <c r="AX69" s="800"/>
    </row>
    <row r="70" spans="1:50" ht="20.25" customHeight="1" x14ac:dyDescent="0.15">
      <c r="A70" s="464"/>
      <c r="B70" s="465"/>
      <c r="C70" s="465"/>
      <c r="D70" s="465"/>
      <c r="E70" s="465"/>
      <c r="F70" s="466"/>
      <c r="G70" s="763" t="s">
        <v>10</v>
      </c>
      <c r="H70" s="764"/>
      <c r="I70" s="764"/>
      <c r="J70" s="764"/>
      <c r="K70" s="764"/>
      <c r="L70" s="764"/>
      <c r="M70" s="764"/>
      <c r="N70" s="764"/>
      <c r="O70" s="765"/>
      <c r="P70" s="766">
        <v>42</v>
      </c>
      <c r="Q70" s="766"/>
      <c r="R70" s="766"/>
      <c r="S70" s="766"/>
      <c r="T70" s="766"/>
      <c r="U70" s="766"/>
      <c r="V70" s="766"/>
      <c r="W70" s="766">
        <v>36</v>
      </c>
      <c r="X70" s="766"/>
      <c r="Y70" s="766"/>
      <c r="Z70" s="766"/>
      <c r="AA70" s="766"/>
      <c r="AB70" s="766"/>
      <c r="AC70" s="766"/>
      <c r="AD70" s="767">
        <v>35</v>
      </c>
      <c r="AE70" s="768"/>
      <c r="AF70" s="768"/>
      <c r="AG70" s="768"/>
      <c r="AH70" s="768"/>
      <c r="AI70" s="768"/>
      <c r="AJ70" s="769"/>
      <c r="AK70" s="795"/>
      <c r="AL70" s="796"/>
      <c r="AM70" s="796"/>
      <c r="AN70" s="796"/>
      <c r="AO70" s="796"/>
      <c r="AP70" s="796"/>
      <c r="AQ70" s="797"/>
      <c r="AR70" s="795"/>
      <c r="AS70" s="796"/>
      <c r="AT70" s="796"/>
      <c r="AU70" s="796"/>
      <c r="AV70" s="796"/>
      <c r="AW70" s="796"/>
      <c r="AX70" s="798"/>
    </row>
    <row r="71" spans="1:50" ht="20.25" customHeight="1" x14ac:dyDescent="0.15">
      <c r="A71" s="467"/>
      <c r="B71" s="468"/>
      <c r="C71" s="468"/>
      <c r="D71" s="468"/>
      <c r="E71" s="468"/>
      <c r="F71" s="469"/>
      <c r="G71" s="763" t="s">
        <v>11</v>
      </c>
      <c r="H71" s="764"/>
      <c r="I71" s="764"/>
      <c r="J71" s="764"/>
      <c r="K71" s="764"/>
      <c r="L71" s="764"/>
      <c r="M71" s="764"/>
      <c r="N71" s="764"/>
      <c r="O71" s="765"/>
      <c r="P71" s="766">
        <f>SUM(P70/P69*100)</f>
        <v>59.154929577464785</v>
      </c>
      <c r="Q71" s="766"/>
      <c r="R71" s="766"/>
      <c r="S71" s="766"/>
      <c r="T71" s="766"/>
      <c r="U71" s="766"/>
      <c r="V71" s="766"/>
      <c r="W71" s="766">
        <f>SUM(W70/W69*100)</f>
        <v>80</v>
      </c>
      <c r="X71" s="766"/>
      <c r="Y71" s="766"/>
      <c r="Z71" s="766"/>
      <c r="AA71" s="766"/>
      <c r="AB71" s="766"/>
      <c r="AC71" s="766"/>
      <c r="AD71" s="766">
        <f>SUM(AD70/AD69*100)</f>
        <v>79.545454545454547</v>
      </c>
      <c r="AE71" s="766"/>
      <c r="AF71" s="766"/>
      <c r="AG71" s="766"/>
      <c r="AH71" s="766"/>
      <c r="AI71" s="766"/>
      <c r="AJ71" s="766"/>
      <c r="AK71" s="795"/>
      <c r="AL71" s="796"/>
      <c r="AM71" s="796"/>
      <c r="AN71" s="796"/>
      <c r="AO71" s="796"/>
      <c r="AP71" s="796"/>
      <c r="AQ71" s="797"/>
      <c r="AR71" s="795"/>
      <c r="AS71" s="796"/>
      <c r="AT71" s="796"/>
      <c r="AU71" s="796"/>
      <c r="AV71" s="796"/>
      <c r="AW71" s="796"/>
      <c r="AX71" s="798"/>
    </row>
    <row r="72" spans="1:50" ht="16.5" customHeight="1" x14ac:dyDescent="0.15">
      <c r="A72" s="826" t="s">
        <v>77</v>
      </c>
      <c r="B72" s="827"/>
      <c r="C72" s="846" t="s">
        <v>19</v>
      </c>
      <c r="D72" s="847"/>
      <c r="E72" s="847"/>
      <c r="F72" s="847"/>
      <c r="G72" s="847"/>
      <c r="H72" s="847"/>
      <c r="I72" s="847"/>
      <c r="J72" s="847"/>
      <c r="K72" s="848"/>
      <c r="L72" s="849" t="s">
        <v>76</v>
      </c>
      <c r="M72" s="850"/>
      <c r="N72" s="850"/>
      <c r="O72" s="850"/>
      <c r="P72" s="850"/>
      <c r="Q72" s="851"/>
      <c r="R72" s="852" t="s">
        <v>808</v>
      </c>
      <c r="S72" s="847"/>
      <c r="T72" s="847"/>
      <c r="U72" s="847"/>
      <c r="V72" s="847"/>
      <c r="W72" s="848"/>
      <c r="X72" s="852" t="s">
        <v>29</v>
      </c>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53"/>
    </row>
    <row r="73" spans="1:50" ht="20.25" customHeight="1" x14ac:dyDescent="0.15">
      <c r="A73" s="828"/>
      <c r="B73" s="829"/>
      <c r="C73" s="882" t="s">
        <v>834</v>
      </c>
      <c r="D73" s="900"/>
      <c r="E73" s="900"/>
      <c r="F73" s="900"/>
      <c r="G73" s="900"/>
      <c r="H73" s="900"/>
      <c r="I73" s="900"/>
      <c r="J73" s="900"/>
      <c r="K73" s="901"/>
      <c r="L73" s="823">
        <v>29</v>
      </c>
      <c r="M73" s="824"/>
      <c r="N73" s="824"/>
      <c r="O73" s="824"/>
      <c r="P73" s="824"/>
      <c r="Q73" s="825"/>
      <c r="R73" s="823"/>
      <c r="S73" s="824"/>
      <c r="T73" s="824"/>
      <c r="U73" s="824"/>
      <c r="V73" s="824"/>
      <c r="W73" s="825"/>
      <c r="X73" s="894"/>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6"/>
    </row>
    <row r="74" spans="1:50" ht="20.25" customHeight="1" x14ac:dyDescent="0.15">
      <c r="A74" s="828"/>
      <c r="B74" s="829"/>
      <c r="C74" s="897" t="s">
        <v>833</v>
      </c>
      <c r="D74" s="898"/>
      <c r="E74" s="898"/>
      <c r="F74" s="898"/>
      <c r="G74" s="898"/>
      <c r="H74" s="898"/>
      <c r="I74" s="898"/>
      <c r="J74" s="898"/>
      <c r="K74" s="899"/>
      <c r="L74" s="820">
        <v>0</v>
      </c>
      <c r="M74" s="821"/>
      <c r="N74" s="821"/>
      <c r="O74" s="821"/>
      <c r="P74" s="821"/>
      <c r="Q74" s="822"/>
      <c r="R74" s="820"/>
      <c r="S74" s="821"/>
      <c r="T74" s="821"/>
      <c r="U74" s="821"/>
      <c r="V74" s="821"/>
      <c r="W74" s="822"/>
      <c r="X74" s="817"/>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9"/>
    </row>
    <row r="75" spans="1:50" ht="20.25" customHeight="1" x14ac:dyDescent="0.15">
      <c r="A75" s="828"/>
      <c r="B75" s="829"/>
      <c r="C75" s="897" t="s">
        <v>832</v>
      </c>
      <c r="D75" s="898"/>
      <c r="E75" s="898"/>
      <c r="F75" s="898"/>
      <c r="G75" s="898"/>
      <c r="H75" s="898"/>
      <c r="I75" s="898"/>
      <c r="J75" s="898"/>
      <c r="K75" s="899"/>
      <c r="L75" s="820">
        <v>9</v>
      </c>
      <c r="M75" s="821"/>
      <c r="N75" s="821"/>
      <c r="O75" s="821"/>
      <c r="P75" s="821"/>
      <c r="Q75" s="822"/>
      <c r="R75" s="820"/>
      <c r="S75" s="821"/>
      <c r="T75" s="821"/>
      <c r="U75" s="821"/>
      <c r="V75" s="821"/>
      <c r="W75" s="822"/>
      <c r="X75" s="817"/>
      <c r="Y75" s="818"/>
      <c r="Z75" s="818"/>
      <c r="AA75" s="818"/>
      <c r="AB75" s="818"/>
      <c r="AC75" s="818"/>
      <c r="AD75" s="818"/>
      <c r="AE75" s="818"/>
      <c r="AF75" s="818"/>
      <c r="AG75" s="818"/>
      <c r="AH75" s="818"/>
      <c r="AI75" s="818"/>
      <c r="AJ75" s="818"/>
      <c r="AK75" s="818"/>
      <c r="AL75" s="818"/>
      <c r="AM75" s="818"/>
      <c r="AN75" s="818"/>
      <c r="AO75" s="818"/>
      <c r="AP75" s="818"/>
      <c r="AQ75" s="818"/>
      <c r="AR75" s="818"/>
      <c r="AS75" s="818"/>
      <c r="AT75" s="818"/>
      <c r="AU75" s="818"/>
      <c r="AV75" s="818"/>
      <c r="AW75" s="818"/>
      <c r="AX75" s="819"/>
    </row>
    <row r="76" spans="1:50" ht="20.25" customHeight="1" x14ac:dyDescent="0.15">
      <c r="A76" s="828"/>
      <c r="B76" s="829"/>
      <c r="C76" s="897" t="s">
        <v>831</v>
      </c>
      <c r="D76" s="898"/>
      <c r="E76" s="898"/>
      <c r="F76" s="898"/>
      <c r="G76" s="898"/>
      <c r="H76" s="898"/>
      <c r="I76" s="898"/>
      <c r="J76" s="898"/>
      <c r="K76" s="899"/>
      <c r="L76" s="820">
        <v>3</v>
      </c>
      <c r="M76" s="821"/>
      <c r="N76" s="821"/>
      <c r="O76" s="821"/>
      <c r="P76" s="821"/>
      <c r="Q76" s="822"/>
      <c r="R76" s="820"/>
      <c r="S76" s="821"/>
      <c r="T76" s="821"/>
      <c r="U76" s="821"/>
      <c r="V76" s="821"/>
      <c r="W76" s="822"/>
      <c r="X76" s="817"/>
      <c r="Y76" s="818"/>
      <c r="Z76" s="818"/>
      <c r="AA76" s="818"/>
      <c r="AB76" s="818"/>
      <c r="AC76" s="818"/>
      <c r="AD76" s="818"/>
      <c r="AE76" s="818"/>
      <c r="AF76" s="818"/>
      <c r="AG76" s="818"/>
      <c r="AH76" s="818"/>
      <c r="AI76" s="818"/>
      <c r="AJ76" s="818"/>
      <c r="AK76" s="818"/>
      <c r="AL76" s="818"/>
      <c r="AM76" s="818"/>
      <c r="AN76" s="818"/>
      <c r="AO76" s="818"/>
      <c r="AP76" s="818"/>
      <c r="AQ76" s="818"/>
      <c r="AR76" s="818"/>
      <c r="AS76" s="818"/>
      <c r="AT76" s="818"/>
      <c r="AU76" s="818"/>
      <c r="AV76" s="818"/>
      <c r="AW76" s="818"/>
      <c r="AX76" s="819"/>
    </row>
    <row r="77" spans="1:50" ht="20.25" customHeight="1" x14ac:dyDescent="0.15">
      <c r="A77" s="828"/>
      <c r="B77" s="829"/>
      <c r="C77" s="897" t="s">
        <v>830</v>
      </c>
      <c r="D77" s="898"/>
      <c r="E77" s="898"/>
      <c r="F77" s="898"/>
      <c r="G77" s="898"/>
      <c r="H77" s="898"/>
      <c r="I77" s="898"/>
      <c r="J77" s="898"/>
      <c r="K77" s="899"/>
      <c r="L77" s="820">
        <v>3</v>
      </c>
      <c r="M77" s="821"/>
      <c r="N77" s="821"/>
      <c r="O77" s="821"/>
      <c r="P77" s="821"/>
      <c r="Q77" s="822"/>
      <c r="R77" s="820"/>
      <c r="S77" s="821"/>
      <c r="T77" s="821"/>
      <c r="U77" s="821"/>
      <c r="V77" s="821"/>
      <c r="W77" s="822"/>
      <c r="X77" s="817"/>
      <c r="Y77" s="818"/>
      <c r="Z77" s="818"/>
      <c r="AA77" s="818"/>
      <c r="AB77" s="818"/>
      <c r="AC77" s="818"/>
      <c r="AD77" s="818"/>
      <c r="AE77" s="818"/>
      <c r="AF77" s="818"/>
      <c r="AG77" s="818"/>
      <c r="AH77" s="818"/>
      <c r="AI77" s="818"/>
      <c r="AJ77" s="818"/>
      <c r="AK77" s="818"/>
      <c r="AL77" s="818"/>
      <c r="AM77" s="818"/>
      <c r="AN77" s="818"/>
      <c r="AO77" s="818"/>
      <c r="AP77" s="818"/>
      <c r="AQ77" s="818"/>
      <c r="AR77" s="818"/>
      <c r="AS77" s="818"/>
      <c r="AT77" s="818"/>
      <c r="AU77" s="818"/>
      <c r="AV77" s="818"/>
      <c r="AW77" s="818"/>
      <c r="AX77" s="819"/>
    </row>
    <row r="78" spans="1:50" ht="20.25" customHeight="1" x14ac:dyDescent="0.15">
      <c r="A78" s="828"/>
      <c r="B78" s="829"/>
      <c r="C78" s="879"/>
      <c r="D78" s="858"/>
      <c r="E78" s="858"/>
      <c r="F78" s="858"/>
      <c r="G78" s="858"/>
      <c r="H78" s="858"/>
      <c r="I78" s="858"/>
      <c r="J78" s="858"/>
      <c r="K78" s="859"/>
      <c r="L78" s="857"/>
      <c r="M78" s="858"/>
      <c r="N78" s="858"/>
      <c r="O78" s="858"/>
      <c r="P78" s="858"/>
      <c r="Q78" s="859"/>
      <c r="R78" s="857"/>
      <c r="S78" s="858"/>
      <c r="T78" s="858"/>
      <c r="U78" s="858"/>
      <c r="V78" s="858"/>
      <c r="W78" s="859"/>
      <c r="X78" s="817"/>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9"/>
    </row>
    <row r="79" spans="1:50" ht="20.25" customHeight="1" thickBot="1" x14ac:dyDescent="0.2">
      <c r="A79" s="830"/>
      <c r="B79" s="831"/>
      <c r="C79" s="860" t="s">
        <v>22</v>
      </c>
      <c r="D79" s="861"/>
      <c r="E79" s="861"/>
      <c r="F79" s="861"/>
      <c r="G79" s="861"/>
      <c r="H79" s="861"/>
      <c r="I79" s="861"/>
      <c r="J79" s="861"/>
      <c r="K79" s="862"/>
      <c r="L79" s="832">
        <f>SUM(L73:Q78)</f>
        <v>44</v>
      </c>
      <c r="M79" s="833"/>
      <c r="N79" s="833"/>
      <c r="O79" s="833"/>
      <c r="P79" s="833"/>
      <c r="Q79" s="834"/>
      <c r="R79" s="832">
        <f>SUM(R73:W78)</f>
        <v>0</v>
      </c>
      <c r="S79" s="833"/>
      <c r="T79" s="833"/>
      <c r="U79" s="833"/>
      <c r="V79" s="833"/>
      <c r="W79" s="834"/>
      <c r="X79" s="835"/>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7"/>
    </row>
    <row r="80" spans="1:50" s="71" customFormat="1" ht="20.25" customHeight="1" thickBo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893" t="s">
        <v>829</v>
      </c>
      <c r="AR80" s="893"/>
      <c r="AS80" s="893"/>
      <c r="AT80" s="893"/>
      <c r="AU80" s="893"/>
      <c r="AV80" s="893"/>
      <c r="AW80" s="893"/>
      <c r="AX80" s="893"/>
    </row>
    <row r="81" spans="1:50" ht="30" customHeight="1" x14ac:dyDescent="0.15">
      <c r="A81" s="518" t="s">
        <v>828</v>
      </c>
      <c r="B81" s="519"/>
      <c r="C81" s="519"/>
      <c r="D81" s="519"/>
      <c r="E81" s="519"/>
      <c r="F81" s="777"/>
      <c r="G81" s="778" t="s">
        <v>827</v>
      </c>
      <c r="H81" s="779"/>
      <c r="I81" s="779"/>
      <c r="J81" s="779"/>
      <c r="K81" s="779"/>
      <c r="L81" s="779"/>
      <c r="M81" s="779"/>
      <c r="N81" s="779"/>
      <c r="O81" s="779"/>
      <c r="P81" s="779"/>
      <c r="Q81" s="779"/>
      <c r="R81" s="779"/>
      <c r="S81" s="779"/>
      <c r="T81" s="779"/>
      <c r="U81" s="779"/>
      <c r="V81" s="779"/>
      <c r="W81" s="779"/>
      <c r="X81" s="779"/>
      <c r="Y81" s="494" t="s">
        <v>826</v>
      </c>
      <c r="Z81" s="780"/>
      <c r="AA81" s="780"/>
      <c r="AB81" s="780"/>
      <c r="AC81" s="780"/>
      <c r="AD81" s="781"/>
      <c r="AE81" s="885" t="s">
        <v>825</v>
      </c>
      <c r="AF81" s="885"/>
      <c r="AG81" s="885"/>
      <c r="AH81" s="885"/>
      <c r="AI81" s="885"/>
      <c r="AJ81" s="885"/>
      <c r="AK81" s="885"/>
      <c r="AL81" s="885"/>
      <c r="AM81" s="885"/>
      <c r="AN81" s="885"/>
      <c r="AO81" s="885"/>
      <c r="AP81" s="886"/>
      <c r="AQ81" s="500" t="s">
        <v>2</v>
      </c>
      <c r="AR81" s="784"/>
      <c r="AS81" s="784"/>
      <c r="AT81" s="784"/>
      <c r="AU81" s="784"/>
      <c r="AV81" s="784"/>
      <c r="AW81" s="784"/>
      <c r="AX81" s="785"/>
    </row>
    <row r="82" spans="1:50" ht="35.25" customHeight="1" x14ac:dyDescent="0.15">
      <c r="A82" s="770" t="s">
        <v>824</v>
      </c>
      <c r="B82" s="771"/>
      <c r="C82" s="771"/>
      <c r="D82" s="771"/>
      <c r="E82" s="771"/>
      <c r="F82" s="772"/>
      <c r="G82" s="729" t="s">
        <v>533</v>
      </c>
      <c r="H82" s="730"/>
      <c r="I82" s="730"/>
      <c r="J82" s="730"/>
      <c r="K82" s="730"/>
      <c r="L82" s="730"/>
      <c r="M82" s="730"/>
      <c r="N82" s="730"/>
      <c r="O82" s="730"/>
      <c r="P82" s="730"/>
      <c r="Q82" s="730"/>
      <c r="R82" s="730"/>
      <c r="S82" s="730"/>
      <c r="T82" s="730"/>
      <c r="U82" s="730"/>
      <c r="V82" s="730"/>
      <c r="W82" s="730"/>
      <c r="X82" s="731"/>
      <c r="Y82" s="509" t="s">
        <v>3</v>
      </c>
      <c r="Z82" s="732"/>
      <c r="AA82" s="732"/>
      <c r="AB82" s="732"/>
      <c r="AC82" s="732"/>
      <c r="AD82" s="733"/>
      <c r="AE82" s="902" t="s">
        <v>823</v>
      </c>
      <c r="AF82" s="903"/>
      <c r="AG82" s="903"/>
      <c r="AH82" s="903"/>
      <c r="AI82" s="903"/>
      <c r="AJ82" s="903"/>
      <c r="AK82" s="903"/>
      <c r="AL82" s="903"/>
      <c r="AM82" s="903"/>
      <c r="AN82" s="903"/>
      <c r="AO82" s="903"/>
      <c r="AP82" s="904"/>
      <c r="AQ82" s="515" t="s">
        <v>453</v>
      </c>
      <c r="AR82" s="516"/>
      <c r="AS82" s="516"/>
      <c r="AT82" s="516"/>
      <c r="AU82" s="516"/>
      <c r="AV82" s="516"/>
      <c r="AW82" s="516"/>
      <c r="AX82" s="517"/>
    </row>
    <row r="83" spans="1:50" ht="35.25" customHeight="1" x14ac:dyDescent="0.15">
      <c r="A83" s="520" t="s">
        <v>4</v>
      </c>
      <c r="B83" s="521"/>
      <c r="C83" s="521"/>
      <c r="D83" s="521"/>
      <c r="E83" s="521"/>
      <c r="F83" s="786"/>
      <c r="G83" s="724" t="s">
        <v>214</v>
      </c>
      <c r="H83" s="725"/>
      <c r="I83" s="725"/>
      <c r="J83" s="725"/>
      <c r="K83" s="725"/>
      <c r="L83" s="725"/>
      <c r="M83" s="725"/>
      <c r="N83" s="725"/>
      <c r="O83" s="725"/>
      <c r="P83" s="725"/>
      <c r="Q83" s="725"/>
      <c r="R83" s="725"/>
      <c r="S83" s="725"/>
      <c r="T83" s="725"/>
      <c r="U83" s="725"/>
      <c r="V83" s="725"/>
      <c r="W83" s="725"/>
      <c r="X83" s="725"/>
      <c r="Y83" s="524" t="s">
        <v>56</v>
      </c>
      <c r="Z83" s="525"/>
      <c r="AA83" s="525"/>
      <c r="AB83" s="525"/>
      <c r="AC83" s="525"/>
      <c r="AD83" s="526"/>
      <c r="AE83" s="890" t="s">
        <v>822</v>
      </c>
      <c r="AF83" s="890"/>
      <c r="AG83" s="890"/>
      <c r="AH83" s="890"/>
      <c r="AI83" s="890"/>
      <c r="AJ83" s="890"/>
      <c r="AK83" s="890"/>
      <c r="AL83" s="890"/>
      <c r="AM83" s="890"/>
      <c r="AN83" s="890"/>
      <c r="AO83" s="890"/>
      <c r="AP83" s="890"/>
      <c r="AQ83" s="891"/>
      <c r="AR83" s="891"/>
      <c r="AS83" s="891"/>
      <c r="AT83" s="891"/>
      <c r="AU83" s="891"/>
      <c r="AV83" s="891"/>
      <c r="AW83" s="891"/>
      <c r="AX83" s="892"/>
    </row>
    <row r="84" spans="1:50" ht="30" customHeight="1" x14ac:dyDescent="0.15">
      <c r="A84" s="736" t="s">
        <v>821</v>
      </c>
      <c r="B84" s="737"/>
      <c r="C84" s="737"/>
      <c r="D84" s="737"/>
      <c r="E84" s="737"/>
      <c r="F84" s="738"/>
      <c r="G84" s="739" t="s">
        <v>820</v>
      </c>
      <c r="H84" s="740"/>
      <c r="I84" s="740"/>
      <c r="J84" s="740"/>
      <c r="K84" s="740"/>
      <c r="L84" s="740"/>
      <c r="M84" s="740"/>
      <c r="N84" s="740"/>
      <c r="O84" s="740"/>
      <c r="P84" s="740"/>
      <c r="Q84" s="740"/>
      <c r="R84" s="740"/>
      <c r="S84" s="740"/>
      <c r="T84" s="740"/>
      <c r="U84" s="740"/>
      <c r="V84" s="740"/>
      <c r="W84" s="740"/>
      <c r="X84" s="741"/>
      <c r="Y84" s="742" t="s">
        <v>819</v>
      </c>
      <c r="Z84" s="743"/>
      <c r="AA84" s="743"/>
      <c r="AB84" s="743"/>
      <c r="AC84" s="743"/>
      <c r="AD84" s="744"/>
      <c r="AE84" s="745" t="s">
        <v>533</v>
      </c>
      <c r="AF84" s="746"/>
      <c r="AG84" s="746"/>
      <c r="AH84" s="746"/>
      <c r="AI84" s="746"/>
      <c r="AJ84" s="746"/>
      <c r="AK84" s="746"/>
      <c r="AL84" s="746"/>
      <c r="AM84" s="746"/>
      <c r="AN84" s="746"/>
      <c r="AO84" s="746"/>
      <c r="AP84" s="746"/>
      <c r="AQ84" s="746"/>
      <c r="AR84" s="746"/>
      <c r="AS84" s="746"/>
      <c r="AT84" s="746"/>
      <c r="AU84" s="746"/>
      <c r="AV84" s="746"/>
      <c r="AW84" s="746"/>
      <c r="AX84" s="747"/>
    </row>
    <row r="85" spans="1:50" ht="38.25" customHeight="1" x14ac:dyDescent="0.15">
      <c r="A85" s="458" t="s">
        <v>818</v>
      </c>
      <c r="B85" s="459"/>
      <c r="C85" s="459"/>
      <c r="D85" s="459"/>
      <c r="E85" s="459"/>
      <c r="F85" s="460"/>
      <c r="G85" s="715" t="s">
        <v>817</v>
      </c>
      <c r="H85" s="716"/>
      <c r="I85" s="716"/>
      <c r="J85" s="716"/>
      <c r="K85" s="716"/>
      <c r="L85" s="716"/>
      <c r="M85" s="716"/>
      <c r="N85" s="716"/>
      <c r="O85" s="716"/>
      <c r="P85" s="716"/>
      <c r="Q85" s="716"/>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7"/>
    </row>
    <row r="86" spans="1:50" ht="23.25" customHeight="1" x14ac:dyDescent="0.15">
      <c r="A86" s="458" t="s">
        <v>816</v>
      </c>
      <c r="B86" s="459"/>
      <c r="C86" s="459"/>
      <c r="D86" s="459"/>
      <c r="E86" s="459"/>
      <c r="F86" s="460"/>
      <c r="G86" s="715" t="s">
        <v>815</v>
      </c>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716"/>
      <c r="AK86" s="716"/>
      <c r="AL86" s="716"/>
      <c r="AM86" s="716"/>
      <c r="AN86" s="716"/>
      <c r="AO86" s="716"/>
      <c r="AP86" s="716"/>
      <c r="AQ86" s="716"/>
      <c r="AR86" s="716"/>
      <c r="AS86" s="716"/>
      <c r="AT86" s="716"/>
      <c r="AU86" s="716"/>
      <c r="AV86" s="716"/>
      <c r="AW86" s="716"/>
      <c r="AX86" s="717"/>
    </row>
    <row r="87" spans="1:50" ht="20.25" customHeight="1" x14ac:dyDescent="0.15">
      <c r="A87" s="458" t="s">
        <v>6</v>
      </c>
      <c r="B87" s="459"/>
      <c r="C87" s="459"/>
      <c r="D87" s="459"/>
      <c r="E87" s="459"/>
      <c r="F87" s="460"/>
      <c r="G87" s="788" t="s">
        <v>814</v>
      </c>
      <c r="H87" s="789"/>
      <c r="I87" s="789"/>
      <c r="J87" s="789"/>
      <c r="K87" s="789"/>
      <c r="L87" s="789"/>
      <c r="M87" s="789"/>
      <c r="N87" s="789"/>
      <c r="O87" s="789"/>
      <c r="P87" s="789"/>
      <c r="Q87" s="789"/>
      <c r="R87" s="789"/>
      <c r="S87" s="789"/>
      <c r="T87" s="789"/>
      <c r="U87" s="789"/>
      <c r="V87" s="789"/>
      <c r="W87" s="789"/>
      <c r="X87" s="789"/>
      <c r="Y87" s="789"/>
      <c r="Z87" s="789"/>
      <c r="AA87" s="789"/>
      <c r="AB87" s="789"/>
      <c r="AC87" s="789"/>
      <c r="AD87" s="789"/>
      <c r="AE87" s="789"/>
      <c r="AF87" s="789"/>
      <c r="AG87" s="789"/>
      <c r="AH87" s="789"/>
      <c r="AI87" s="789"/>
      <c r="AJ87" s="789"/>
      <c r="AK87" s="789"/>
      <c r="AL87" s="789"/>
      <c r="AM87" s="789"/>
      <c r="AN87" s="789"/>
      <c r="AO87" s="789"/>
      <c r="AP87" s="789"/>
      <c r="AQ87" s="789"/>
      <c r="AR87" s="789"/>
      <c r="AS87" s="789"/>
      <c r="AT87" s="789"/>
      <c r="AU87" s="789"/>
      <c r="AV87" s="789"/>
      <c r="AW87" s="789"/>
      <c r="AX87" s="790"/>
    </row>
    <row r="88" spans="1:50" ht="20.25" customHeight="1" x14ac:dyDescent="0.15">
      <c r="A88" s="461" t="s">
        <v>27</v>
      </c>
      <c r="B88" s="462"/>
      <c r="C88" s="462"/>
      <c r="D88" s="462"/>
      <c r="E88" s="462"/>
      <c r="F88" s="463"/>
      <c r="G88" s="758"/>
      <c r="H88" s="759"/>
      <c r="I88" s="759"/>
      <c r="J88" s="759"/>
      <c r="K88" s="759"/>
      <c r="L88" s="759"/>
      <c r="M88" s="759"/>
      <c r="N88" s="759"/>
      <c r="O88" s="760"/>
      <c r="P88" s="718" t="s">
        <v>813</v>
      </c>
      <c r="Q88" s="719"/>
      <c r="R88" s="719"/>
      <c r="S88" s="719"/>
      <c r="T88" s="719"/>
      <c r="U88" s="719"/>
      <c r="V88" s="720"/>
      <c r="W88" s="718" t="s">
        <v>812</v>
      </c>
      <c r="X88" s="719"/>
      <c r="Y88" s="719"/>
      <c r="Z88" s="719"/>
      <c r="AA88" s="719"/>
      <c r="AB88" s="719"/>
      <c r="AC88" s="720"/>
      <c r="AD88" s="718" t="s">
        <v>811</v>
      </c>
      <c r="AE88" s="719"/>
      <c r="AF88" s="719"/>
      <c r="AG88" s="719"/>
      <c r="AH88" s="719"/>
      <c r="AI88" s="719"/>
      <c r="AJ88" s="720"/>
      <c r="AK88" s="718" t="s">
        <v>810</v>
      </c>
      <c r="AL88" s="719"/>
      <c r="AM88" s="719"/>
      <c r="AN88" s="719"/>
      <c r="AO88" s="719"/>
      <c r="AP88" s="719"/>
      <c r="AQ88" s="720"/>
      <c r="AR88" s="718" t="s">
        <v>808</v>
      </c>
      <c r="AS88" s="719"/>
      <c r="AT88" s="719"/>
      <c r="AU88" s="719"/>
      <c r="AV88" s="719"/>
      <c r="AW88" s="719"/>
      <c r="AX88" s="787"/>
    </row>
    <row r="89" spans="1:50" ht="20.25" customHeight="1" x14ac:dyDescent="0.15">
      <c r="A89" s="464"/>
      <c r="B89" s="465"/>
      <c r="C89" s="465"/>
      <c r="D89" s="465"/>
      <c r="E89" s="465"/>
      <c r="F89" s="466"/>
      <c r="G89" s="475" t="s">
        <v>7</v>
      </c>
      <c r="H89" s="483"/>
      <c r="I89" s="804" t="s">
        <v>8</v>
      </c>
      <c r="J89" s="805"/>
      <c r="K89" s="805"/>
      <c r="L89" s="805"/>
      <c r="M89" s="805"/>
      <c r="N89" s="805"/>
      <c r="O89" s="806"/>
      <c r="P89" s="791">
        <v>51</v>
      </c>
      <c r="Q89" s="792"/>
      <c r="R89" s="792"/>
      <c r="S89" s="792"/>
      <c r="T89" s="792"/>
      <c r="U89" s="792"/>
      <c r="V89" s="793"/>
      <c r="W89" s="791">
        <v>50</v>
      </c>
      <c r="X89" s="792"/>
      <c r="Y89" s="792"/>
      <c r="Z89" s="792"/>
      <c r="AA89" s="792"/>
      <c r="AB89" s="792"/>
      <c r="AC89" s="793"/>
      <c r="AD89" s="791">
        <v>52</v>
      </c>
      <c r="AE89" s="792"/>
      <c r="AF89" s="792"/>
      <c r="AG89" s="792"/>
      <c r="AH89" s="792"/>
      <c r="AI89" s="792"/>
      <c r="AJ89" s="793"/>
      <c r="AK89" s="791">
        <v>56</v>
      </c>
      <c r="AL89" s="792"/>
      <c r="AM89" s="792"/>
      <c r="AN89" s="792"/>
      <c r="AO89" s="792"/>
      <c r="AP89" s="792"/>
      <c r="AQ89" s="793"/>
      <c r="AR89" s="791"/>
      <c r="AS89" s="792"/>
      <c r="AT89" s="792"/>
      <c r="AU89" s="792"/>
      <c r="AV89" s="792"/>
      <c r="AW89" s="792"/>
      <c r="AX89" s="794"/>
    </row>
    <row r="90" spans="1:50" ht="20.25" customHeight="1" x14ac:dyDescent="0.15">
      <c r="A90" s="464"/>
      <c r="B90" s="465"/>
      <c r="C90" s="465"/>
      <c r="D90" s="465"/>
      <c r="E90" s="465"/>
      <c r="F90" s="466"/>
      <c r="G90" s="801"/>
      <c r="H90" s="802"/>
      <c r="I90" s="339" t="s">
        <v>9</v>
      </c>
      <c r="J90" s="472"/>
      <c r="K90" s="472"/>
      <c r="L90" s="472"/>
      <c r="M90" s="472"/>
      <c r="N90" s="472"/>
      <c r="O90" s="473"/>
      <c r="P90" s="721" t="s">
        <v>533</v>
      </c>
      <c r="Q90" s="722"/>
      <c r="R90" s="722"/>
      <c r="S90" s="722"/>
      <c r="T90" s="722"/>
      <c r="U90" s="722"/>
      <c r="V90" s="723"/>
      <c r="W90" s="721" t="s">
        <v>533</v>
      </c>
      <c r="X90" s="722"/>
      <c r="Y90" s="722"/>
      <c r="Z90" s="722"/>
      <c r="AA90" s="722"/>
      <c r="AB90" s="722"/>
      <c r="AC90" s="723"/>
      <c r="AD90" s="721"/>
      <c r="AE90" s="722"/>
      <c r="AF90" s="722"/>
      <c r="AG90" s="722"/>
      <c r="AH90" s="722"/>
      <c r="AI90" s="722"/>
      <c r="AJ90" s="723"/>
      <c r="AK90" s="721"/>
      <c r="AL90" s="722"/>
      <c r="AM90" s="722"/>
      <c r="AN90" s="722"/>
      <c r="AO90" s="722"/>
      <c r="AP90" s="722"/>
      <c r="AQ90" s="723"/>
      <c r="AR90" s="748"/>
      <c r="AS90" s="749"/>
      <c r="AT90" s="749"/>
      <c r="AU90" s="749"/>
      <c r="AV90" s="749"/>
      <c r="AW90" s="749"/>
      <c r="AX90" s="750"/>
    </row>
    <row r="91" spans="1:50" ht="20.25" customHeight="1" x14ac:dyDescent="0.15">
      <c r="A91" s="464"/>
      <c r="B91" s="465"/>
      <c r="C91" s="465"/>
      <c r="D91" s="465"/>
      <c r="E91" s="465"/>
      <c r="F91" s="466"/>
      <c r="G91" s="801"/>
      <c r="H91" s="802"/>
      <c r="I91" s="339" t="s">
        <v>62</v>
      </c>
      <c r="J91" s="472"/>
      <c r="K91" s="472"/>
      <c r="L91" s="472"/>
      <c r="M91" s="472"/>
      <c r="N91" s="472"/>
      <c r="O91" s="473"/>
      <c r="P91" s="721" t="s">
        <v>533</v>
      </c>
      <c r="Q91" s="722"/>
      <c r="R91" s="722"/>
      <c r="S91" s="722"/>
      <c r="T91" s="722"/>
      <c r="U91" s="722"/>
      <c r="V91" s="723"/>
      <c r="W91" s="721" t="s">
        <v>533</v>
      </c>
      <c r="X91" s="722"/>
      <c r="Y91" s="722"/>
      <c r="Z91" s="722"/>
      <c r="AA91" s="722"/>
      <c r="AB91" s="722"/>
      <c r="AC91" s="723"/>
      <c r="AD91" s="721" t="s">
        <v>533</v>
      </c>
      <c r="AE91" s="722"/>
      <c r="AF91" s="722"/>
      <c r="AG91" s="722"/>
      <c r="AH91" s="722"/>
      <c r="AI91" s="722"/>
      <c r="AJ91" s="723"/>
      <c r="AK91" s="721" t="s">
        <v>533</v>
      </c>
      <c r="AL91" s="722"/>
      <c r="AM91" s="722"/>
      <c r="AN91" s="722"/>
      <c r="AO91" s="722"/>
      <c r="AP91" s="722"/>
      <c r="AQ91" s="723"/>
      <c r="AR91" s="721"/>
      <c r="AS91" s="722"/>
      <c r="AT91" s="722"/>
      <c r="AU91" s="722"/>
      <c r="AV91" s="722"/>
      <c r="AW91" s="722"/>
      <c r="AX91" s="799"/>
    </row>
    <row r="92" spans="1:50" ht="20.25" customHeight="1" x14ac:dyDescent="0.15">
      <c r="A92" s="464"/>
      <c r="B92" s="465"/>
      <c r="C92" s="465"/>
      <c r="D92" s="465"/>
      <c r="E92" s="465"/>
      <c r="F92" s="466"/>
      <c r="G92" s="801"/>
      <c r="H92" s="802"/>
      <c r="I92" s="339" t="s">
        <v>63</v>
      </c>
      <c r="J92" s="472"/>
      <c r="K92" s="472"/>
      <c r="L92" s="472"/>
      <c r="M92" s="472"/>
      <c r="N92" s="472"/>
      <c r="O92" s="473"/>
      <c r="P92" s="721" t="s">
        <v>533</v>
      </c>
      <c r="Q92" s="722"/>
      <c r="R92" s="722"/>
      <c r="S92" s="722"/>
      <c r="T92" s="722"/>
      <c r="U92" s="722"/>
      <c r="V92" s="723"/>
      <c r="W92" s="721" t="s">
        <v>533</v>
      </c>
      <c r="X92" s="722"/>
      <c r="Y92" s="722"/>
      <c r="Z92" s="722"/>
      <c r="AA92" s="722"/>
      <c r="AB92" s="722"/>
      <c r="AC92" s="723"/>
      <c r="AD92" s="721" t="s">
        <v>533</v>
      </c>
      <c r="AE92" s="722"/>
      <c r="AF92" s="722"/>
      <c r="AG92" s="722"/>
      <c r="AH92" s="722"/>
      <c r="AI92" s="722"/>
      <c r="AJ92" s="723"/>
      <c r="AK92" s="721" t="s">
        <v>533</v>
      </c>
      <c r="AL92" s="722"/>
      <c r="AM92" s="722"/>
      <c r="AN92" s="722"/>
      <c r="AO92" s="722"/>
      <c r="AP92" s="722"/>
      <c r="AQ92" s="723"/>
      <c r="AR92" s="748"/>
      <c r="AS92" s="749"/>
      <c r="AT92" s="749"/>
      <c r="AU92" s="749"/>
      <c r="AV92" s="749"/>
      <c r="AW92" s="749"/>
      <c r="AX92" s="750"/>
    </row>
    <row r="93" spans="1:50" ht="20.25" customHeight="1" x14ac:dyDescent="0.15">
      <c r="A93" s="464"/>
      <c r="B93" s="465"/>
      <c r="C93" s="465"/>
      <c r="D93" s="465"/>
      <c r="E93" s="465"/>
      <c r="F93" s="466"/>
      <c r="G93" s="801"/>
      <c r="H93" s="802"/>
      <c r="I93" s="339" t="s">
        <v>61</v>
      </c>
      <c r="J93" s="472"/>
      <c r="K93" s="472"/>
      <c r="L93" s="472"/>
      <c r="M93" s="472"/>
      <c r="N93" s="472"/>
      <c r="O93" s="473"/>
      <c r="P93" s="721" t="s">
        <v>533</v>
      </c>
      <c r="Q93" s="722"/>
      <c r="R93" s="722"/>
      <c r="S93" s="722"/>
      <c r="T93" s="722"/>
      <c r="U93" s="722"/>
      <c r="V93" s="723"/>
      <c r="W93" s="721" t="s">
        <v>533</v>
      </c>
      <c r="X93" s="722"/>
      <c r="Y93" s="722"/>
      <c r="Z93" s="722"/>
      <c r="AA93" s="722"/>
      <c r="AB93" s="722"/>
      <c r="AC93" s="723"/>
      <c r="AD93" s="721" t="s">
        <v>533</v>
      </c>
      <c r="AE93" s="722"/>
      <c r="AF93" s="722"/>
      <c r="AG93" s="722"/>
      <c r="AH93" s="722"/>
      <c r="AI93" s="722"/>
      <c r="AJ93" s="723"/>
      <c r="AK93" s="721" t="s">
        <v>533</v>
      </c>
      <c r="AL93" s="722"/>
      <c r="AM93" s="722"/>
      <c r="AN93" s="722"/>
      <c r="AO93" s="722"/>
      <c r="AP93" s="722"/>
      <c r="AQ93" s="723"/>
      <c r="AR93" s="748"/>
      <c r="AS93" s="749"/>
      <c r="AT93" s="749"/>
      <c r="AU93" s="749"/>
      <c r="AV93" s="749"/>
      <c r="AW93" s="749"/>
      <c r="AX93" s="750"/>
    </row>
    <row r="94" spans="1:50" ht="20.25" customHeight="1" x14ac:dyDescent="0.15">
      <c r="A94" s="464"/>
      <c r="B94" s="465"/>
      <c r="C94" s="465"/>
      <c r="D94" s="465"/>
      <c r="E94" s="465"/>
      <c r="F94" s="466"/>
      <c r="G94" s="803"/>
      <c r="H94" s="344"/>
      <c r="I94" s="751" t="s">
        <v>22</v>
      </c>
      <c r="J94" s="752"/>
      <c r="K94" s="752"/>
      <c r="L94" s="752"/>
      <c r="M94" s="752"/>
      <c r="N94" s="752"/>
      <c r="O94" s="753"/>
      <c r="P94" s="905">
        <f>P89</f>
        <v>51</v>
      </c>
      <c r="Q94" s="905"/>
      <c r="R94" s="905"/>
      <c r="S94" s="905"/>
      <c r="T94" s="905"/>
      <c r="U94" s="905"/>
      <c r="V94" s="905"/>
      <c r="W94" s="905">
        <f>W89</f>
        <v>50</v>
      </c>
      <c r="X94" s="905"/>
      <c r="Y94" s="905"/>
      <c r="Z94" s="905"/>
      <c r="AA94" s="905"/>
      <c r="AB94" s="905"/>
      <c r="AC94" s="905"/>
      <c r="AD94" s="757">
        <f>AD89</f>
        <v>52</v>
      </c>
      <c r="AE94" s="755"/>
      <c r="AF94" s="755"/>
      <c r="AG94" s="755"/>
      <c r="AH94" s="755"/>
      <c r="AI94" s="755"/>
      <c r="AJ94" s="756"/>
      <c r="AK94" s="757">
        <f>AK89</f>
        <v>56</v>
      </c>
      <c r="AL94" s="755"/>
      <c r="AM94" s="755"/>
      <c r="AN94" s="755"/>
      <c r="AO94" s="755"/>
      <c r="AP94" s="755"/>
      <c r="AQ94" s="756"/>
      <c r="AR94" s="757"/>
      <c r="AS94" s="755"/>
      <c r="AT94" s="755"/>
      <c r="AU94" s="755"/>
      <c r="AV94" s="755"/>
      <c r="AW94" s="755"/>
      <c r="AX94" s="800"/>
    </row>
    <row r="95" spans="1:50" ht="20.25" customHeight="1" x14ac:dyDescent="0.15">
      <c r="A95" s="464"/>
      <c r="B95" s="465"/>
      <c r="C95" s="465"/>
      <c r="D95" s="465"/>
      <c r="E95" s="465"/>
      <c r="F95" s="466"/>
      <c r="G95" s="763" t="s">
        <v>10</v>
      </c>
      <c r="H95" s="764"/>
      <c r="I95" s="764"/>
      <c r="J95" s="764"/>
      <c r="K95" s="764"/>
      <c r="L95" s="764"/>
      <c r="M95" s="764"/>
      <c r="N95" s="764"/>
      <c r="O95" s="765"/>
      <c r="P95" s="766">
        <v>43</v>
      </c>
      <c r="Q95" s="766"/>
      <c r="R95" s="766"/>
      <c r="S95" s="766"/>
      <c r="T95" s="766"/>
      <c r="U95" s="766"/>
      <c r="V95" s="766"/>
      <c r="W95" s="906">
        <v>43</v>
      </c>
      <c r="X95" s="766"/>
      <c r="Y95" s="766"/>
      <c r="Z95" s="766"/>
      <c r="AA95" s="766"/>
      <c r="AB95" s="766"/>
      <c r="AC95" s="766"/>
      <c r="AD95" s="767">
        <v>44</v>
      </c>
      <c r="AE95" s="768"/>
      <c r="AF95" s="768"/>
      <c r="AG95" s="768"/>
      <c r="AH95" s="768"/>
      <c r="AI95" s="768"/>
      <c r="AJ95" s="769"/>
      <c r="AK95" s="795"/>
      <c r="AL95" s="796"/>
      <c r="AM95" s="796"/>
      <c r="AN95" s="796"/>
      <c r="AO95" s="796"/>
      <c r="AP95" s="796"/>
      <c r="AQ95" s="797"/>
      <c r="AR95" s="795"/>
      <c r="AS95" s="796"/>
      <c r="AT95" s="796"/>
      <c r="AU95" s="796"/>
      <c r="AV95" s="796"/>
      <c r="AW95" s="796"/>
      <c r="AX95" s="798"/>
    </row>
    <row r="96" spans="1:50" ht="20.25" customHeight="1" x14ac:dyDescent="0.15">
      <c r="A96" s="467"/>
      <c r="B96" s="468"/>
      <c r="C96" s="468"/>
      <c r="D96" s="468"/>
      <c r="E96" s="468"/>
      <c r="F96" s="469"/>
      <c r="G96" s="763" t="s">
        <v>11</v>
      </c>
      <c r="H96" s="764"/>
      <c r="I96" s="764"/>
      <c r="J96" s="764"/>
      <c r="K96" s="764"/>
      <c r="L96" s="764"/>
      <c r="M96" s="764"/>
      <c r="N96" s="764"/>
      <c r="O96" s="765"/>
      <c r="P96" s="766">
        <f>SUM(P95/P94*100)</f>
        <v>84.313725490196077</v>
      </c>
      <c r="Q96" s="766"/>
      <c r="R96" s="766"/>
      <c r="S96" s="766"/>
      <c r="T96" s="766"/>
      <c r="U96" s="766"/>
      <c r="V96" s="766"/>
      <c r="W96" s="766">
        <f>SUM(W95/W94*100)</f>
        <v>86</v>
      </c>
      <c r="X96" s="766"/>
      <c r="Y96" s="766"/>
      <c r="Z96" s="766"/>
      <c r="AA96" s="766"/>
      <c r="AB96" s="766"/>
      <c r="AC96" s="766"/>
      <c r="AD96" s="766">
        <f>SUM(AD95/AD94*100)</f>
        <v>84.615384615384613</v>
      </c>
      <c r="AE96" s="766"/>
      <c r="AF96" s="766"/>
      <c r="AG96" s="766"/>
      <c r="AH96" s="766"/>
      <c r="AI96" s="766"/>
      <c r="AJ96" s="766"/>
      <c r="AK96" s="795"/>
      <c r="AL96" s="796"/>
      <c r="AM96" s="796"/>
      <c r="AN96" s="796"/>
      <c r="AO96" s="796"/>
      <c r="AP96" s="796"/>
      <c r="AQ96" s="797"/>
      <c r="AR96" s="795"/>
      <c r="AS96" s="796"/>
      <c r="AT96" s="796"/>
      <c r="AU96" s="796"/>
      <c r="AV96" s="796"/>
      <c r="AW96" s="796"/>
      <c r="AX96" s="798"/>
    </row>
    <row r="97" spans="1:50" ht="12.75" customHeight="1" x14ac:dyDescent="0.15">
      <c r="A97" s="826" t="s">
        <v>809</v>
      </c>
      <c r="B97" s="827"/>
      <c r="C97" s="846" t="s">
        <v>19</v>
      </c>
      <c r="D97" s="847"/>
      <c r="E97" s="847"/>
      <c r="F97" s="847"/>
      <c r="G97" s="847"/>
      <c r="H97" s="847"/>
      <c r="I97" s="847"/>
      <c r="J97" s="847"/>
      <c r="K97" s="848"/>
      <c r="L97" s="849" t="s">
        <v>76</v>
      </c>
      <c r="M97" s="850"/>
      <c r="N97" s="850"/>
      <c r="O97" s="850"/>
      <c r="P97" s="850"/>
      <c r="Q97" s="851"/>
      <c r="R97" s="852" t="s">
        <v>808</v>
      </c>
      <c r="S97" s="847"/>
      <c r="T97" s="847"/>
      <c r="U97" s="847"/>
      <c r="V97" s="847"/>
      <c r="W97" s="848"/>
      <c r="X97" s="852" t="s">
        <v>29</v>
      </c>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53"/>
    </row>
    <row r="98" spans="1:50" ht="20.25" customHeight="1" x14ac:dyDescent="0.15">
      <c r="A98" s="828"/>
      <c r="B98" s="829"/>
      <c r="C98" s="854" t="s">
        <v>807</v>
      </c>
      <c r="D98" s="855"/>
      <c r="E98" s="855"/>
      <c r="F98" s="855"/>
      <c r="G98" s="855"/>
      <c r="H98" s="855"/>
      <c r="I98" s="855"/>
      <c r="J98" s="855"/>
      <c r="K98" s="856"/>
      <c r="L98" s="823">
        <v>0.7</v>
      </c>
      <c r="M98" s="824"/>
      <c r="N98" s="824"/>
      <c r="O98" s="824"/>
      <c r="P98" s="824"/>
      <c r="Q98" s="825"/>
      <c r="R98" s="823"/>
      <c r="S98" s="824"/>
      <c r="T98" s="824"/>
      <c r="U98" s="824"/>
      <c r="V98" s="824"/>
      <c r="W98" s="825"/>
      <c r="X98" s="894"/>
      <c r="Y98" s="895"/>
      <c r="Z98" s="895"/>
      <c r="AA98" s="895"/>
      <c r="AB98" s="895"/>
      <c r="AC98" s="895"/>
      <c r="AD98" s="895"/>
      <c r="AE98" s="895"/>
      <c r="AF98" s="895"/>
      <c r="AG98" s="895"/>
      <c r="AH98" s="895"/>
      <c r="AI98" s="895"/>
      <c r="AJ98" s="895"/>
      <c r="AK98" s="895"/>
      <c r="AL98" s="895"/>
      <c r="AM98" s="895"/>
      <c r="AN98" s="895"/>
      <c r="AO98" s="895"/>
      <c r="AP98" s="895"/>
      <c r="AQ98" s="895"/>
      <c r="AR98" s="895"/>
      <c r="AS98" s="895"/>
      <c r="AT98" s="895"/>
      <c r="AU98" s="895"/>
      <c r="AV98" s="895"/>
      <c r="AW98" s="895"/>
      <c r="AX98" s="896"/>
    </row>
    <row r="99" spans="1:50" ht="20.25" customHeight="1" x14ac:dyDescent="0.15">
      <c r="A99" s="828"/>
      <c r="B99" s="829"/>
      <c r="C99" s="910" t="s">
        <v>806</v>
      </c>
      <c r="D99" s="911"/>
      <c r="E99" s="911"/>
      <c r="F99" s="911"/>
      <c r="G99" s="911"/>
      <c r="H99" s="911"/>
      <c r="I99" s="911"/>
      <c r="J99" s="911"/>
      <c r="K99" s="912"/>
      <c r="L99" s="820">
        <v>13</v>
      </c>
      <c r="M99" s="821"/>
      <c r="N99" s="821"/>
      <c r="O99" s="821"/>
      <c r="P99" s="821"/>
      <c r="Q99" s="822"/>
      <c r="R99" s="820"/>
      <c r="S99" s="821"/>
      <c r="T99" s="821"/>
      <c r="U99" s="821"/>
      <c r="V99" s="821"/>
      <c r="W99" s="822"/>
      <c r="X99" s="817"/>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row>
    <row r="100" spans="1:50" ht="20.25" customHeight="1" x14ac:dyDescent="0.15">
      <c r="A100" s="828"/>
      <c r="B100" s="829"/>
      <c r="C100" s="811" t="s">
        <v>805</v>
      </c>
      <c r="D100" s="812"/>
      <c r="E100" s="812"/>
      <c r="F100" s="812"/>
      <c r="G100" s="812"/>
      <c r="H100" s="812"/>
      <c r="I100" s="812"/>
      <c r="J100" s="812"/>
      <c r="K100" s="813"/>
      <c r="L100" s="820">
        <v>9</v>
      </c>
      <c r="M100" s="821"/>
      <c r="N100" s="821"/>
      <c r="O100" s="821"/>
      <c r="P100" s="821"/>
      <c r="Q100" s="822"/>
      <c r="R100" s="820"/>
      <c r="S100" s="821"/>
      <c r="T100" s="821"/>
      <c r="U100" s="821"/>
      <c r="V100" s="821"/>
      <c r="W100" s="822"/>
      <c r="X100" s="817"/>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row>
    <row r="101" spans="1:50" ht="20.25" customHeight="1" x14ac:dyDescent="0.15">
      <c r="A101" s="828"/>
      <c r="B101" s="829"/>
      <c r="C101" s="811" t="s">
        <v>804</v>
      </c>
      <c r="D101" s="812"/>
      <c r="E101" s="812"/>
      <c r="F101" s="812"/>
      <c r="G101" s="812"/>
      <c r="H101" s="812"/>
      <c r="I101" s="812"/>
      <c r="J101" s="812"/>
      <c r="K101" s="813"/>
      <c r="L101" s="820">
        <v>13</v>
      </c>
      <c r="M101" s="821"/>
      <c r="N101" s="821"/>
      <c r="O101" s="821"/>
      <c r="P101" s="821"/>
      <c r="Q101" s="822"/>
      <c r="R101" s="820"/>
      <c r="S101" s="821"/>
      <c r="T101" s="821"/>
      <c r="U101" s="821"/>
      <c r="V101" s="821"/>
      <c r="W101" s="822"/>
      <c r="X101" s="817"/>
      <c r="Y101" s="818"/>
      <c r="Z101" s="818"/>
      <c r="AA101" s="818"/>
      <c r="AB101" s="818"/>
      <c r="AC101" s="818"/>
      <c r="AD101" s="818"/>
      <c r="AE101" s="818"/>
      <c r="AF101" s="818"/>
      <c r="AG101" s="818"/>
      <c r="AH101" s="818"/>
      <c r="AI101" s="818"/>
      <c r="AJ101" s="818"/>
      <c r="AK101" s="818"/>
      <c r="AL101" s="818"/>
      <c r="AM101" s="818"/>
      <c r="AN101" s="818"/>
      <c r="AO101" s="818"/>
      <c r="AP101" s="818"/>
      <c r="AQ101" s="818"/>
      <c r="AR101" s="818"/>
      <c r="AS101" s="818"/>
      <c r="AT101" s="818"/>
      <c r="AU101" s="818"/>
      <c r="AV101" s="818"/>
      <c r="AW101" s="818"/>
      <c r="AX101" s="819"/>
    </row>
    <row r="102" spans="1:50" ht="20.25" customHeight="1" x14ac:dyDescent="0.15">
      <c r="A102" s="828"/>
      <c r="B102" s="829"/>
      <c r="C102" s="811" t="s">
        <v>803</v>
      </c>
      <c r="D102" s="812"/>
      <c r="E102" s="812"/>
      <c r="F102" s="812"/>
      <c r="G102" s="812"/>
      <c r="H102" s="812"/>
      <c r="I102" s="812"/>
      <c r="J102" s="812"/>
      <c r="K102" s="813"/>
      <c r="L102" s="820">
        <v>0.06</v>
      </c>
      <c r="M102" s="821"/>
      <c r="N102" s="821"/>
      <c r="O102" s="821"/>
      <c r="P102" s="821"/>
      <c r="Q102" s="822"/>
      <c r="R102" s="820"/>
      <c r="S102" s="821"/>
      <c r="T102" s="821"/>
      <c r="U102" s="821"/>
      <c r="V102" s="821"/>
      <c r="W102" s="822"/>
      <c r="X102" s="817"/>
      <c r="Y102" s="818"/>
      <c r="Z102" s="818"/>
      <c r="AA102" s="818"/>
      <c r="AB102" s="818"/>
      <c r="AC102" s="818"/>
      <c r="AD102" s="818"/>
      <c r="AE102" s="818"/>
      <c r="AF102" s="818"/>
      <c r="AG102" s="818"/>
      <c r="AH102" s="818"/>
      <c r="AI102" s="818"/>
      <c r="AJ102" s="818"/>
      <c r="AK102" s="818"/>
      <c r="AL102" s="818"/>
      <c r="AM102" s="818"/>
      <c r="AN102" s="818"/>
      <c r="AO102" s="818"/>
      <c r="AP102" s="818"/>
      <c r="AQ102" s="818"/>
      <c r="AR102" s="818"/>
      <c r="AS102" s="818"/>
      <c r="AT102" s="818"/>
      <c r="AU102" s="818"/>
      <c r="AV102" s="818"/>
      <c r="AW102" s="818"/>
      <c r="AX102" s="819"/>
    </row>
    <row r="103" spans="1:50" ht="20.25" customHeight="1" x14ac:dyDescent="0.15">
      <c r="A103" s="828"/>
      <c r="B103" s="829"/>
      <c r="C103" s="811" t="s">
        <v>802</v>
      </c>
      <c r="D103" s="812"/>
      <c r="E103" s="812"/>
      <c r="F103" s="812"/>
      <c r="G103" s="812"/>
      <c r="H103" s="812"/>
      <c r="I103" s="812"/>
      <c r="J103" s="812"/>
      <c r="K103" s="813"/>
      <c r="L103" s="820">
        <v>2</v>
      </c>
      <c r="M103" s="821"/>
      <c r="N103" s="821"/>
      <c r="O103" s="821"/>
      <c r="P103" s="821"/>
      <c r="Q103" s="822"/>
      <c r="R103" s="820"/>
      <c r="S103" s="821"/>
      <c r="T103" s="821"/>
      <c r="U103" s="821"/>
      <c r="V103" s="821"/>
      <c r="W103" s="822"/>
      <c r="X103" s="817"/>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19"/>
    </row>
    <row r="104" spans="1:50" ht="20.25" customHeight="1" x14ac:dyDescent="0.15">
      <c r="A104" s="828"/>
      <c r="B104" s="829"/>
      <c r="C104" s="811" t="s">
        <v>801</v>
      </c>
      <c r="D104" s="812"/>
      <c r="E104" s="812"/>
      <c r="F104" s="812"/>
      <c r="G104" s="812"/>
      <c r="H104" s="812"/>
      <c r="I104" s="812"/>
      <c r="J104" s="812"/>
      <c r="K104" s="813"/>
      <c r="L104" s="820">
        <v>3</v>
      </c>
      <c r="M104" s="821"/>
      <c r="N104" s="821"/>
      <c r="O104" s="821"/>
      <c r="P104" s="821"/>
      <c r="Q104" s="822"/>
      <c r="R104" s="820"/>
      <c r="S104" s="821"/>
      <c r="T104" s="821"/>
      <c r="U104" s="821"/>
      <c r="V104" s="821"/>
      <c r="W104" s="822"/>
      <c r="X104" s="817"/>
      <c r="Y104" s="818"/>
      <c r="Z104" s="818"/>
      <c r="AA104" s="818"/>
      <c r="AB104" s="818"/>
      <c r="AC104" s="818"/>
      <c r="AD104" s="818"/>
      <c r="AE104" s="818"/>
      <c r="AF104" s="818"/>
      <c r="AG104" s="818"/>
      <c r="AH104" s="818"/>
      <c r="AI104" s="818"/>
      <c r="AJ104" s="818"/>
      <c r="AK104" s="818"/>
      <c r="AL104" s="818"/>
      <c r="AM104" s="818"/>
      <c r="AN104" s="818"/>
      <c r="AO104" s="818"/>
      <c r="AP104" s="818"/>
      <c r="AQ104" s="818"/>
      <c r="AR104" s="818"/>
      <c r="AS104" s="818"/>
      <c r="AT104" s="818"/>
      <c r="AU104" s="818"/>
      <c r="AV104" s="818"/>
      <c r="AW104" s="818"/>
      <c r="AX104" s="819"/>
    </row>
    <row r="105" spans="1:50" ht="20.25" customHeight="1" x14ac:dyDescent="0.15">
      <c r="A105" s="828"/>
      <c r="B105" s="829"/>
      <c r="C105" s="811" t="s">
        <v>800</v>
      </c>
      <c r="D105" s="812"/>
      <c r="E105" s="812"/>
      <c r="F105" s="812"/>
      <c r="G105" s="812"/>
      <c r="H105" s="812"/>
      <c r="I105" s="812"/>
      <c r="J105" s="812"/>
      <c r="K105" s="813"/>
      <c r="L105" s="820">
        <v>14</v>
      </c>
      <c r="M105" s="821"/>
      <c r="N105" s="821"/>
      <c r="O105" s="821"/>
      <c r="P105" s="821"/>
      <c r="Q105" s="822"/>
      <c r="R105" s="820"/>
      <c r="S105" s="821"/>
      <c r="T105" s="821"/>
      <c r="U105" s="821"/>
      <c r="V105" s="821"/>
      <c r="W105" s="822"/>
      <c r="X105" s="817"/>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row>
    <row r="106" spans="1:50" ht="20.25" customHeight="1" x14ac:dyDescent="0.15">
      <c r="A106" s="828"/>
      <c r="B106" s="829"/>
      <c r="C106" s="811" t="s">
        <v>799</v>
      </c>
      <c r="D106" s="812"/>
      <c r="E106" s="812"/>
      <c r="F106" s="812"/>
      <c r="G106" s="812"/>
      <c r="H106" s="812"/>
      <c r="I106" s="812"/>
      <c r="J106" s="812"/>
      <c r="K106" s="813"/>
      <c r="L106" s="820">
        <v>0.2</v>
      </c>
      <c r="M106" s="821"/>
      <c r="N106" s="821"/>
      <c r="O106" s="821"/>
      <c r="P106" s="821"/>
      <c r="Q106" s="822"/>
      <c r="R106" s="820"/>
      <c r="S106" s="821"/>
      <c r="T106" s="821"/>
      <c r="U106" s="821"/>
      <c r="V106" s="821"/>
      <c r="W106" s="822"/>
      <c r="X106" s="817"/>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row>
    <row r="107" spans="1:50" ht="20.25" customHeight="1" x14ac:dyDescent="0.15">
      <c r="A107" s="828"/>
      <c r="B107" s="829"/>
      <c r="C107" s="913" t="s">
        <v>798</v>
      </c>
      <c r="D107" s="914"/>
      <c r="E107" s="914"/>
      <c r="F107" s="914"/>
      <c r="G107" s="914"/>
      <c r="H107" s="914"/>
      <c r="I107" s="914"/>
      <c r="J107" s="914"/>
      <c r="K107" s="915"/>
      <c r="L107" s="857">
        <v>0.9</v>
      </c>
      <c r="M107" s="858"/>
      <c r="N107" s="858"/>
      <c r="O107" s="858"/>
      <c r="P107" s="858"/>
      <c r="Q107" s="859"/>
      <c r="R107" s="857"/>
      <c r="S107" s="858"/>
      <c r="T107" s="858"/>
      <c r="U107" s="858"/>
      <c r="V107" s="858"/>
      <c r="W107" s="859"/>
      <c r="X107" s="817"/>
      <c r="Y107" s="818"/>
      <c r="Z107" s="818"/>
      <c r="AA107" s="818"/>
      <c r="AB107" s="818"/>
      <c r="AC107" s="818"/>
      <c r="AD107" s="818"/>
      <c r="AE107" s="818"/>
      <c r="AF107" s="818"/>
      <c r="AG107" s="818"/>
      <c r="AH107" s="818"/>
      <c r="AI107" s="818"/>
      <c r="AJ107" s="818"/>
      <c r="AK107" s="818"/>
      <c r="AL107" s="818"/>
      <c r="AM107" s="818"/>
      <c r="AN107" s="818"/>
      <c r="AO107" s="818"/>
      <c r="AP107" s="818"/>
      <c r="AQ107" s="818"/>
      <c r="AR107" s="818"/>
      <c r="AS107" s="818"/>
      <c r="AT107" s="818"/>
      <c r="AU107" s="818"/>
      <c r="AV107" s="818"/>
      <c r="AW107" s="818"/>
      <c r="AX107" s="819"/>
    </row>
    <row r="108" spans="1:50" ht="20.25" customHeight="1" thickBot="1" x14ac:dyDescent="0.2">
      <c r="A108" s="830"/>
      <c r="B108" s="831"/>
      <c r="C108" s="860" t="s">
        <v>22</v>
      </c>
      <c r="D108" s="861"/>
      <c r="E108" s="861"/>
      <c r="F108" s="861"/>
      <c r="G108" s="861"/>
      <c r="H108" s="861"/>
      <c r="I108" s="861"/>
      <c r="J108" s="861"/>
      <c r="K108" s="862"/>
      <c r="L108" s="907">
        <f>SUM(L98:Q107)</f>
        <v>55.860000000000007</v>
      </c>
      <c r="M108" s="908"/>
      <c r="N108" s="908"/>
      <c r="O108" s="908"/>
      <c r="P108" s="908"/>
      <c r="Q108" s="909"/>
      <c r="R108" s="907">
        <f>SUM(R98:W107)</f>
        <v>0</v>
      </c>
      <c r="S108" s="908"/>
      <c r="T108" s="908"/>
      <c r="U108" s="908"/>
      <c r="V108" s="908"/>
      <c r="W108" s="909"/>
      <c r="X108" s="835"/>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7"/>
    </row>
  </sheetData>
  <mergeCells count="483">
    <mergeCell ref="C103:K103"/>
    <mergeCell ref="L103:Q103"/>
    <mergeCell ref="R103:W103"/>
    <mergeCell ref="X103:AX103"/>
    <mergeCell ref="C104:K104"/>
    <mergeCell ref="C107:K107"/>
    <mergeCell ref="L107:Q107"/>
    <mergeCell ref="R107:W107"/>
    <mergeCell ref="X107:AX107"/>
    <mergeCell ref="L104:Q104"/>
    <mergeCell ref="R104:W104"/>
    <mergeCell ref="X104:AX104"/>
    <mergeCell ref="C105:K105"/>
    <mergeCell ref="X106:AX106"/>
    <mergeCell ref="C108:K108"/>
    <mergeCell ref="L108:Q108"/>
    <mergeCell ref="R108:W108"/>
    <mergeCell ref="X108:AX108"/>
    <mergeCell ref="A97:B108"/>
    <mergeCell ref="C97:K97"/>
    <mergeCell ref="L97:Q97"/>
    <mergeCell ref="R97:W97"/>
    <mergeCell ref="X97:AX97"/>
    <mergeCell ref="C98:K98"/>
    <mergeCell ref="X98:AX98"/>
    <mergeCell ref="C99:K99"/>
    <mergeCell ref="L99:Q99"/>
    <mergeCell ref="C100:K100"/>
    <mergeCell ref="L100:Q100"/>
    <mergeCell ref="C106:K106"/>
    <mergeCell ref="L106:Q106"/>
    <mergeCell ref="R106:W106"/>
    <mergeCell ref="L105:Q105"/>
    <mergeCell ref="R105:W105"/>
    <mergeCell ref="X105:AX105"/>
    <mergeCell ref="X101:AX101"/>
    <mergeCell ref="X102:AX102"/>
    <mergeCell ref="R99:W99"/>
    <mergeCell ref="C101:K101"/>
    <mergeCell ref="L101:Q101"/>
    <mergeCell ref="C102:K102"/>
    <mergeCell ref="L102:Q102"/>
    <mergeCell ref="L98:Q98"/>
    <mergeCell ref="R98:W98"/>
    <mergeCell ref="R27:W27"/>
    <mergeCell ref="X27:AX27"/>
    <mergeCell ref="AD94:AJ94"/>
    <mergeCell ref="AK94:AQ94"/>
    <mergeCell ref="AR94:AX94"/>
    <mergeCell ref="AK89:AQ89"/>
    <mergeCell ref="AR89:AX89"/>
    <mergeCell ref="I92:O92"/>
    <mergeCell ref="G96:O96"/>
    <mergeCell ref="I90:O90"/>
    <mergeCell ref="P90:V90"/>
    <mergeCell ref="AR93:AX93"/>
    <mergeCell ref="G95:O95"/>
    <mergeCell ref="P95:V95"/>
    <mergeCell ref="W95:AC95"/>
    <mergeCell ref="AD88:AJ88"/>
    <mergeCell ref="AK96:AQ96"/>
    <mergeCell ref="AR96:AX96"/>
    <mergeCell ref="AR88:AX88"/>
    <mergeCell ref="G89:H94"/>
    <mergeCell ref="I89:O89"/>
    <mergeCell ref="P89:V89"/>
    <mergeCell ref="W89:AC89"/>
    <mergeCell ref="AD89:AJ89"/>
    <mergeCell ref="W93:AC93"/>
    <mergeCell ref="AD93:AJ93"/>
    <mergeCell ref="AK93:AQ93"/>
    <mergeCell ref="P92:V92"/>
    <mergeCell ref="W92:AC92"/>
    <mergeCell ref="I91:O91"/>
    <mergeCell ref="AK88:AQ88"/>
    <mergeCell ref="P96:V96"/>
    <mergeCell ref="W96:AC96"/>
    <mergeCell ref="AD96:AJ96"/>
    <mergeCell ref="AD95:AJ95"/>
    <mergeCell ref="AR92:AX92"/>
    <mergeCell ref="R100:W100"/>
    <mergeCell ref="R101:W101"/>
    <mergeCell ref="R102:W102"/>
    <mergeCell ref="X99:AX99"/>
    <mergeCell ref="X100:AX100"/>
    <mergeCell ref="A87:F87"/>
    <mergeCell ref="G87:AX87"/>
    <mergeCell ref="A88:F96"/>
    <mergeCell ref="G88:O88"/>
    <mergeCell ref="P88:V88"/>
    <mergeCell ref="W88:AC88"/>
    <mergeCell ref="W90:AC90"/>
    <mergeCell ref="AD90:AJ90"/>
    <mergeCell ref="AK90:AQ90"/>
    <mergeCell ref="AR90:AX90"/>
    <mergeCell ref="P91:V91"/>
    <mergeCell ref="W91:AC91"/>
    <mergeCell ref="AD91:AJ91"/>
    <mergeCell ref="AK91:AQ91"/>
    <mergeCell ref="AR91:AX91"/>
    <mergeCell ref="I93:O93"/>
    <mergeCell ref="P93:V93"/>
    <mergeCell ref="AD92:AJ92"/>
    <mergeCell ref="AK92:AQ92"/>
    <mergeCell ref="AK95:AQ95"/>
    <mergeCell ref="AR95:AX95"/>
    <mergeCell ref="I94:O94"/>
    <mergeCell ref="P94:V94"/>
    <mergeCell ref="W94:AC94"/>
    <mergeCell ref="L78:Q78"/>
    <mergeCell ref="R78:W78"/>
    <mergeCell ref="X78:AX78"/>
    <mergeCell ref="C79:K79"/>
    <mergeCell ref="L79:Q79"/>
    <mergeCell ref="A85:F85"/>
    <mergeCell ref="G85:AX85"/>
    <mergeCell ref="A82:F82"/>
    <mergeCell ref="G82:X82"/>
    <mergeCell ref="AE83:AX83"/>
    <mergeCell ref="A84:F84"/>
    <mergeCell ref="G84:X84"/>
    <mergeCell ref="Y84:AD84"/>
    <mergeCell ref="AE84:AX84"/>
    <mergeCell ref="A86:F86"/>
    <mergeCell ref="G86:AX86"/>
    <mergeCell ref="Y82:AD82"/>
    <mergeCell ref="AE82:AP82"/>
    <mergeCell ref="AQ82:AX82"/>
    <mergeCell ref="A83:F83"/>
    <mergeCell ref="G83:X83"/>
    <mergeCell ref="Y83:AD83"/>
    <mergeCell ref="A81:F81"/>
    <mergeCell ref="G81:X81"/>
    <mergeCell ref="Y81:AD81"/>
    <mergeCell ref="AE81:AP81"/>
    <mergeCell ref="AQ81:AX81"/>
    <mergeCell ref="C77:K77"/>
    <mergeCell ref="L77:Q77"/>
    <mergeCell ref="C76:K76"/>
    <mergeCell ref="L76:Q76"/>
    <mergeCell ref="R76:W76"/>
    <mergeCell ref="X76:AX76"/>
    <mergeCell ref="C73:K73"/>
    <mergeCell ref="L73:Q73"/>
    <mergeCell ref="R73:W73"/>
    <mergeCell ref="X73:AX73"/>
    <mergeCell ref="R77:W77"/>
    <mergeCell ref="X77:AX77"/>
    <mergeCell ref="R75:W75"/>
    <mergeCell ref="C75:K75"/>
    <mergeCell ref="C74:K74"/>
    <mergeCell ref="G71:O71"/>
    <mergeCell ref="X75:AX75"/>
    <mergeCell ref="AQ80:AX80"/>
    <mergeCell ref="AK67:AQ67"/>
    <mergeCell ref="AR67:AX67"/>
    <mergeCell ref="I68:O68"/>
    <mergeCell ref="P68:V68"/>
    <mergeCell ref="W68:AC68"/>
    <mergeCell ref="AD68:AJ68"/>
    <mergeCell ref="AK68:AQ68"/>
    <mergeCell ref="AR68:AX68"/>
    <mergeCell ref="P71:V71"/>
    <mergeCell ref="W71:AC71"/>
    <mergeCell ref="AR71:AX71"/>
    <mergeCell ref="G70:O70"/>
    <mergeCell ref="W70:AC70"/>
    <mergeCell ref="AD70:AJ70"/>
    <mergeCell ref="AK70:AQ70"/>
    <mergeCell ref="AR70:AX70"/>
    <mergeCell ref="W69:AC69"/>
    <mergeCell ref="AD69:AJ69"/>
    <mergeCell ref="AR69:AX69"/>
    <mergeCell ref="I69:O69"/>
    <mergeCell ref="AK69:AQ69"/>
    <mergeCell ref="A63:F71"/>
    <mergeCell ref="G63:O63"/>
    <mergeCell ref="P63:V63"/>
    <mergeCell ref="W63:AC63"/>
    <mergeCell ref="AD63:AJ63"/>
    <mergeCell ref="AK63:AQ63"/>
    <mergeCell ref="A72:B79"/>
    <mergeCell ref="C78:K78"/>
    <mergeCell ref="R79:W79"/>
    <mergeCell ref="X79:AX79"/>
    <mergeCell ref="P70:V70"/>
    <mergeCell ref="L75:Q75"/>
    <mergeCell ref="L74:Q74"/>
    <mergeCell ref="R74:W74"/>
    <mergeCell ref="X74:AX74"/>
    <mergeCell ref="R72:W72"/>
    <mergeCell ref="X72:AX72"/>
    <mergeCell ref="I67:O67"/>
    <mergeCell ref="P67:V67"/>
    <mergeCell ref="W67:AC67"/>
    <mergeCell ref="C72:K72"/>
    <mergeCell ref="L72:Q72"/>
    <mergeCell ref="AD71:AJ71"/>
    <mergeCell ref="AK71:AQ71"/>
    <mergeCell ref="W66:AC66"/>
    <mergeCell ref="AK66:AQ66"/>
    <mergeCell ref="AR66:AX66"/>
    <mergeCell ref="AR63:AX63"/>
    <mergeCell ref="I64:O64"/>
    <mergeCell ref="P64:V64"/>
    <mergeCell ref="W64:AC64"/>
    <mergeCell ref="AD64:AJ64"/>
    <mergeCell ref="AD66:AJ66"/>
    <mergeCell ref="AK65:AQ65"/>
    <mergeCell ref="I66:O66"/>
    <mergeCell ref="P66:V66"/>
    <mergeCell ref="A46:B53"/>
    <mergeCell ref="C46:K46"/>
    <mergeCell ref="L46:Q46"/>
    <mergeCell ref="R46:W46"/>
    <mergeCell ref="X46:AX46"/>
    <mergeCell ref="A58:F58"/>
    <mergeCell ref="A57:F57"/>
    <mergeCell ref="G57:X57"/>
    <mergeCell ref="Y57:AD57"/>
    <mergeCell ref="AE57:AP57"/>
    <mergeCell ref="AQ57:AX57"/>
    <mergeCell ref="G58:X58"/>
    <mergeCell ref="Y58:AD58"/>
    <mergeCell ref="AE58:AX58"/>
    <mergeCell ref="C50:K50"/>
    <mergeCell ref="L50:Q50"/>
    <mergeCell ref="R50:W50"/>
    <mergeCell ref="X50:AX50"/>
    <mergeCell ref="X53:AX53"/>
    <mergeCell ref="AQ55:AX55"/>
    <mergeCell ref="X47:AX47"/>
    <mergeCell ref="P69:V69"/>
    <mergeCell ref="A56:F56"/>
    <mergeCell ref="G56:X56"/>
    <mergeCell ref="Y56:AD56"/>
    <mergeCell ref="AE56:AP56"/>
    <mergeCell ref="AQ56:AX56"/>
    <mergeCell ref="W65:AC65"/>
    <mergeCell ref="AD65:AJ65"/>
    <mergeCell ref="AK64:AQ64"/>
    <mergeCell ref="AR64:AX64"/>
    <mergeCell ref="I65:O65"/>
    <mergeCell ref="A59:F59"/>
    <mergeCell ref="G59:X59"/>
    <mergeCell ref="Y59:AD59"/>
    <mergeCell ref="AE59:AX59"/>
    <mergeCell ref="AR65:AX65"/>
    <mergeCell ref="P65:V65"/>
    <mergeCell ref="A60:F60"/>
    <mergeCell ref="G60:AX60"/>
    <mergeCell ref="A61:F61"/>
    <mergeCell ref="G61:AX61"/>
    <mergeCell ref="A62:F62"/>
    <mergeCell ref="G64:H69"/>
    <mergeCell ref="AD67:AJ67"/>
    <mergeCell ref="G62:AX62"/>
    <mergeCell ref="W45:AC45"/>
    <mergeCell ref="C51:K51"/>
    <mergeCell ref="L51:Q51"/>
    <mergeCell ref="R51:W51"/>
    <mergeCell ref="X51:AX51"/>
    <mergeCell ref="C52:K52"/>
    <mergeCell ref="L52:Q52"/>
    <mergeCell ref="R52:W52"/>
    <mergeCell ref="X52:AX52"/>
    <mergeCell ref="C53:K53"/>
    <mergeCell ref="L53:Q53"/>
    <mergeCell ref="R53:W53"/>
    <mergeCell ref="L48:Q48"/>
    <mergeCell ref="R48:W48"/>
    <mergeCell ref="X48:AX48"/>
    <mergeCell ref="C49:K49"/>
    <mergeCell ref="L49:Q49"/>
    <mergeCell ref="R49:W49"/>
    <mergeCell ref="X49:AX49"/>
    <mergeCell ref="C48:K48"/>
    <mergeCell ref="C47:K47"/>
    <mergeCell ref="L47:Q47"/>
    <mergeCell ref="R47:W47"/>
    <mergeCell ref="AR44:AX44"/>
    <mergeCell ref="G38:H43"/>
    <mergeCell ref="AR42:AX42"/>
    <mergeCell ref="I40:O40"/>
    <mergeCell ref="P40:V40"/>
    <mergeCell ref="W40:AC40"/>
    <mergeCell ref="AD40:AJ40"/>
    <mergeCell ref="AK40:AQ40"/>
    <mergeCell ref="P45:V45"/>
    <mergeCell ref="G44:O44"/>
    <mergeCell ref="P44:V44"/>
    <mergeCell ref="W44:AC44"/>
    <mergeCell ref="AD44:AJ44"/>
    <mergeCell ref="AK44:AQ44"/>
    <mergeCell ref="AD45:AJ45"/>
    <mergeCell ref="AK45:AQ45"/>
    <mergeCell ref="AR45:AX45"/>
    <mergeCell ref="AD41:AJ41"/>
    <mergeCell ref="AK41:AQ41"/>
    <mergeCell ref="I42:O42"/>
    <mergeCell ref="P42:V42"/>
    <mergeCell ref="AR38:AX38"/>
    <mergeCell ref="I39:O39"/>
    <mergeCell ref="P39:V39"/>
    <mergeCell ref="I43:O43"/>
    <mergeCell ref="P43:V43"/>
    <mergeCell ref="W43:AC43"/>
    <mergeCell ref="W42:AC42"/>
    <mergeCell ref="G45:O45"/>
    <mergeCell ref="I41:O41"/>
    <mergeCell ref="I38:O38"/>
    <mergeCell ref="P38:V38"/>
    <mergeCell ref="W38:AC38"/>
    <mergeCell ref="AD38:AJ38"/>
    <mergeCell ref="AK38:AQ38"/>
    <mergeCell ref="P41:V41"/>
    <mergeCell ref="W41:AC41"/>
    <mergeCell ref="W39:AC39"/>
    <mergeCell ref="AD39:AJ39"/>
    <mergeCell ref="C28:K28"/>
    <mergeCell ref="L28:Q28"/>
    <mergeCell ref="G36:AX36"/>
    <mergeCell ref="A37:F45"/>
    <mergeCell ref="G37:O37"/>
    <mergeCell ref="P37:V37"/>
    <mergeCell ref="W37:AC37"/>
    <mergeCell ref="AD37:AJ37"/>
    <mergeCell ref="AR40:AX40"/>
    <mergeCell ref="AD43:AJ43"/>
    <mergeCell ref="AK43:AQ43"/>
    <mergeCell ref="AR43:AX43"/>
    <mergeCell ref="AK39:AQ39"/>
    <mergeCell ref="AR39:AX39"/>
    <mergeCell ref="AR41:AX41"/>
    <mergeCell ref="AD42:AJ42"/>
    <mergeCell ref="AK42:AQ42"/>
    <mergeCell ref="AR37:AX37"/>
    <mergeCell ref="AK37:AQ37"/>
    <mergeCell ref="C18:K18"/>
    <mergeCell ref="L18:Q18"/>
    <mergeCell ref="R18:W18"/>
    <mergeCell ref="X18:AX18"/>
    <mergeCell ref="C19:K19"/>
    <mergeCell ref="L19:Q19"/>
    <mergeCell ref="C25:K25"/>
    <mergeCell ref="L25:Q25"/>
    <mergeCell ref="L27:Q27"/>
    <mergeCell ref="L26:Q26"/>
    <mergeCell ref="R26:W26"/>
    <mergeCell ref="R22:W22"/>
    <mergeCell ref="X22:AX22"/>
    <mergeCell ref="C23:K23"/>
    <mergeCell ref="L23:Q23"/>
    <mergeCell ref="R23:W23"/>
    <mergeCell ref="L21:Q21"/>
    <mergeCell ref="R21:W21"/>
    <mergeCell ref="X21:AX21"/>
    <mergeCell ref="R25:W25"/>
    <mergeCell ref="X25:AX25"/>
    <mergeCell ref="A31:F31"/>
    <mergeCell ref="G31:X31"/>
    <mergeCell ref="A34:F34"/>
    <mergeCell ref="G34:AX34"/>
    <mergeCell ref="A35:F35"/>
    <mergeCell ref="G35:AX35"/>
    <mergeCell ref="A36:F36"/>
    <mergeCell ref="R28:W28"/>
    <mergeCell ref="X28:AX28"/>
    <mergeCell ref="C26:K26"/>
    <mergeCell ref="X26:AX26"/>
    <mergeCell ref="Y31:AD31"/>
    <mergeCell ref="AE31:AP31"/>
    <mergeCell ref="AQ31:AX31"/>
    <mergeCell ref="A32:F32"/>
    <mergeCell ref="G32:X32"/>
    <mergeCell ref="Y32:AD32"/>
    <mergeCell ref="AE32:AX32"/>
    <mergeCell ref="A33:F33"/>
    <mergeCell ref="G33:X33"/>
    <mergeCell ref="Y33:AD33"/>
    <mergeCell ref="AE33:AX33"/>
    <mergeCell ref="X19:AX19"/>
    <mergeCell ref="C20:K20"/>
    <mergeCell ref="A30:F30"/>
    <mergeCell ref="G30:X30"/>
    <mergeCell ref="Y30:AD30"/>
    <mergeCell ref="AE30:AP30"/>
    <mergeCell ref="AQ30:AX30"/>
    <mergeCell ref="X20:AX20"/>
    <mergeCell ref="C21:K21"/>
    <mergeCell ref="X23:AX23"/>
    <mergeCell ref="C24:K24"/>
    <mergeCell ref="L24:Q24"/>
    <mergeCell ref="R24:W24"/>
    <mergeCell ref="C22:K22"/>
    <mergeCell ref="L22:Q22"/>
    <mergeCell ref="X24:AX24"/>
    <mergeCell ref="L20:Q20"/>
    <mergeCell ref="R20:W20"/>
    <mergeCell ref="R19:W19"/>
    <mergeCell ref="A18:B28"/>
    <mergeCell ref="AK16:AQ16"/>
    <mergeCell ref="AR16:AX16"/>
    <mergeCell ref="AD12:AJ12"/>
    <mergeCell ref="AD14:AJ14"/>
    <mergeCell ref="G17:O17"/>
    <mergeCell ref="P17:V17"/>
    <mergeCell ref="W17:AC17"/>
    <mergeCell ref="AD17:AJ17"/>
    <mergeCell ref="I12:O12"/>
    <mergeCell ref="AR12:AX12"/>
    <mergeCell ref="AK13:AQ13"/>
    <mergeCell ref="AK15:AQ15"/>
    <mergeCell ref="AK12:AQ12"/>
    <mergeCell ref="AR15:AX15"/>
    <mergeCell ref="G10:H15"/>
    <mergeCell ref="I10:O10"/>
    <mergeCell ref="P10:V10"/>
    <mergeCell ref="W10:AC10"/>
    <mergeCell ref="AK14:AQ14"/>
    <mergeCell ref="AR14:AX14"/>
    <mergeCell ref="P13:V13"/>
    <mergeCell ref="A3:F3"/>
    <mergeCell ref="P12:V12"/>
    <mergeCell ref="W12:AC12"/>
    <mergeCell ref="C27:K27"/>
    <mergeCell ref="AQ1:AX1"/>
    <mergeCell ref="A2:F2"/>
    <mergeCell ref="G2:X2"/>
    <mergeCell ref="Y2:AD2"/>
    <mergeCell ref="AE2:AP2"/>
    <mergeCell ref="AQ2:AX2"/>
    <mergeCell ref="A4:F4"/>
    <mergeCell ref="AR9:AX9"/>
    <mergeCell ref="G8:AX8"/>
    <mergeCell ref="W14:AC14"/>
    <mergeCell ref="W11:AC11"/>
    <mergeCell ref="AD11:AJ11"/>
    <mergeCell ref="AK11:AQ11"/>
    <mergeCell ref="AR11:AX11"/>
    <mergeCell ref="AD10:AJ10"/>
    <mergeCell ref="AK10:AQ10"/>
    <mergeCell ref="AR10:AX10"/>
    <mergeCell ref="AK17:AQ17"/>
    <mergeCell ref="AR17:AX17"/>
    <mergeCell ref="I11:O11"/>
    <mergeCell ref="A9:F17"/>
    <mergeCell ref="I15:O15"/>
    <mergeCell ref="P15:V15"/>
    <mergeCell ref="W15:AC15"/>
    <mergeCell ref="AD15:AJ15"/>
    <mergeCell ref="G9:O9"/>
    <mergeCell ref="P9:V9"/>
    <mergeCell ref="W9:AC9"/>
    <mergeCell ref="P11:V11"/>
    <mergeCell ref="G16:O16"/>
    <mergeCell ref="P16:V16"/>
    <mergeCell ref="W16:AC16"/>
    <mergeCell ref="AD16:AJ16"/>
    <mergeCell ref="AQ3:AX3"/>
    <mergeCell ref="A7:F7"/>
    <mergeCell ref="G7:AX7"/>
    <mergeCell ref="AK9:AQ9"/>
    <mergeCell ref="I14:O14"/>
    <mergeCell ref="P14:V14"/>
    <mergeCell ref="AD9:AJ9"/>
    <mergeCell ref="G4:X4"/>
    <mergeCell ref="Y4:AD4"/>
    <mergeCell ref="AE4:AX4"/>
    <mergeCell ref="A8:F8"/>
    <mergeCell ref="G3:X3"/>
    <mergeCell ref="Y3:AD3"/>
    <mergeCell ref="AE3:AP3"/>
    <mergeCell ref="A5:F5"/>
    <mergeCell ref="G5:X5"/>
    <mergeCell ref="Y5:AD5"/>
    <mergeCell ref="AE5:AX5"/>
    <mergeCell ref="A6:F6"/>
    <mergeCell ref="G6:AX6"/>
    <mergeCell ref="W13:AC13"/>
    <mergeCell ref="AD13:AJ13"/>
    <mergeCell ref="AR13:AX13"/>
    <mergeCell ref="I13:O13"/>
  </mergeCells>
  <phoneticPr fontId="6"/>
  <pageMargins left="0.62992125984251968" right="0.39370078740157483" top="0.59055118110236227" bottom="0.39370078740157483" header="0.51181102362204722" footer="0.51181102362204722"/>
  <pageSetup paperSize="9" scale="68" fitToWidth="0" fitToHeight="0" orientation="portrait" cellComments="asDisplayed" horizontalDpi="4294967292" r:id="rId1"/>
  <headerFooter alignWithMargins="0">
    <oddFooter>&amp;C&amp;P</oddFooter>
  </headerFooter>
  <rowBreaks count="1" manualBreakCount="1">
    <brk id="5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429</v>
      </c>
      <c r="H2" s="15" t="str">
        <f>IF(G2="","",F2)</f>
        <v>一般会計</v>
      </c>
      <c r="I2" s="15" t="str">
        <f>IF(H2="","",IF(I1&lt;&gt;"",CONCATENATE(I1,"、",H2),H2))</f>
        <v>一般会計</v>
      </c>
      <c r="K2" s="16" t="s">
        <v>258</v>
      </c>
      <c r="L2" s="17"/>
      <c r="M2" s="15" t="str">
        <f>IF(L2="","",K2)</f>
        <v/>
      </c>
      <c r="N2" s="15" t="str">
        <f>IF(M2="","",IF(N1&lt;&gt;"",CONCATENATE(N1,"、",M2),M2))</f>
        <v/>
      </c>
      <c r="O2" s="15"/>
      <c r="P2" s="14" t="s">
        <v>217</v>
      </c>
      <c r="Q2" s="19" t="s">
        <v>429</v>
      </c>
      <c r="R2" s="15" t="str">
        <f>IF(Q2="","",P2)</f>
        <v>直接実施</v>
      </c>
      <c r="S2" s="15" t="str">
        <f>IF(R2="","",IF(S1&lt;&gt;"",CONCATENATE(S1,"、",R2),R2))</f>
        <v>直接実施</v>
      </c>
      <c r="T2" s="15"/>
      <c r="U2" s="44" t="s">
        <v>421</v>
      </c>
      <c r="W2" s="44" t="s">
        <v>357</v>
      </c>
      <c r="Y2" s="44" t="s">
        <v>94</v>
      </c>
      <c r="Z2" s="42"/>
      <c r="AA2" s="44" t="s">
        <v>95</v>
      </c>
      <c r="AB2" s="43"/>
      <c r="AC2" s="45" t="s">
        <v>304</v>
      </c>
      <c r="AD2" s="40"/>
      <c r="AE2" s="57" t="s">
        <v>351</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429</v>
      </c>
      <c r="R3" s="15" t="str">
        <f t="shared" ref="R3:R8" si="3">IF(Q3="","",P3)</f>
        <v>委託・請負</v>
      </c>
      <c r="S3" s="15" t="str">
        <f t="shared" ref="S3:S8" si="4">IF(R3="",S2,IF(S2&lt;&gt;"",CONCATENATE(S2,"、",R3),R3))</f>
        <v>直接実施、委託・請負</v>
      </c>
      <c r="T3" s="15"/>
      <c r="U3" s="44" t="s">
        <v>359</v>
      </c>
      <c r="W3" s="44" t="s">
        <v>323</v>
      </c>
      <c r="Y3" s="44" t="s">
        <v>96</v>
      </c>
      <c r="Z3" s="42"/>
      <c r="AA3" s="44" t="s">
        <v>97</v>
      </c>
      <c r="AB3" s="43"/>
      <c r="AC3" s="45" t="s">
        <v>305</v>
      </c>
      <c r="AD3" s="40"/>
      <c r="AE3" s="57" t="s">
        <v>352</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360</v>
      </c>
      <c r="W4" s="44" t="s">
        <v>324</v>
      </c>
      <c r="Y4" s="44" t="s">
        <v>98</v>
      </c>
      <c r="Z4" s="42"/>
      <c r="AA4" s="44" t="s">
        <v>99</v>
      </c>
      <c r="AB4" s="43"/>
      <c r="AC4" s="44" t="s">
        <v>306</v>
      </c>
      <c r="AD4" s="40"/>
      <c r="AE4" s="57" t="s">
        <v>353</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325</v>
      </c>
      <c r="Y5" s="44" t="s">
        <v>100</v>
      </c>
      <c r="Z5" s="42"/>
      <c r="AA5" s="44" t="s">
        <v>101</v>
      </c>
      <c r="AB5" s="43"/>
      <c r="AC5" s="44" t="s">
        <v>356</v>
      </c>
      <c r="AD5" s="43"/>
      <c r="AE5" s="57" t="s">
        <v>354</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355</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429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318</v>
      </c>
      <c r="H2" s="225"/>
      <c r="I2" s="225"/>
      <c r="J2" s="225"/>
      <c r="K2" s="225"/>
      <c r="L2" s="225"/>
      <c r="M2" s="225"/>
      <c r="N2" s="225"/>
      <c r="O2" s="226"/>
      <c r="P2" s="244" t="s">
        <v>83</v>
      </c>
      <c r="Q2" s="225"/>
      <c r="R2" s="225"/>
      <c r="S2" s="225"/>
      <c r="T2" s="225"/>
      <c r="U2" s="225"/>
      <c r="V2" s="225"/>
      <c r="W2" s="225"/>
      <c r="X2" s="226"/>
      <c r="Y2" s="196"/>
      <c r="Z2" s="89"/>
      <c r="AA2" s="90"/>
      <c r="AB2" s="268" t="s">
        <v>12</v>
      </c>
      <c r="AC2" s="269"/>
      <c r="AD2" s="270"/>
      <c r="AE2" s="291" t="s">
        <v>69</v>
      </c>
      <c r="AF2" s="292"/>
      <c r="AG2" s="292"/>
      <c r="AH2" s="292"/>
      <c r="AI2" s="293"/>
      <c r="AJ2" s="291" t="s">
        <v>70</v>
      </c>
      <c r="AK2" s="292"/>
      <c r="AL2" s="292"/>
      <c r="AM2" s="292"/>
      <c r="AN2" s="293"/>
      <c r="AO2" s="291" t="s">
        <v>71</v>
      </c>
      <c r="AP2" s="292"/>
      <c r="AQ2" s="292"/>
      <c r="AR2" s="292"/>
      <c r="AS2" s="293"/>
      <c r="AT2" s="274" t="s">
        <v>303</v>
      </c>
      <c r="AU2" s="275"/>
      <c r="AV2" s="275"/>
      <c r="AW2" s="275"/>
      <c r="AX2" s="276"/>
    </row>
    <row r="3" spans="1:50" ht="18.75" customHeight="1" x14ac:dyDescent="0.15">
      <c r="A3" s="217"/>
      <c r="B3" s="218"/>
      <c r="C3" s="218"/>
      <c r="D3" s="218"/>
      <c r="E3" s="218"/>
      <c r="F3" s="219"/>
      <c r="G3" s="227"/>
      <c r="H3" s="111"/>
      <c r="I3" s="111"/>
      <c r="J3" s="111"/>
      <c r="K3" s="111"/>
      <c r="L3" s="111"/>
      <c r="M3" s="111"/>
      <c r="N3" s="111"/>
      <c r="O3" s="228"/>
      <c r="P3" s="245"/>
      <c r="Q3" s="111"/>
      <c r="R3" s="111"/>
      <c r="S3" s="111"/>
      <c r="T3" s="111"/>
      <c r="U3" s="111"/>
      <c r="V3" s="111"/>
      <c r="W3" s="111"/>
      <c r="X3" s="228"/>
      <c r="Y3" s="288"/>
      <c r="Z3" s="289"/>
      <c r="AA3" s="290"/>
      <c r="AB3" s="145"/>
      <c r="AC3" s="140"/>
      <c r="AD3" s="141"/>
      <c r="AE3" s="146"/>
      <c r="AF3" s="139"/>
      <c r="AG3" s="139"/>
      <c r="AH3" s="139"/>
      <c r="AI3" s="294"/>
      <c r="AJ3" s="146"/>
      <c r="AK3" s="139"/>
      <c r="AL3" s="139"/>
      <c r="AM3" s="139"/>
      <c r="AN3" s="294"/>
      <c r="AO3" s="146"/>
      <c r="AP3" s="139"/>
      <c r="AQ3" s="139"/>
      <c r="AR3" s="139"/>
      <c r="AS3" s="294"/>
      <c r="AT3" s="67"/>
      <c r="AU3" s="113"/>
      <c r="AV3" s="113"/>
      <c r="AW3" s="111" t="s">
        <v>423</v>
      </c>
      <c r="AX3" s="112"/>
    </row>
    <row r="4" spans="1:50" ht="22.5" customHeight="1" x14ac:dyDescent="0.15">
      <c r="A4" s="220"/>
      <c r="B4" s="218"/>
      <c r="C4" s="218"/>
      <c r="D4" s="218"/>
      <c r="E4" s="218"/>
      <c r="F4" s="219"/>
      <c r="G4" s="277"/>
      <c r="H4" s="278"/>
      <c r="I4" s="278"/>
      <c r="J4" s="278"/>
      <c r="K4" s="278"/>
      <c r="L4" s="278"/>
      <c r="M4" s="278"/>
      <c r="N4" s="278"/>
      <c r="O4" s="279"/>
      <c r="P4" s="198"/>
      <c r="Q4" s="199"/>
      <c r="R4" s="199"/>
      <c r="S4" s="199"/>
      <c r="T4" s="199"/>
      <c r="U4" s="199"/>
      <c r="V4" s="199"/>
      <c r="W4" s="199"/>
      <c r="X4" s="200"/>
      <c r="Y4" s="297" t="s">
        <v>14</v>
      </c>
      <c r="Z4" s="298"/>
      <c r="AA4" s="299"/>
      <c r="AB4" s="300"/>
      <c r="AC4" s="301"/>
      <c r="AD4" s="301"/>
      <c r="AE4" s="96"/>
      <c r="AF4" s="97"/>
      <c r="AG4" s="97"/>
      <c r="AH4" s="97"/>
      <c r="AI4" s="98"/>
      <c r="AJ4" s="96"/>
      <c r="AK4" s="97"/>
      <c r="AL4" s="97"/>
      <c r="AM4" s="97"/>
      <c r="AN4" s="98"/>
      <c r="AO4" s="96"/>
      <c r="AP4" s="97"/>
      <c r="AQ4" s="97"/>
      <c r="AR4" s="97"/>
      <c r="AS4" s="98"/>
      <c r="AT4" s="230"/>
      <c r="AU4" s="230"/>
      <c r="AV4" s="230"/>
      <c r="AW4" s="230"/>
      <c r="AX4" s="231"/>
    </row>
    <row r="5" spans="1:50" ht="22.5" customHeight="1" x14ac:dyDescent="0.15">
      <c r="A5" s="221"/>
      <c r="B5" s="222"/>
      <c r="C5" s="222"/>
      <c r="D5" s="222"/>
      <c r="E5" s="222"/>
      <c r="F5" s="223"/>
      <c r="G5" s="280"/>
      <c r="H5" s="281"/>
      <c r="I5" s="281"/>
      <c r="J5" s="281"/>
      <c r="K5" s="281"/>
      <c r="L5" s="281"/>
      <c r="M5" s="281"/>
      <c r="N5" s="281"/>
      <c r="O5" s="282"/>
      <c r="P5" s="286"/>
      <c r="Q5" s="286"/>
      <c r="R5" s="286"/>
      <c r="S5" s="286"/>
      <c r="T5" s="286"/>
      <c r="U5" s="286"/>
      <c r="V5" s="286"/>
      <c r="W5" s="286"/>
      <c r="X5" s="287"/>
      <c r="Y5" s="181" t="s">
        <v>65</v>
      </c>
      <c r="Z5" s="124"/>
      <c r="AA5" s="177"/>
      <c r="AB5" s="295"/>
      <c r="AC5" s="296"/>
      <c r="AD5" s="296"/>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0"/>
      <c r="B6" s="671"/>
      <c r="C6" s="671"/>
      <c r="D6" s="671"/>
      <c r="E6" s="671"/>
      <c r="F6" s="672"/>
      <c r="G6" s="283"/>
      <c r="H6" s="284"/>
      <c r="I6" s="284"/>
      <c r="J6" s="284"/>
      <c r="K6" s="284"/>
      <c r="L6" s="284"/>
      <c r="M6" s="284"/>
      <c r="N6" s="284"/>
      <c r="O6" s="285"/>
      <c r="P6" s="201"/>
      <c r="Q6" s="201"/>
      <c r="R6" s="201"/>
      <c r="S6" s="201"/>
      <c r="T6" s="201"/>
      <c r="U6" s="201"/>
      <c r="V6" s="201"/>
      <c r="W6" s="201"/>
      <c r="X6" s="202"/>
      <c r="Y6" s="123" t="s">
        <v>15</v>
      </c>
      <c r="Z6" s="124"/>
      <c r="AA6" s="177"/>
      <c r="AB6" s="682" t="s">
        <v>424</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7" t="s">
        <v>13</v>
      </c>
      <c r="B7" s="218"/>
      <c r="C7" s="218"/>
      <c r="D7" s="218"/>
      <c r="E7" s="218"/>
      <c r="F7" s="219"/>
      <c r="G7" s="224" t="s">
        <v>318</v>
      </c>
      <c r="H7" s="225"/>
      <c r="I7" s="225"/>
      <c r="J7" s="225"/>
      <c r="K7" s="225"/>
      <c r="L7" s="225"/>
      <c r="M7" s="225"/>
      <c r="N7" s="225"/>
      <c r="O7" s="226"/>
      <c r="P7" s="244" t="s">
        <v>83</v>
      </c>
      <c r="Q7" s="225"/>
      <c r="R7" s="225"/>
      <c r="S7" s="225"/>
      <c r="T7" s="225"/>
      <c r="U7" s="225"/>
      <c r="V7" s="225"/>
      <c r="W7" s="225"/>
      <c r="X7" s="226"/>
      <c r="Y7" s="196"/>
      <c r="Z7" s="89"/>
      <c r="AA7" s="90"/>
      <c r="AB7" s="268" t="s">
        <v>12</v>
      </c>
      <c r="AC7" s="269"/>
      <c r="AD7" s="270"/>
      <c r="AE7" s="291" t="s">
        <v>69</v>
      </c>
      <c r="AF7" s="292"/>
      <c r="AG7" s="292"/>
      <c r="AH7" s="292"/>
      <c r="AI7" s="293"/>
      <c r="AJ7" s="291" t="s">
        <v>70</v>
      </c>
      <c r="AK7" s="292"/>
      <c r="AL7" s="292"/>
      <c r="AM7" s="292"/>
      <c r="AN7" s="293"/>
      <c r="AO7" s="291" t="s">
        <v>71</v>
      </c>
      <c r="AP7" s="292"/>
      <c r="AQ7" s="292"/>
      <c r="AR7" s="292"/>
      <c r="AS7" s="293"/>
      <c r="AT7" s="274" t="s">
        <v>303</v>
      </c>
      <c r="AU7" s="275"/>
      <c r="AV7" s="275"/>
      <c r="AW7" s="275"/>
      <c r="AX7" s="276"/>
    </row>
    <row r="8" spans="1:50" ht="18.75" customHeight="1" x14ac:dyDescent="0.15">
      <c r="A8" s="217"/>
      <c r="B8" s="218"/>
      <c r="C8" s="218"/>
      <c r="D8" s="218"/>
      <c r="E8" s="218"/>
      <c r="F8" s="219"/>
      <c r="G8" s="227"/>
      <c r="H8" s="111"/>
      <c r="I8" s="111"/>
      <c r="J8" s="111"/>
      <c r="K8" s="111"/>
      <c r="L8" s="111"/>
      <c r="M8" s="111"/>
      <c r="N8" s="111"/>
      <c r="O8" s="228"/>
      <c r="P8" s="245"/>
      <c r="Q8" s="111"/>
      <c r="R8" s="111"/>
      <c r="S8" s="111"/>
      <c r="T8" s="111"/>
      <c r="U8" s="111"/>
      <c r="V8" s="111"/>
      <c r="W8" s="111"/>
      <c r="X8" s="228"/>
      <c r="Y8" s="288"/>
      <c r="Z8" s="289"/>
      <c r="AA8" s="290"/>
      <c r="AB8" s="145"/>
      <c r="AC8" s="140"/>
      <c r="AD8" s="141"/>
      <c r="AE8" s="146"/>
      <c r="AF8" s="139"/>
      <c r="AG8" s="139"/>
      <c r="AH8" s="139"/>
      <c r="AI8" s="294"/>
      <c r="AJ8" s="146"/>
      <c r="AK8" s="139"/>
      <c r="AL8" s="139"/>
      <c r="AM8" s="139"/>
      <c r="AN8" s="294"/>
      <c r="AO8" s="146"/>
      <c r="AP8" s="139"/>
      <c r="AQ8" s="139"/>
      <c r="AR8" s="139"/>
      <c r="AS8" s="294"/>
      <c r="AT8" s="67"/>
      <c r="AU8" s="113"/>
      <c r="AV8" s="113"/>
      <c r="AW8" s="111" t="s">
        <v>358</v>
      </c>
      <c r="AX8" s="112"/>
    </row>
    <row r="9" spans="1:50" ht="22.5" customHeight="1" x14ac:dyDescent="0.15">
      <c r="A9" s="220"/>
      <c r="B9" s="218"/>
      <c r="C9" s="218"/>
      <c r="D9" s="218"/>
      <c r="E9" s="218"/>
      <c r="F9" s="219"/>
      <c r="G9" s="277"/>
      <c r="H9" s="278"/>
      <c r="I9" s="278"/>
      <c r="J9" s="278"/>
      <c r="K9" s="278"/>
      <c r="L9" s="278"/>
      <c r="M9" s="278"/>
      <c r="N9" s="278"/>
      <c r="O9" s="279"/>
      <c r="P9" s="198"/>
      <c r="Q9" s="199"/>
      <c r="R9" s="199"/>
      <c r="S9" s="199"/>
      <c r="T9" s="199"/>
      <c r="U9" s="199"/>
      <c r="V9" s="199"/>
      <c r="W9" s="199"/>
      <c r="X9" s="200"/>
      <c r="Y9" s="297" t="s">
        <v>14</v>
      </c>
      <c r="Z9" s="298"/>
      <c r="AA9" s="299"/>
      <c r="AB9" s="300"/>
      <c r="AC9" s="301"/>
      <c r="AD9" s="301"/>
      <c r="AE9" s="96"/>
      <c r="AF9" s="97"/>
      <c r="AG9" s="97"/>
      <c r="AH9" s="97"/>
      <c r="AI9" s="98"/>
      <c r="AJ9" s="96"/>
      <c r="AK9" s="97"/>
      <c r="AL9" s="97"/>
      <c r="AM9" s="97"/>
      <c r="AN9" s="98"/>
      <c r="AO9" s="96"/>
      <c r="AP9" s="97"/>
      <c r="AQ9" s="97"/>
      <c r="AR9" s="97"/>
      <c r="AS9" s="98"/>
      <c r="AT9" s="230"/>
      <c r="AU9" s="230"/>
      <c r="AV9" s="230"/>
      <c r="AW9" s="230"/>
      <c r="AX9" s="231"/>
    </row>
    <row r="10" spans="1:50" ht="22.5" customHeight="1" x14ac:dyDescent="0.15">
      <c r="A10" s="221"/>
      <c r="B10" s="222"/>
      <c r="C10" s="222"/>
      <c r="D10" s="222"/>
      <c r="E10" s="222"/>
      <c r="F10" s="223"/>
      <c r="G10" s="280"/>
      <c r="H10" s="281"/>
      <c r="I10" s="281"/>
      <c r="J10" s="281"/>
      <c r="K10" s="281"/>
      <c r="L10" s="281"/>
      <c r="M10" s="281"/>
      <c r="N10" s="281"/>
      <c r="O10" s="282"/>
      <c r="P10" s="286"/>
      <c r="Q10" s="286"/>
      <c r="R10" s="286"/>
      <c r="S10" s="286"/>
      <c r="T10" s="286"/>
      <c r="U10" s="286"/>
      <c r="V10" s="286"/>
      <c r="W10" s="286"/>
      <c r="X10" s="287"/>
      <c r="Y10" s="181" t="s">
        <v>65</v>
      </c>
      <c r="Z10" s="124"/>
      <c r="AA10" s="177"/>
      <c r="AB10" s="295"/>
      <c r="AC10" s="296"/>
      <c r="AD10" s="296"/>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0"/>
      <c r="B11" s="671"/>
      <c r="C11" s="671"/>
      <c r="D11" s="671"/>
      <c r="E11" s="671"/>
      <c r="F11" s="672"/>
      <c r="G11" s="283"/>
      <c r="H11" s="284"/>
      <c r="I11" s="284"/>
      <c r="J11" s="284"/>
      <c r="K11" s="284"/>
      <c r="L11" s="284"/>
      <c r="M11" s="284"/>
      <c r="N11" s="284"/>
      <c r="O11" s="285"/>
      <c r="P11" s="201"/>
      <c r="Q11" s="201"/>
      <c r="R11" s="201"/>
      <c r="S11" s="201"/>
      <c r="T11" s="201"/>
      <c r="U11" s="201"/>
      <c r="V11" s="201"/>
      <c r="W11" s="201"/>
      <c r="X11" s="202"/>
      <c r="Y11" s="123" t="s">
        <v>15</v>
      </c>
      <c r="Z11" s="124"/>
      <c r="AA11" s="177"/>
      <c r="AB11" s="682"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7" t="s">
        <v>13</v>
      </c>
      <c r="B12" s="218"/>
      <c r="C12" s="218"/>
      <c r="D12" s="218"/>
      <c r="E12" s="218"/>
      <c r="F12" s="219"/>
      <c r="G12" s="224" t="s">
        <v>318</v>
      </c>
      <c r="H12" s="225"/>
      <c r="I12" s="225"/>
      <c r="J12" s="225"/>
      <c r="K12" s="225"/>
      <c r="L12" s="225"/>
      <c r="M12" s="225"/>
      <c r="N12" s="225"/>
      <c r="O12" s="226"/>
      <c r="P12" s="244" t="s">
        <v>83</v>
      </c>
      <c r="Q12" s="225"/>
      <c r="R12" s="225"/>
      <c r="S12" s="225"/>
      <c r="T12" s="225"/>
      <c r="U12" s="225"/>
      <c r="V12" s="225"/>
      <c r="W12" s="225"/>
      <c r="X12" s="226"/>
      <c r="Y12" s="196"/>
      <c r="Z12" s="89"/>
      <c r="AA12" s="90"/>
      <c r="AB12" s="268" t="s">
        <v>12</v>
      </c>
      <c r="AC12" s="269"/>
      <c r="AD12" s="270"/>
      <c r="AE12" s="291" t="s">
        <v>69</v>
      </c>
      <c r="AF12" s="292"/>
      <c r="AG12" s="292"/>
      <c r="AH12" s="292"/>
      <c r="AI12" s="293"/>
      <c r="AJ12" s="291" t="s">
        <v>70</v>
      </c>
      <c r="AK12" s="292"/>
      <c r="AL12" s="292"/>
      <c r="AM12" s="292"/>
      <c r="AN12" s="293"/>
      <c r="AO12" s="291" t="s">
        <v>71</v>
      </c>
      <c r="AP12" s="292"/>
      <c r="AQ12" s="292"/>
      <c r="AR12" s="292"/>
      <c r="AS12" s="293"/>
      <c r="AT12" s="274" t="s">
        <v>303</v>
      </c>
      <c r="AU12" s="275"/>
      <c r="AV12" s="275"/>
      <c r="AW12" s="275"/>
      <c r="AX12" s="276"/>
    </row>
    <row r="13" spans="1:50" ht="18.75" customHeight="1" x14ac:dyDescent="0.15">
      <c r="A13" s="217"/>
      <c r="B13" s="218"/>
      <c r="C13" s="218"/>
      <c r="D13" s="218"/>
      <c r="E13" s="218"/>
      <c r="F13" s="219"/>
      <c r="G13" s="227"/>
      <c r="H13" s="111"/>
      <c r="I13" s="111"/>
      <c r="J13" s="111"/>
      <c r="K13" s="111"/>
      <c r="L13" s="111"/>
      <c r="M13" s="111"/>
      <c r="N13" s="111"/>
      <c r="O13" s="228"/>
      <c r="P13" s="245"/>
      <c r="Q13" s="111"/>
      <c r="R13" s="111"/>
      <c r="S13" s="111"/>
      <c r="T13" s="111"/>
      <c r="U13" s="111"/>
      <c r="V13" s="111"/>
      <c r="W13" s="111"/>
      <c r="X13" s="228"/>
      <c r="Y13" s="288"/>
      <c r="Z13" s="289"/>
      <c r="AA13" s="290"/>
      <c r="AB13" s="145"/>
      <c r="AC13" s="140"/>
      <c r="AD13" s="141"/>
      <c r="AE13" s="146"/>
      <c r="AF13" s="139"/>
      <c r="AG13" s="139"/>
      <c r="AH13" s="139"/>
      <c r="AI13" s="294"/>
      <c r="AJ13" s="146"/>
      <c r="AK13" s="139"/>
      <c r="AL13" s="139"/>
      <c r="AM13" s="139"/>
      <c r="AN13" s="294"/>
      <c r="AO13" s="146"/>
      <c r="AP13" s="139"/>
      <c r="AQ13" s="139"/>
      <c r="AR13" s="139"/>
      <c r="AS13" s="294"/>
      <c r="AT13" s="67"/>
      <c r="AU13" s="113"/>
      <c r="AV13" s="113"/>
      <c r="AW13" s="111" t="s">
        <v>358</v>
      </c>
      <c r="AX13" s="112"/>
    </row>
    <row r="14" spans="1:50" ht="22.5" customHeight="1" x14ac:dyDescent="0.15">
      <c r="A14" s="220"/>
      <c r="B14" s="218"/>
      <c r="C14" s="218"/>
      <c r="D14" s="218"/>
      <c r="E14" s="218"/>
      <c r="F14" s="219"/>
      <c r="G14" s="277"/>
      <c r="H14" s="278"/>
      <c r="I14" s="278"/>
      <c r="J14" s="278"/>
      <c r="K14" s="278"/>
      <c r="L14" s="278"/>
      <c r="M14" s="278"/>
      <c r="N14" s="278"/>
      <c r="O14" s="279"/>
      <c r="P14" s="198"/>
      <c r="Q14" s="199"/>
      <c r="R14" s="199"/>
      <c r="S14" s="199"/>
      <c r="T14" s="199"/>
      <c r="U14" s="199"/>
      <c r="V14" s="199"/>
      <c r="W14" s="199"/>
      <c r="X14" s="200"/>
      <c r="Y14" s="297" t="s">
        <v>14</v>
      </c>
      <c r="Z14" s="298"/>
      <c r="AA14" s="299"/>
      <c r="AB14" s="300"/>
      <c r="AC14" s="301"/>
      <c r="AD14" s="301"/>
      <c r="AE14" s="96"/>
      <c r="AF14" s="97"/>
      <c r="AG14" s="97"/>
      <c r="AH14" s="97"/>
      <c r="AI14" s="98"/>
      <c r="AJ14" s="96"/>
      <c r="AK14" s="97"/>
      <c r="AL14" s="97"/>
      <c r="AM14" s="97"/>
      <c r="AN14" s="98"/>
      <c r="AO14" s="96"/>
      <c r="AP14" s="97"/>
      <c r="AQ14" s="97"/>
      <c r="AR14" s="97"/>
      <c r="AS14" s="98"/>
      <c r="AT14" s="230"/>
      <c r="AU14" s="230"/>
      <c r="AV14" s="230"/>
      <c r="AW14" s="230"/>
      <c r="AX14" s="231"/>
    </row>
    <row r="15" spans="1:50" ht="22.5" customHeight="1" x14ac:dyDescent="0.15">
      <c r="A15" s="221"/>
      <c r="B15" s="222"/>
      <c r="C15" s="222"/>
      <c r="D15" s="222"/>
      <c r="E15" s="222"/>
      <c r="F15" s="223"/>
      <c r="G15" s="280"/>
      <c r="H15" s="281"/>
      <c r="I15" s="281"/>
      <c r="J15" s="281"/>
      <c r="K15" s="281"/>
      <c r="L15" s="281"/>
      <c r="M15" s="281"/>
      <c r="N15" s="281"/>
      <c r="O15" s="282"/>
      <c r="P15" s="286"/>
      <c r="Q15" s="286"/>
      <c r="R15" s="286"/>
      <c r="S15" s="286"/>
      <c r="T15" s="286"/>
      <c r="U15" s="286"/>
      <c r="V15" s="286"/>
      <c r="W15" s="286"/>
      <c r="X15" s="287"/>
      <c r="Y15" s="181" t="s">
        <v>65</v>
      </c>
      <c r="Z15" s="124"/>
      <c r="AA15" s="177"/>
      <c r="AB15" s="295"/>
      <c r="AC15" s="296"/>
      <c r="AD15" s="296"/>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0"/>
      <c r="B16" s="671"/>
      <c r="C16" s="671"/>
      <c r="D16" s="671"/>
      <c r="E16" s="671"/>
      <c r="F16" s="672"/>
      <c r="G16" s="283"/>
      <c r="H16" s="284"/>
      <c r="I16" s="284"/>
      <c r="J16" s="284"/>
      <c r="K16" s="284"/>
      <c r="L16" s="284"/>
      <c r="M16" s="284"/>
      <c r="N16" s="284"/>
      <c r="O16" s="285"/>
      <c r="P16" s="201"/>
      <c r="Q16" s="201"/>
      <c r="R16" s="201"/>
      <c r="S16" s="201"/>
      <c r="T16" s="201"/>
      <c r="U16" s="201"/>
      <c r="V16" s="201"/>
      <c r="W16" s="201"/>
      <c r="X16" s="202"/>
      <c r="Y16" s="123" t="s">
        <v>15</v>
      </c>
      <c r="Z16" s="124"/>
      <c r="AA16" s="177"/>
      <c r="AB16" s="682"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7" t="s">
        <v>13</v>
      </c>
      <c r="B17" s="218"/>
      <c r="C17" s="218"/>
      <c r="D17" s="218"/>
      <c r="E17" s="218"/>
      <c r="F17" s="219"/>
      <c r="G17" s="224" t="s">
        <v>318</v>
      </c>
      <c r="H17" s="225"/>
      <c r="I17" s="225"/>
      <c r="J17" s="225"/>
      <c r="K17" s="225"/>
      <c r="L17" s="225"/>
      <c r="M17" s="225"/>
      <c r="N17" s="225"/>
      <c r="O17" s="226"/>
      <c r="P17" s="244" t="s">
        <v>83</v>
      </c>
      <c r="Q17" s="225"/>
      <c r="R17" s="225"/>
      <c r="S17" s="225"/>
      <c r="T17" s="225"/>
      <c r="U17" s="225"/>
      <c r="V17" s="225"/>
      <c r="W17" s="225"/>
      <c r="X17" s="226"/>
      <c r="Y17" s="196"/>
      <c r="Z17" s="89"/>
      <c r="AA17" s="90"/>
      <c r="AB17" s="268" t="s">
        <v>12</v>
      </c>
      <c r="AC17" s="269"/>
      <c r="AD17" s="270"/>
      <c r="AE17" s="291" t="s">
        <v>69</v>
      </c>
      <c r="AF17" s="292"/>
      <c r="AG17" s="292"/>
      <c r="AH17" s="292"/>
      <c r="AI17" s="293"/>
      <c r="AJ17" s="291" t="s">
        <v>70</v>
      </c>
      <c r="AK17" s="292"/>
      <c r="AL17" s="292"/>
      <c r="AM17" s="292"/>
      <c r="AN17" s="293"/>
      <c r="AO17" s="291" t="s">
        <v>71</v>
      </c>
      <c r="AP17" s="292"/>
      <c r="AQ17" s="292"/>
      <c r="AR17" s="292"/>
      <c r="AS17" s="293"/>
      <c r="AT17" s="274" t="s">
        <v>303</v>
      </c>
      <c r="AU17" s="275"/>
      <c r="AV17" s="275"/>
      <c r="AW17" s="275"/>
      <c r="AX17" s="276"/>
    </row>
    <row r="18" spans="1:50" ht="18.75" customHeight="1" x14ac:dyDescent="0.15">
      <c r="A18" s="217"/>
      <c r="B18" s="218"/>
      <c r="C18" s="218"/>
      <c r="D18" s="218"/>
      <c r="E18" s="218"/>
      <c r="F18" s="219"/>
      <c r="G18" s="227"/>
      <c r="H18" s="111"/>
      <c r="I18" s="111"/>
      <c r="J18" s="111"/>
      <c r="K18" s="111"/>
      <c r="L18" s="111"/>
      <c r="M18" s="111"/>
      <c r="N18" s="111"/>
      <c r="O18" s="228"/>
      <c r="P18" s="245"/>
      <c r="Q18" s="111"/>
      <c r="R18" s="111"/>
      <c r="S18" s="111"/>
      <c r="T18" s="111"/>
      <c r="U18" s="111"/>
      <c r="V18" s="111"/>
      <c r="W18" s="111"/>
      <c r="X18" s="228"/>
      <c r="Y18" s="288"/>
      <c r="Z18" s="289"/>
      <c r="AA18" s="290"/>
      <c r="AB18" s="145"/>
      <c r="AC18" s="140"/>
      <c r="AD18" s="141"/>
      <c r="AE18" s="146"/>
      <c r="AF18" s="139"/>
      <c r="AG18" s="139"/>
      <c r="AH18" s="139"/>
      <c r="AI18" s="294"/>
      <c r="AJ18" s="146"/>
      <c r="AK18" s="139"/>
      <c r="AL18" s="139"/>
      <c r="AM18" s="139"/>
      <c r="AN18" s="294"/>
      <c r="AO18" s="146"/>
      <c r="AP18" s="139"/>
      <c r="AQ18" s="139"/>
      <c r="AR18" s="139"/>
      <c r="AS18" s="294"/>
      <c r="AT18" s="67"/>
      <c r="AU18" s="113"/>
      <c r="AV18" s="113"/>
      <c r="AW18" s="111" t="s">
        <v>358</v>
      </c>
      <c r="AX18" s="112"/>
    </row>
    <row r="19" spans="1:50" ht="22.5" customHeight="1" x14ac:dyDescent="0.15">
      <c r="A19" s="220"/>
      <c r="B19" s="218"/>
      <c r="C19" s="218"/>
      <c r="D19" s="218"/>
      <c r="E19" s="218"/>
      <c r="F19" s="219"/>
      <c r="G19" s="277"/>
      <c r="H19" s="278"/>
      <c r="I19" s="278"/>
      <c r="J19" s="278"/>
      <c r="K19" s="278"/>
      <c r="L19" s="278"/>
      <c r="M19" s="278"/>
      <c r="N19" s="278"/>
      <c r="O19" s="279"/>
      <c r="P19" s="198"/>
      <c r="Q19" s="199"/>
      <c r="R19" s="199"/>
      <c r="S19" s="199"/>
      <c r="T19" s="199"/>
      <c r="U19" s="199"/>
      <c r="V19" s="199"/>
      <c r="W19" s="199"/>
      <c r="X19" s="200"/>
      <c r="Y19" s="297" t="s">
        <v>14</v>
      </c>
      <c r="Z19" s="298"/>
      <c r="AA19" s="299"/>
      <c r="AB19" s="300"/>
      <c r="AC19" s="301"/>
      <c r="AD19" s="301"/>
      <c r="AE19" s="96"/>
      <c r="AF19" s="97"/>
      <c r="AG19" s="97"/>
      <c r="AH19" s="97"/>
      <c r="AI19" s="98"/>
      <c r="AJ19" s="96"/>
      <c r="AK19" s="97"/>
      <c r="AL19" s="97"/>
      <c r="AM19" s="97"/>
      <c r="AN19" s="98"/>
      <c r="AO19" s="96"/>
      <c r="AP19" s="97"/>
      <c r="AQ19" s="97"/>
      <c r="AR19" s="97"/>
      <c r="AS19" s="98"/>
      <c r="AT19" s="230"/>
      <c r="AU19" s="230"/>
      <c r="AV19" s="230"/>
      <c r="AW19" s="230"/>
      <c r="AX19" s="231"/>
    </row>
    <row r="20" spans="1:50" ht="22.5" customHeight="1" x14ac:dyDescent="0.15">
      <c r="A20" s="221"/>
      <c r="B20" s="222"/>
      <c r="C20" s="222"/>
      <c r="D20" s="222"/>
      <c r="E20" s="222"/>
      <c r="F20" s="223"/>
      <c r="G20" s="280"/>
      <c r="H20" s="281"/>
      <c r="I20" s="281"/>
      <c r="J20" s="281"/>
      <c r="K20" s="281"/>
      <c r="L20" s="281"/>
      <c r="M20" s="281"/>
      <c r="N20" s="281"/>
      <c r="O20" s="282"/>
      <c r="P20" s="286"/>
      <c r="Q20" s="286"/>
      <c r="R20" s="286"/>
      <c r="S20" s="286"/>
      <c r="T20" s="286"/>
      <c r="U20" s="286"/>
      <c r="V20" s="286"/>
      <c r="W20" s="286"/>
      <c r="X20" s="287"/>
      <c r="Y20" s="181" t="s">
        <v>65</v>
      </c>
      <c r="Z20" s="124"/>
      <c r="AA20" s="177"/>
      <c r="AB20" s="295"/>
      <c r="AC20" s="296"/>
      <c r="AD20" s="296"/>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0"/>
      <c r="B21" s="671"/>
      <c r="C21" s="671"/>
      <c r="D21" s="671"/>
      <c r="E21" s="671"/>
      <c r="F21" s="672"/>
      <c r="G21" s="283"/>
      <c r="H21" s="284"/>
      <c r="I21" s="284"/>
      <c r="J21" s="284"/>
      <c r="K21" s="284"/>
      <c r="L21" s="284"/>
      <c r="M21" s="284"/>
      <c r="N21" s="284"/>
      <c r="O21" s="285"/>
      <c r="P21" s="201"/>
      <c r="Q21" s="201"/>
      <c r="R21" s="201"/>
      <c r="S21" s="201"/>
      <c r="T21" s="201"/>
      <c r="U21" s="201"/>
      <c r="V21" s="201"/>
      <c r="W21" s="201"/>
      <c r="X21" s="202"/>
      <c r="Y21" s="123" t="s">
        <v>15</v>
      </c>
      <c r="Z21" s="124"/>
      <c r="AA21" s="177"/>
      <c r="AB21" s="682" t="s">
        <v>425</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7" t="s">
        <v>13</v>
      </c>
      <c r="B22" s="218"/>
      <c r="C22" s="218"/>
      <c r="D22" s="218"/>
      <c r="E22" s="218"/>
      <c r="F22" s="219"/>
      <c r="G22" s="224" t="s">
        <v>318</v>
      </c>
      <c r="H22" s="225"/>
      <c r="I22" s="225"/>
      <c r="J22" s="225"/>
      <c r="K22" s="225"/>
      <c r="L22" s="225"/>
      <c r="M22" s="225"/>
      <c r="N22" s="225"/>
      <c r="O22" s="226"/>
      <c r="P22" s="244" t="s">
        <v>83</v>
      </c>
      <c r="Q22" s="225"/>
      <c r="R22" s="225"/>
      <c r="S22" s="225"/>
      <c r="T22" s="225"/>
      <c r="U22" s="225"/>
      <c r="V22" s="225"/>
      <c r="W22" s="225"/>
      <c r="X22" s="226"/>
      <c r="Y22" s="196"/>
      <c r="Z22" s="89"/>
      <c r="AA22" s="90"/>
      <c r="AB22" s="268" t="s">
        <v>12</v>
      </c>
      <c r="AC22" s="269"/>
      <c r="AD22" s="270"/>
      <c r="AE22" s="291" t="s">
        <v>69</v>
      </c>
      <c r="AF22" s="292"/>
      <c r="AG22" s="292"/>
      <c r="AH22" s="292"/>
      <c r="AI22" s="293"/>
      <c r="AJ22" s="291" t="s">
        <v>70</v>
      </c>
      <c r="AK22" s="292"/>
      <c r="AL22" s="292"/>
      <c r="AM22" s="292"/>
      <c r="AN22" s="293"/>
      <c r="AO22" s="291" t="s">
        <v>71</v>
      </c>
      <c r="AP22" s="292"/>
      <c r="AQ22" s="292"/>
      <c r="AR22" s="292"/>
      <c r="AS22" s="293"/>
      <c r="AT22" s="274" t="s">
        <v>303</v>
      </c>
      <c r="AU22" s="275"/>
      <c r="AV22" s="275"/>
      <c r="AW22" s="275"/>
      <c r="AX22" s="276"/>
    </row>
    <row r="23" spans="1:50" ht="18.75" customHeight="1" x14ac:dyDescent="0.15">
      <c r="A23" s="217"/>
      <c r="B23" s="218"/>
      <c r="C23" s="218"/>
      <c r="D23" s="218"/>
      <c r="E23" s="218"/>
      <c r="F23" s="219"/>
      <c r="G23" s="227"/>
      <c r="H23" s="111"/>
      <c r="I23" s="111"/>
      <c r="J23" s="111"/>
      <c r="K23" s="111"/>
      <c r="L23" s="111"/>
      <c r="M23" s="111"/>
      <c r="N23" s="111"/>
      <c r="O23" s="228"/>
      <c r="P23" s="245"/>
      <c r="Q23" s="111"/>
      <c r="R23" s="111"/>
      <c r="S23" s="111"/>
      <c r="T23" s="111"/>
      <c r="U23" s="111"/>
      <c r="V23" s="111"/>
      <c r="W23" s="111"/>
      <c r="X23" s="228"/>
      <c r="Y23" s="288"/>
      <c r="Z23" s="289"/>
      <c r="AA23" s="290"/>
      <c r="AB23" s="145"/>
      <c r="AC23" s="140"/>
      <c r="AD23" s="141"/>
      <c r="AE23" s="146"/>
      <c r="AF23" s="139"/>
      <c r="AG23" s="139"/>
      <c r="AH23" s="139"/>
      <c r="AI23" s="294"/>
      <c r="AJ23" s="146"/>
      <c r="AK23" s="139"/>
      <c r="AL23" s="139"/>
      <c r="AM23" s="139"/>
      <c r="AN23" s="294"/>
      <c r="AO23" s="146"/>
      <c r="AP23" s="139"/>
      <c r="AQ23" s="139"/>
      <c r="AR23" s="139"/>
      <c r="AS23" s="294"/>
      <c r="AT23" s="67"/>
      <c r="AU23" s="113"/>
      <c r="AV23" s="113"/>
      <c r="AW23" s="111" t="s">
        <v>426</v>
      </c>
      <c r="AX23" s="112"/>
    </row>
    <row r="24" spans="1:50" ht="22.5" customHeight="1" x14ac:dyDescent="0.15">
      <c r="A24" s="220"/>
      <c r="B24" s="218"/>
      <c r="C24" s="218"/>
      <c r="D24" s="218"/>
      <c r="E24" s="218"/>
      <c r="F24" s="219"/>
      <c r="G24" s="277"/>
      <c r="H24" s="278"/>
      <c r="I24" s="278"/>
      <c r="J24" s="278"/>
      <c r="K24" s="278"/>
      <c r="L24" s="278"/>
      <c r="M24" s="278"/>
      <c r="N24" s="278"/>
      <c r="O24" s="279"/>
      <c r="P24" s="198"/>
      <c r="Q24" s="199"/>
      <c r="R24" s="199"/>
      <c r="S24" s="199"/>
      <c r="T24" s="199"/>
      <c r="U24" s="199"/>
      <c r="V24" s="199"/>
      <c r="W24" s="199"/>
      <c r="X24" s="200"/>
      <c r="Y24" s="297" t="s">
        <v>14</v>
      </c>
      <c r="Z24" s="298"/>
      <c r="AA24" s="299"/>
      <c r="AB24" s="300"/>
      <c r="AC24" s="301"/>
      <c r="AD24" s="301"/>
      <c r="AE24" s="96"/>
      <c r="AF24" s="97"/>
      <c r="AG24" s="97"/>
      <c r="AH24" s="97"/>
      <c r="AI24" s="98"/>
      <c r="AJ24" s="96"/>
      <c r="AK24" s="97"/>
      <c r="AL24" s="97"/>
      <c r="AM24" s="97"/>
      <c r="AN24" s="98"/>
      <c r="AO24" s="96"/>
      <c r="AP24" s="97"/>
      <c r="AQ24" s="97"/>
      <c r="AR24" s="97"/>
      <c r="AS24" s="98"/>
      <c r="AT24" s="230"/>
      <c r="AU24" s="230"/>
      <c r="AV24" s="230"/>
      <c r="AW24" s="230"/>
      <c r="AX24" s="231"/>
    </row>
    <row r="25" spans="1:50" ht="22.5" customHeight="1" x14ac:dyDescent="0.15">
      <c r="A25" s="221"/>
      <c r="B25" s="222"/>
      <c r="C25" s="222"/>
      <c r="D25" s="222"/>
      <c r="E25" s="222"/>
      <c r="F25" s="223"/>
      <c r="G25" s="280"/>
      <c r="H25" s="281"/>
      <c r="I25" s="281"/>
      <c r="J25" s="281"/>
      <c r="K25" s="281"/>
      <c r="L25" s="281"/>
      <c r="M25" s="281"/>
      <c r="N25" s="281"/>
      <c r="O25" s="282"/>
      <c r="P25" s="286"/>
      <c r="Q25" s="286"/>
      <c r="R25" s="286"/>
      <c r="S25" s="286"/>
      <c r="T25" s="286"/>
      <c r="U25" s="286"/>
      <c r="V25" s="286"/>
      <c r="W25" s="286"/>
      <c r="X25" s="287"/>
      <c r="Y25" s="181" t="s">
        <v>65</v>
      </c>
      <c r="Z25" s="124"/>
      <c r="AA25" s="177"/>
      <c r="AB25" s="295"/>
      <c r="AC25" s="296"/>
      <c r="AD25" s="296"/>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0"/>
      <c r="B26" s="671"/>
      <c r="C26" s="671"/>
      <c r="D26" s="671"/>
      <c r="E26" s="671"/>
      <c r="F26" s="672"/>
      <c r="G26" s="283"/>
      <c r="H26" s="284"/>
      <c r="I26" s="284"/>
      <c r="J26" s="284"/>
      <c r="K26" s="284"/>
      <c r="L26" s="284"/>
      <c r="M26" s="284"/>
      <c r="N26" s="284"/>
      <c r="O26" s="285"/>
      <c r="P26" s="201"/>
      <c r="Q26" s="201"/>
      <c r="R26" s="201"/>
      <c r="S26" s="201"/>
      <c r="T26" s="201"/>
      <c r="U26" s="201"/>
      <c r="V26" s="201"/>
      <c r="W26" s="201"/>
      <c r="X26" s="202"/>
      <c r="Y26" s="123" t="s">
        <v>15</v>
      </c>
      <c r="Z26" s="124"/>
      <c r="AA26" s="177"/>
      <c r="AB26" s="682" t="s">
        <v>425</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7" t="s">
        <v>13</v>
      </c>
      <c r="B27" s="218"/>
      <c r="C27" s="218"/>
      <c r="D27" s="218"/>
      <c r="E27" s="218"/>
      <c r="F27" s="219"/>
      <c r="G27" s="224" t="s">
        <v>318</v>
      </c>
      <c r="H27" s="225"/>
      <c r="I27" s="225"/>
      <c r="J27" s="225"/>
      <c r="K27" s="225"/>
      <c r="L27" s="225"/>
      <c r="M27" s="225"/>
      <c r="N27" s="225"/>
      <c r="O27" s="226"/>
      <c r="P27" s="244" t="s">
        <v>83</v>
      </c>
      <c r="Q27" s="225"/>
      <c r="R27" s="225"/>
      <c r="S27" s="225"/>
      <c r="T27" s="225"/>
      <c r="U27" s="225"/>
      <c r="V27" s="225"/>
      <c r="W27" s="225"/>
      <c r="X27" s="226"/>
      <c r="Y27" s="196"/>
      <c r="Z27" s="89"/>
      <c r="AA27" s="90"/>
      <c r="AB27" s="268" t="s">
        <v>12</v>
      </c>
      <c r="AC27" s="269"/>
      <c r="AD27" s="270"/>
      <c r="AE27" s="291" t="s">
        <v>69</v>
      </c>
      <c r="AF27" s="292"/>
      <c r="AG27" s="292"/>
      <c r="AH27" s="292"/>
      <c r="AI27" s="293"/>
      <c r="AJ27" s="291" t="s">
        <v>70</v>
      </c>
      <c r="AK27" s="292"/>
      <c r="AL27" s="292"/>
      <c r="AM27" s="292"/>
      <c r="AN27" s="293"/>
      <c r="AO27" s="291" t="s">
        <v>71</v>
      </c>
      <c r="AP27" s="292"/>
      <c r="AQ27" s="292"/>
      <c r="AR27" s="292"/>
      <c r="AS27" s="293"/>
      <c r="AT27" s="274" t="s">
        <v>303</v>
      </c>
      <c r="AU27" s="275"/>
      <c r="AV27" s="275"/>
      <c r="AW27" s="275"/>
      <c r="AX27" s="276"/>
    </row>
    <row r="28" spans="1:50" ht="18.75" customHeight="1" x14ac:dyDescent="0.15">
      <c r="A28" s="217"/>
      <c r="B28" s="218"/>
      <c r="C28" s="218"/>
      <c r="D28" s="218"/>
      <c r="E28" s="218"/>
      <c r="F28" s="219"/>
      <c r="G28" s="227"/>
      <c r="H28" s="111"/>
      <c r="I28" s="111"/>
      <c r="J28" s="111"/>
      <c r="K28" s="111"/>
      <c r="L28" s="111"/>
      <c r="M28" s="111"/>
      <c r="N28" s="111"/>
      <c r="O28" s="228"/>
      <c r="P28" s="245"/>
      <c r="Q28" s="111"/>
      <c r="R28" s="111"/>
      <c r="S28" s="111"/>
      <c r="T28" s="111"/>
      <c r="U28" s="111"/>
      <c r="V28" s="111"/>
      <c r="W28" s="111"/>
      <c r="X28" s="228"/>
      <c r="Y28" s="288"/>
      <c r="Z28" s="289"/>
      <c r="AA28" s="290"/>
      <c r="AB28" s="145"/>
      <c r="AC28" s="140"/>
      <c r="AD28" s="141"/>
      <c r="AE28" s="146"/>
      <c r="AF28" s="139"/>
      <c r="AG28" s="139"/>
      <c r="AH28" s="139"/>
      <c r="AI28" s="294"/>
      <c r="AJ28" s="146"/>
      <c r="AK28" s="139"/>
      <c r="AL28" s="139"/>
      <c r="AM28" s="139"/>
      <c r="AN28" s="294"/>
      <c r="AO28" s="146"/>
      <c r="AP28" s="139"/>
      <c r="AQ28" s="139"/>
      <c r="AR28" s="139"/>
      <c r="AS28" s="294"/>
      <c r="AT28" s="67"/>
      <c r="AU28" s="113"/>
      <c r="AV28" s="113"/>
      <c r="AW28" s="111" t="s">
        <v>423</v>
      </c>
      <c r="AX28" s="112"/>
    </row>
    <row r="29" spans="1:50" ht="22.5" customHeight="1" x14ac:dyDescent="0.15">
      <c r="A29" s="220"/>
      <c r="B29" s="218"/>
      <c r="C29" s="218"/>
      <c r="D29" s="218"/>
      <c r="E29" s="218"/>
      <c r="F29" s="219"/>
      <c r="G29" s="277"/>
      <c r="H29" s="278"/>
      <c r="I29" s="278"/>
      <c r="J29" s="278"/>
      <c r="K29" s="278"/>
      <c r="L29" s="278"/>
      <c r="M29" s="278"/>
      <c r="N29" s="278"/>
      <c r="O29" s="279"/>
      <c r="P29" s="198"/>
      <c r="Q29" s="199"/>
      <c r="R29" s="199"/>
      <c r="S29" s="199"/>
      <c r="T29" s="199"/>
      <c r="U29" s="199"/>
      <c r="V29" s="199"/>
      <c r="W29" s="199"/>
      <c r="X29" s="200"/>
      <c r="Y29" s="297" t="s">
        <v>14</v>
      </c>
      <c r="Z29" s="298"/>
      <c r="AA29" s="299"/>
      <c r="AB29" s="300"/>
      <c r="AC29" s="301"/>
      <c r="AD29" s="301"/>
      <c r="AE29" s="96"/>
      <c r="AF29" s="97"/>
      <c r="AG29" s="97"/>
      <c r="AH29" s="97"/>
      <c r="AI29" s="98"/>
      <c r="AJ29" s="96"/>
      <c r="AK29" s="97"/>
      <c r="AL29" s="97"/>
      <c r="AM29" s="97"/>
      <c r="AN29" s="98"/>
      <c r="AO29" s="96"/>
      <c r="AP29" s="97"/>
      <c r="AQ29" s="97"/>
      <c r="AR29" s="97"/>
      <c r="AS29" s="98"/>
      <c r="AT29" s="230"/>
      <c r="AU29" s="230"/>
      <c r="AV29" s="230"/>
      <c r="AW29" s="230"/>
      <c r="AX29" s="231"/>
    </row>
    <row r="30" spans="1:50" ht="22.5" customHeight="1" x14ac:dyDescent="0.15">
      <c r="A30" s="221"/>
      <c r="B30" s="222"/>
      <c r="C30" s="222"/>
      <c r="D30" s="222"/>
      <c r="E30" s="222"/>
      <c r="F30" s="223"/>
      <c r="G30" s="280"/>
      <c r="H30" s="281"/>
      <c r="I30" s="281"/>
      <c r="J30" s="281"/>
      <c r="K30" s="281"/>
      <c r="L30" s="281"/>
      <c r="M30" s="281"/>
      <c r="N30" s="281"/>
      <c r="O30" s="282"/>
      <c r="P30" s="286"/>
      <c r="Q30" s="286"/>
      <c r="R30" s="286"/>
      <c r="S30" s="286"/>
      <c r="T30" s="286"/>
      <c r="U30" s="286"/>
      <c r="V30" s="286"/>
      <c r="W30" s="286"/>
      <c r="X30" s="287"/>
      <c r="Y30" s="181" t="s">
        <v>65</v>
      </c>
      <c r="Z30" s="124"/>
      <c r="AA30" s="177"/>
      <c r="AB30" s="295"/>
      <c r="AC30" s="296"/>
      <c r="AD30" s="296"/>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0"/>
      <c r="B31" s="671"/>
      <c r="C31" s="671"/>
      <c r="D31" s="671"/>
      <c r="E31" s="671"/>
      <c r="F31" s="672"/>
      <c r="G31" s="283"/>
      <c r="H31" s="284"/>
      <c r="I31" s="284"/>
      <c r="J31" s="284"/>
      <c r="K31" s="284"/>
      <c r="L31" s="284"/>
      <c r="M31" s="284"/>
      <c r="N31" s="284"/>
      <c r="O31" s="285"/>
      <c r="P31" s="201"/>
      <c r="Q31" s="201"/>
      <c r="R31" s="201"/>
      <c r="S31" s="201"/>
      <c r="T31" s="201"/>
      <c r="U31" s="201"/>
      <c r="V31" s="201"/>
      <c r="W31" s="201"/>
      <c r="X31" s="202"/>
      <c r="Y31" s="123" t="s">
        <v>15</v>
      </c>
      <c r="Z31" s="124"/>
      <c r="AA31" s="177"/>
      <c r="AB31" s="682" t="s">
        <v>424</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7" t="s">
        <v>13</v>
      </c>
      <c r="B32" s="218"/>
      <c r="C32" s="218"/>
      <c r="D32" s="218"/>
      <c r="E32" s="218"/>
      <c r="F32" s="219"/>
      <c r="G32" s="224" t="s">
        <v>318</v>
      </c>
      <c r="H32" s="225"/>
      <c r="I32" s="225"/>
      <c r="J32" s="225"/>
      <c r="K32" s="225"/>
      <c r="L32" s="225"/>
      <c r="M32" s="225"/>
      <c r="N32" s="225"/>
      <c r="O32" s="226"/>
      <c r="P32" s="244" t="s">
        <v>83</v>
      </c>
      <c r="Q32" s="225"/>
      <c r="R32" s="225"/>
      <c r="S32" s="225"/>
      <c r="T32" s="225"/>
      <c r="U32" s="225"/>
      <c r="V32" s="225"/>
      <c r="W32" s="225"/>
      <c r="X32" s="226"/>
      <c r="Y32" s="196"/>
      <c r="Z32" s="89"/>
      <c r="AA32" s="90"/>
      <c r="AB32" s="268" t="s">
        <v>12</v>
      </c>
      <c r="AC32" s="269"/>
      <c r="AD32" s="270"/>
      <c r="AE32" s="291" t="s">
        <v>69</v>
      </c>
      <c r="AF32" s="292"/>
      <c r="AG32" s="292"/>
      <c r="AH32" s="292"/>
      <c r="AI32" s="293"/>
      <c r="AJ32" s="291" t="s">
        <v>70</v>
      </c>
      <c r="AK32" s="292"/>
      <c r="AL32" s="292"/>
      <c r="AM32" s="292"/>
      <c r="AN32" s="293"/>
      <c r="AO32" s="291" t="s">
        <v>71</v>
      </c>
      <c r="AP32" s="292"/>
      <c r="AQ32" s="292"/>
      <c r="AR32" s="292"/>
      <c r="AS32" s="293"/>
      <c r="AT32" s="274" t="s">
        <v>303</v>
      </c>
      <c r="AU32" s="275"/>
      <c r="AV32" s="275"/>
      <c r="AW32" s="275"/>
      <c r="AX32" s="276"/>
    </row>
    <row r="33" spans="1:50" ht="18.75" customHeight="1" x14ac:dyDescent="0.15">
      <c r="A33" s="217"/>
      <c r="B33" s="218"/>
      <c r="C33" s="218"/>
      <c r="D33" s="218"/>
      <c r="E33" s="218"/>
      <c r="F33" s="219"/>
      <c r="G33" s="227"/>
      <c r="H33" s="111"/>
      <c r="I33" s="111"/>
      <c r="J33" s="111"/>
      <c r="K33" s="111"/>
      <c r="L33" s="111"/>
      <c r="M33" s="111"/>
      <c r="N33" s="111"/>
      <c r="O33" s="228"/>
      <c r="P33" s="245"/>
      <c r="Q33" s="111"/>
      <c r="R33" s="111"/>
      <c r="S33" s="111"/>
      <c r="T33" s="111"/>
      <c r="U33" s="111"/>
      <c r="V33" s="111"/>
      <c r="W33" s="111"/>
      <c r="X33" s="228"/>
      <c r="Y33" s="288"/>
      <c r="Z33" s="289"/>
      <c r="AA33" s="290"/>
      <c r="AB33" s="145"/>
      <c r="AC33" s="140"/>
      <c r="AD33" s="141"/>
      <c r="AE33" s="146"/>
      <c r="AF33" s="139"/>
      <c r="AG33" s="139"/>
      <c r="AH33" s="139"/>
      <c r="AI33" s="294"/>
      <c r="AJ33" s="146"/>
      <c r="AK33" s="139"/>
      <c r="AL33" s="139"/>
      <c r="AM33" s="139"/>
      <c r="AN33" s="294"/>
      <c r="AO33" s="146"/>
      <c r="AP33" s="139"/>
      <c r="AQ33" s="139"/>
      <c r="AR33" s="139"/>
      <c r="AS33" s="294"/>
      <c r="AT33" s="67"/>
      <c r="AU33" s="113"/>
      <c r="AV33" s="113"/>
      <c r="AW33" s="111" t="s">
        <v>426</v>
      </c>
      <c r="AX33" s="112"/>
    </row>
    <row r="34" spans="1:50" ht="22.5" customHeight="1" x14ac:dyDescent="0.15">
      <c r="A34" s="220"/>
      <c r="B34" s="218"/>
      <c r="C34" s="218"/>
      <c r="D34" s="218"/>
      <c r="E34" s="218"/>
      <c r="F34" s="219"/>
      <c r="G34" s="277"/>
      <c r="H34" s="278"/>
      <c r="I34" s="278"/>
      <c r="J34" s="278"/>
      <c r="K34" s="278"/>
      <c r="L34" s="278"/>
      <c r="M34" s="278"/>
      <c r="N34" s="278"/>
      <c r="O34" s="279"/>
      <c r="P34" s="198"/>
      <c r="Q34" s="199"/>
      <c r="R34" s="199"/>
      <c r="S34" s="199"/>
      <c r="T34" s="199"/>
      <c r="U34" s="199"/>
      <c r="V34" s="199"/>
      <c r="W34" s="199"/>
      <c r="X34" s="200"/>
      <c r="Y34" s="297" t="s">
        <v>14</v>
      </c>
      <c r="Z34" s="298"/>
      <c r="AA34" s="299"/>
      <c r="AB34" s="300"/>
      <c r="AC34" s="301"/>
      <c r="AD34" s="301"/>
      <c r="AE34" s="96"/>
      <c r="AF34" s="97"/>
      <c r="AG34" s="97"/>
      <c r="AH34" s="97"/>
      <c r="AI34" s="98"/>
      <c r="AJ34" s="96"/>
      <c r="AK34" s="97"/>
      <c r="AL34" s="97"/>
      <c r="AM34" s="97"/>
      <c r="AN34" s="98"/>
      <c r="AO34" s="96"/>
      <c r="AP34" s="97"/>
      <c r="AQ34" s="97"/>
      <c r="AR34" s="97"/>
      <c r="AS34" s="98"/>
      <c r="AT34" s="230"/>
      <c r="AU34" s="230"/>
      <c r="AV34" s="230"/>
      <c r="AW34" s="230"/>
      <c r="AX34" s="231"/>
    </row>
    <row r="35" spans="1:50" ht="22.5" customHeight="1" x14ac:dyDescent="0.15">
      <c r="A35" s="221"/>
      <c r="B35" s="222"/>
      <c r="C35" s="222"/>
      <c r="D35" s="222"/>
      <c r="E35" s="222"/>
      <c r="F35" s="223"/>
      <c r="G35" s="280"/>
      <c r="H35" s="281"/>
      <c r="I35" s="281"/>
      <c r="J35" s="281"/>
      <c r="K35" s="281"/>
      <c r="L35" s="281"/>
      <c r="M35" s="281"/>
      <c r="N35" s="281"/>
      <c r="O35" s="282"/>
      <c r="P35" s="286"/>
      <c r="Q35" s="286"/>
      <c r="R35" s="286"/>
      <c r="S35" s="286"/>
      <c r="T35" s="286"/>
      <c r="U35" s="286"/>
      <c r="V35" s="286"/>
      <c r="W35" s="286"/>
      <c r="X35" s="287"/>
      <c r="Y35" s="181" t="s">
        <v>65</v>
      </c>
      <c r="Z35" s="124"/>
      <c r="AA35" s="177"/>
      <c r="AB35" s="295"/>
      <c r="AC35" s="296"/>
      <c r="AD35" s="296"/>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0"/>
      <c r="B36" s="671"/>
      <c r="C36" s="671"/>
      <c r="D36" s="671"/>
      <c r="E36" s="671"/>
      <c r="F36" s="672"/>
      <c r="G36" s="283"/>
      <c r="H36" s="284"/>
      <c r="I36" s="284"/>
      <c r="J36" s="284"/>
      <c r="K36" s="284"/>
      <c r="L36" s="284"/>
      <c r="M36" s="284"/>
      <c r="N36" s="284"/>
      <c r="O36" s="285"/>
      <c r="P36" s="201"/>
      <c r="Q36" s="201"/>
      <c r="R36" s="201"/>
      <c r="S36" s="201"/>
      <c r="T36" s="201"/>
      <c r="U36" s="201"/>
      <c r="V36" s="201"/>
      <c r="W36" s="201"/>
      <c r="X36" s="202"/>
      <c r="Y36" s="123" t="s">
        <v>15</v>
      </c>
      <c r="Z36" s="124"/>
      <c r="AA36" s="177"/>
      <c r="AB36" s="682" t="s">
        <v>425</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7" t="s">
        <v>13</v>
      </c>
      <c r="B37" s="218"/>
      <c r="C37" s="218"/>
      <c r="D37" s="218"/>
      <c r="E37" s="218"/>
      <c r="F37" s="219"/>
      <c r="G37" s="224" t="s">
        <v>318</v>
      </c>
      <c r="H37" s="225"/>
      <c r="I37" s="225"/>
      <c r="J37" s="225"/>
      <c r="K37" s="225"/>
      <c r="L37" s="225"/>
      <c r="M37" s="225"/>
      <c r="N37" s="225"/>
      <c r="O37" s="226"/>
      <c r="P37" s="244" t="s">
        <v>83</v>
      </c>
      <c r="Q37" s="225"/>
      <c r="R37" s="225"/>
      <c r="S37" s="225"/>
      <c r="T37" s="225"/>
      <c r="U37" s="225"/>
      <c r="V37" s="225"/>
      <c r="W37" s="225"/>
      <c r="X37" s="226"/>
      <c r="Y37" s="196"/>
      <c r="Z37" s="89"/>
      <c r="AA37" s="90"/>
      <c r="AB37" s="268" t="s">
        <v>12</v>
      </c>
      <c r="AC37" s="269"/>
      <c r="AD37" s="270"/>
      <c r="AE37" s="291" t="s">
        <v>69</v>
      </c>
      <c r="AF37" s="292"/>
      <c r="AG37" s="292"/>
      <c r="AH37" s="292"/>
      <c r="AI37" s="293"/>
      <c r="AJ37" s="291" t="s">
        <v>70</v>
      </c>
      <c r="AK37" s="292"/>
      <c r="AL37" s="292"/>
      <c r="AM37" s="292"/>
      <c r="AN37" s="293"/>
      <c r="AO37" s="291" t="s">
        <v>71</v>
      </c>
      <c r="AP37" s="292"/>
      <c r="AQ37" s="292"/>
      <c r="AR37" s="292"/>
      <c r="AS37" s="293"/>
      <c r="AT37" s="274" t="s">
        <v>303</v>
      </c>
      <c r="AU37" s="275"/>
      <c r="AV37" s="275"/>
      <c r="AW37" s="275"/>
      <c r="AX37" s="276"/>
    </row>
    <row r="38" spans="1:50" ht="18.75" customHeight="1" x14ac:dyDescent="0.15">
      <c r="A38" s="217"/>
      <c r="B38" s="218"/>
      <c r="C38" s="218"/>
      <c r="D38" s="218"/>
      <c r="E38" s="218"/>
      <c r="F38" s="219"/>
      <c r="G38" s="227"/>
      <c r="H38" s="111"/>
      <c r="I38" s="111"/>
      <c r="J38" s="111"/>
      <c r="K38" s="111"/>
      <c r="L38" s="111"/>
      <c r="M38" s="111"/>
      <c r="N38" s="111"/>
      <c r="O38" s="228"/>
      <c r="P38" s="245"/>
      <c r="Q38" s="111"/>
      <c r="R38" s="111"/>
      <c r="S38" s="111"/>
      <c r="T38" s="111"/>
      <c r="U38" s="111"/>
      <c r="V38" s="111"/>
      <c r="W38" s="111"/>
      <c r="X38" s="228"/>
      <c r="Y38" s="288"/>
      <c r="Z38" s="289"/>
      <c r="AA38" s="290"/>
      <c r="AB38" s="145"/>
      <c r="AC38" s="140"/>
      <c r="AD38" s="141"/>
      <c r="AE38" s="146"/>
      <c r="AF38" s="139"/>
      <c r="AG38" s="139"/>
      <c r="AH38" s="139"/>
      <c r="AI38" s="294"/>
      <c r="AJ38" s="146"/>
      <c r="AK38" s="139"/>
      <c r="AL38" s="139"/>
      <c r="AM38" s="139"/>
      <c r="AN38" s="294"/>
      <c r="AO38" s="146"/>
      <c r="AP38" s="139"/>
      <c r="AQ38" s="139"/>
      <c r="AR38" s="139"/>
      <c r="AS38" s="294"/>
      <c r="AT38" s="67"/>
      <c r="AU38" s="113"/>
      <c r="AV38" s="113"/>
      <c r="AW38" s="111" t="s">
        <v>426</v>
      </c>
      <c r="AX38" s="112"/>
    </row>
    <row r="39" spans="1:50" ht="22.5" customHeight="1" x14ac:dyDescent="0.15">
      <c r="A39" s="220"/>
      <c r="B39" s="218"/>
      <c r="C39" s="218"/>
      <c r="D39" s="218"/>
      <c r="E39" s="218"/>
      <c r="F39" s="219"/>
      <c r="G39" s="277"/>
      <c r="H39" s="278"/>
      <c r="I39" s="278"/>
      <c r="J39" s="278"/>
      <c r="K39" s="278"/>
      <c r="L39" s="278"/>
      <c r="M39" s="278"/>
      <c r="N39" s="278"/>
      <c r="O39" s="279"/>
      <c r="P39" s="198"/>
      <c r="Q39" s="199"/>
      <c r="R39" s="199"/>
      <c r="S39" s="199"/>
      <c r="T39" s="199"/>
      <c r="U39" s="199"/>
      <c r="V39" s="199"/>
      <c r="W39" s="199"/>
      <c r="X39" s="200"/>
      <c r="Y39" s="297" t="s">
        <v>14</v>
      </c>
      <c r="Z39" s="298"/>
      <c r="AA39" s="299"/>
      <c r="AB39" s="300"/>
      <c r="AC39" s="301"/>
      <c r="AD39" s="301"/>
      <c r="AE39" s="96"/>
      <c r="AF39" s="97"/>
      <c r="AG39" s="97"/>
      <c r="AH39" s="97"/>
      <c r="AI39" s="98"/>
      <c r="AJ39" s="96"/>
      <c r="AK39" s="97"/>
      <c r="AL39" s="97"/>
      <c r="AM39" s="97"/>
      <c r="AN39" s="98"/>
      <c r="AO39" s="96"/>
      <c r="AP39" s="97"/>
      <c r="AQ39" s="97"/>
      <c r="AR39" s="97"/>
      <c r="AS39" s="98"/>
      <c r="AT39" s="230"/>
      <c r="AU39" s="230"/>
      <c r="AV39" s="230"/>
      <c r="AW39" s="230"/>
      <c r="AX39" s="231"/>
    </row>
    <row r="40" spans="1:50" ht="22.5" customHeight="1" x14ac:dyDescent="0.15">
      <c r="A40" s="221"/>
      <c r="B40" s="222"/>
      <c r="C40" s="222"/>
      <c r="D40" s="222"/>
      <c r="E40" s="222"/>
      <c r="F40" s="223"/>
      <c r="G40" s="280"/>
      <c r="H40" s="281"/>
      <c r="I40" s="281"/>
      <c r="J40" s="281"/>
      <c r="K40" s="281"/>
      <c r="L40" s="281"/>
      <c r="M40" s="281"/>
      <c r="N40" s="281"/>
      <c r="O40" s="282"/>
      <c r="P40" s="286"/>
      <c r="Q40" s="286"/>
      <c r="R40" s="286"/>
      <c r="S40" s="286"/>
      <c r="T40" s="286"/>
      <c r="U40" s="286"/>
      <c r="V40" s="286"/>
      <c r="W40" s="286"/>
      <c r="X40" s="287"/>
      <c r="Y40" s="181" t="s">
        <v>65</v>
      </c>
      <c r="Z40" s="124"/>
      <c r="AA40" s="177"/>
      <c r="AB40" s="295"/>
      <c r="AC40" s="296"/>
      <c r="AD40" s="296"/>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0"/>
      <c r="B41" s="671"/>
      <c r="C41" s="671"/>
      <c r="D41" s="671"/>
      <c r="E41" s="671"/>
      <c r="F41" s="672"/>
      <c r="G41" s="283"/>
      <c r="H41" s="284"/>
      <c r="I41" s="284"/>
      <c r="J41" s="284"/>
      <c r="K41" s="284"/>
      <c r="L41" s="284"/>
      <c r="M41" s="284"/>
      <c r="N41" s="284"/>
      <c r="O41" s="285"/>
      <c r="P41" s="201"/>
      <c r="Q41" s="201"/>
      <c r="R41" s="201"/>
      <c r="S41" s="201"/>
      <c r="T41" s="201"/>
      <c r="U41" s="201"/>
      <c r="V41" s="201"/>
      <c r="W41" s="201"/>
      <c r="X41" s="202"/>
      <c r="Y41" s="123" t="s">
        <v>15</v>
      </c>
      <c r="Z41" s="124"/>
      <c r="AA41" s="177"/>
      <c r="AB41" s="682" t="s">
        <v>425</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7" t="s">
        <v>13</v>
      </c>
      <c r="B42" s="218"/>
      <c r="C42" s="218"/>
      <c r="D42" s="218"/>
      <c r="E42" s="218"/>
      <c r="F42" s="219"/>
      <c r="G42" s="224" t="s">
        <v>318</v>
      </c>
      <c r="H42" s="225"/>
      <c r="I42" s="225"/>
      <c r="J42" s="225"/>
      <c r="K42" s="225"/>
      <c r="L42" s="225"/>
      <c r="M42" s="225"/>
      <c r="N42" s="225"/>
      <c r="O42" s="226"/>
      <c r="P42" s="244" t="s">
        <v>83</v>
      </c>
      <c r="Q42" s="225"/>
      <c r="R42" s="225"/>
      <c r="S42" s="225"/>
      <c r="T42" s="225"/>
      <c r="U42" s="225"/>
      <c r="V42" s="225"/>
      <c r="W42" s="225"/>
      <c r="X42" s="226"/>
      <c r="Y42" s="196"/>
      <c r="Z42" s="89"/>
      <c r="AA42" s="90"/>
      <c r="AB42" s="268" t="s">
        <v>12</v>
      </c>
      <c r="AC42" s="269"/>
      <c r="AD42" s="270"/>
      <c r="AE42" s="291" t="s">
        <v>69</v>
      </c>
      <c r="AF42" s="292"/>
      <c r="AG42" s="292"/>
      <c r="AH42" s="292"/>
      <c r="AI42" s="293"/>
      <c r="AJ42" s="291" t="s">
        <v>70</v>
      </c>
      <c r="AK42" s="292"/>
      <c r="AL42" s="292"/>
      <c r="AM42" s="292"/>
      <c r="AN42" s="293"/>
      <c r="AO42" s="291" t="s">
        <v>71</v>
      </c>
      <c r="AP42" s="292"/>
      <c r="AQ42" s="292"/>
      <c r="AR42" s="292"/>
      <c r="AS42" s="293"/>
      <c r="AT42" s="274" t="s">
        <v>303</v>
      </c>
      <c r="AU42" s="275"/>
      <c r="AV42" s="275"/>
      <c r="AW42" s="275"/>
      <c r="AX42" s="276"/>
    </row>
    <row r="43" spans="1:50" ht="18.75" customHeight="1" x14ac:dyDescent="0.15">
      <c r="A43" s="217"/>
      <c r="B43" s="218"/>
      <c r="C43" s="218"/>
      <c r="D43" s="218"/>
      <c r="E43" s="218"/>
      <c r="F43" s="219"/>
      <c r="G43" s="227"/>
      <c r="H43" s="111"/>
      <c r="I43" s="111"/>
      <c r="J43" s="111"/>
      <c r="K43" s="111"/>
      <c r="L43" s="111"/>
      <c r="M43" s="111"/>
      <c r="N43" s="111"/>
      <c r="O43" s="228"/>
      <c r="P43" s="245"/>
      <c r="Q43" s="111"/>
      <c r="R43" s="111"/>
      <c r="S43" s="111"/>
      <c r="T43" s="111"/>
      <c r="U43" s="111"/>
      <c r="V43" s="111"/>
      <c r="W43" s="111"/>
      <c r="X43" s="228"/>
      <c r="Y43" s="288"/>
      <c r="Z43" s="289"/>
      <c r="AA43" s="290"/>
      <c r="AB43" s="145"/>
      <c r="AC43" s="140"/>
      <c r="AD43" s="141"/>
      <c r="AE43" s="146"/>
      <c r="AF43" s="139"/>
      <c r="AG43" s="139"/>
      <c r="AH43" s="139"/>
      <c r="AI43" s="294"/>
      <c r="AJ43" s="146"/>
      <c r="AK43" s="139"/>
      <c r="AL43" s="139"/>
      <c r="AM43" s="139"/>
      <c r="AN43" s="294"/>
      <c r="AO43" s="146"/>
      <c r="AP43" s="139"/>
      <c r="AQ43" s="139"/>
      <c r="AR43" s="139"/>
      <c r="AS43" s="294"/>
      <c r="AT43" s="67"/>
      <c r="AU43" s="113"/>
      <c r="AV43" s="113"/>
      <c r="AW43" s="111" t="s">
        <v>426</v>
      </c>
      <c r="AX43" s="112"/>
    </row>
    <row r="44" spans="1:50" ht="22.5" customHeight="1" x14ac:dyDescent="0.15">
      <c r="A44" s="220"/>
      <c r="B44" s="218"/>
      <c r="C44" s="218"/>
      <c r="D44" s="218"/>
      <c r="E44" s="218"/>
      <c r="F44" s="219"/>
      <c r="G44" s="277"/>
      <c r="H44" s="278"/>
      <c r="I44" s="278"/>
      <c r="J44" s="278"/>
      <c r="K44" s="278"/>
      <c r="L44" s="278"/>
      <c r="M44" s="278"/>
      <c r="N44" s="278"/>
      <c r="O44" s="279"/>
      <c r="P44" s="198"/>
      <c r="Q44" s="199"/>
      <c r="R44" s="199"/>
      <c r="S44" s="199"/>
      <c r="T44" s="199"/>
      <c r="U44" s="199"/>
      <c r="V44" s="199"/>
      <c r="W44" s="199"/>
      <c r="X44" s="200"/>
      <c r="Y44" s="297" t="s">
        <v>14</v>
      </c>
      <c r="Z44" s="298"/>
      <c r="AA44" s="299"/>
      <c r="AB44" s="300"/>
      <c r="AC44" s="301"/>
      <c r="AD44" s="301"/>
      <c r="AE44" s="96"/>
      <c r="AF44" s="97"/>
      <c r="AG44" s="97"/>
      <c r="AH44" s="97"/>
      <c r="AI44" s="98"/>
      <c r="AJ44" s="96"/>
      <c r="AK44" s="97"/>
      <c r="AL44" s="97"/>
      <c r="AM44" s="97"/>
      <c r="AN44" s="98"/>
      <c r="AO44" s="96"/>
      <c r="AP44" s="97"/>
      <c r="AQ44" s="97"/>
      <c r="AR44" s="97"/>
      <c r="AS44" s="98"/>
      <c r="AT44" s="230"/>
      <c r="AU44" s="230"/>
      <c r="AV44" s="230"/>
      <c r="AW44" s="230"/>
      <c r="AX44" s="231"/>
    </row>
    <row r="45" spans="1:50" ht="22.5" customHeight="1" x14ac:dyDescent="0.15">
      <c r="A45" s="221"/>
      <c r="B45" s="222"/>
      <c r="C45" s="222"/>
      <c r="D45" s="222"/>
      <c r="E45" s="222"/>
      <c r="F45" s="223"/>
      <c r="G45" s="280"/>
      <c r="H45" s="281"/>
      <c r="I45" s="281"/>
      <c r="J45" s="281"/>
      <c r="K45" s="281"/>
      <c r="L45" s="281"/>
      <c r="M45" s="281"/>
      <c r="N45" s="281"/>
      <c r="O45" s="282"/>
      <c r="P45" s="286"/>
      <c r="Q45" s="286"/>
      <c r="R45" s="286"/>
      <c r="S45" s="286"/>
      <c r="T45" s="286"/>
      <c r="U45" s="286"/>
      <c r="V45" s="286"/>
      <c r="W45" s="286"/>
      <c r="X45" s="287"/>
      <c r="Y45" s="181" t="s">
        <v>65</v>
      </c>
      <c r="Z45" s="124"/>
      <c r="AA45" s="177"/>
      <c r="AB45" s="295"/>
      <c r="AC45" s="296"/>
      <c r="AD45" s="296"/>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0"/>
      <c r="B46" s="671"/>
      <c r="C46" s="671"/>
      <c r="D46" s="671"/>
      <c r="E46" s="671"/>
      <c r="F46" s="672"/>
      <c r="G46" s="283"/>
      <c r="H46" s="284"/>
      <c r="I46" s="284"/>
      <c r="J46" s="284"/>
      <c r="K46" s="284"/>
      <c r="L46" s="284"/>
      <c r="M46" s="284"/>
      <c r="N46" s="284"/>
      <c r="O46" s="285"/>
      <c r="P46" s="201"/>
      <c r="Q46" s="201"/>
      <c r="R46" s="201"/>
      <c r="S46" s="201"/>
      <c r="T46" s="201"/>
      <c r="U46" s="201"/>
      <c r="V46" s="201"/>
      <c r="W46" s="201"/>
      <c r="X46" s="202"/>
      <c r="Y46" s="123" t="s">
        <v>15</v>
      </c>
      <c r="Z46" s="124"/>
      <c r="AA46" s="177"/>
      <c r="AB46" s="682" t="s">
        <v>425</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7" t="s">
        <v>13</v>
      </c>
      <c r="B47" s="218"/>
      <c r="C47" s="218"/>
      <c r="D47" s="218"/>
      <c r="E47" s="218"/>
      <c r="F47" s="219"/>
      <c r="G47" s="224" t="s">
        <v>318</v>
      </c>
      <c r="H47" s="225"/>
      <c r="I47" s="225"/>
      <c r="J47" s="225"/>
      <c r="K47" s="225"/>
      <c r="L47" s="225"/>
      <c r="M47" s="225"/>
      <c r="N47" s="225"/>
      <c r="O47" s="226"/>
      <c r="P47" s="244" t="s">
        <v>83</v>
      </c>
      <c r="Q47" s="225"/>
      <c r="R47" s="225"/>
      <c r="S47" s="225"/>
      <c r="T47" s="225"/>
      <c r="U47" s="225"/>
      <c r="V47" s="225"/>
      <c r="W47" s="225"/>
      <c r="X47" s="226"/>
      <c r="Y47" s="196"/>
      <c r="Z47" s="89"/>
      <c r="AA47" s="90"/>
      <c r="AB47" s="268" t="s">
        <v>12</v>
      </c>
      <c r="AC47" s="269"/>
      <c r="AD47" s="270"/>
      <c r="AE47" s="291" t="s">
        <v>69</v>
      </c>
      <c r="AF47" s="292"/>
      <c r="AG47" s="292"/>
      <c r="AH47" s="292"/>
      <c r="AI47" s="293"/>
      <c r="AJ47" s="291" t="s">
        <v>70</v>
      </c>
      <c r="AK47" s="292"/>
      <c r="AL47" s="292"/>
      <c r="AM47" s="292"/>
      <c r="AN47" s="293"/>
      <c r="AO47" s="291" t="s">
        <v>71</v>
      </c>
      <c r="AP47" s="292"/>
      <c r="AQ47" s="292"/>
      <c r="AR47" s="292"/>
      <c r="AS47" s="293"/>
      <c r="AT47" s="274" t="s">
        <v>303</v>
      </c>
      <c r="AU47" s="275"/>
      <c r="AV47" s="275"/>
      <c r="AW47" s="275"/>
      <c r="AX47" s="276"/>
    </row>
    <row r="48" spans="1:50" ht="18.75" customHeight="1" x14ac:dyDescent="0.15">
      <c r="A48" s="217"/>
      <c r="B48" s="218"/>
      <c r="C48" s="218"/>
      <c r="D48" s="218"/>
      <c r="E48" s="218"/>
      <c r="F48" s="219"/>
      <c r="G48" s="227"/>
      <c r="H48" s="111"/>
      <c r="I48" s="111"/>
      <c r="J48" s="111"/>
      <c r="K48" s="111"/>
      <c r="L48" s="111"/>
      <c r="M48" s="111"/>
      <c r="N48" s="111"/>
      <c r="O48" s="228"/>
      <c r="P48" s="245"/>
      <c r="Q48" s="111"/>
      <c r="R48" s="111"/>
      <c r="S48" s="111"/>
      <c r="T48" s="111"/>
      <c r="U48" s="111"/>
      <c r="V48" s="111"/>
      <c r="W48" s="111"/>
      <c r="X48" s="228"/>
      <c r="Y48" s="288"/>
      <c r="Z48" s="289"/>
      <c r="AA48" s="290"/>
      <c r="AB48" s="145"/>
      <c r="AC48" s="140"/>
      <c r="AD48" s="141"/>
      <c r="AE48" s="146"/>
      <c r="AF48" s="139"/>
      <c r="AG48" s="139"/>
      <c r="AH48" s="139"/>
      <c r="AI48" s="294"/>
      <c r="AJ48" s="146"/>
      <c r="AK48" s="139"/>
      <c r="AL48" s="139"/>
      <c r="AM48" s="139"/>
      <c r="AN48" s="294"/>
      <c r="AO48" s="146"/>
      <c r="AP48" s="139"/>
      <c r="AQ48" s="139"/>
      <c r="AR48" s="139"/>
      <c r="AS48" s="294"/>
      <c r="AT48" s="67"/>
      <c r="AU48" s="113"/>
      <c r="AV48" s="113"/>
      <c r="AW48" s="111" t="s">
        <v>423</v>
      </c>
      <c r="AX48" s="112"/>
    </row>
    <row r="49" spans="1:50" ht="22.5" customHeight="1" x14ac:dyDescent="0.15">
      <c r="A49" s="220"/>
      <c r="B49" s="218"/>
      <c r="C49" s="218"/>
      <c r="D49" s="218"/>
      <c r="E49" s="218"/>
      <c r="F49" s="219"/>
      <c r="G49" s="277"/>
      <c r="H49" s="278"/>
      <c r="I49" s="278"/>
      <c r="J49" s="278"/>
      <c r="K49" s="278"/>
      <c r="L49" s="278"/>
      <c r="M49" s="278"/>
      <c r="N49" s="278"/>
      <c r="O49" s="279"/>
      <c r="P49" s="198"/>
      <c r="Q49" s="199"/>
      <c r="R49" s="199"/>
      <c r="S49" s="199"/>
      <c r="T49" s="199"/>
      <c r="U49" s="199"/>
      <c r="V49" s="199"/>
      <c r="W49" s="199"/>
      <c r="X49" s="200"/>
      <c r="Y49" s="297" t="s">
        <v>14</v>
      </c>
      <c r="Z49" s="298"/>
      <c r="AA49" s="299"/>
      <c r="AB49" s="300"/>
      <c r="AC49" s="301"/>
      <c r="AD49" s="301"/>
      <c r="AE49" s="96"/>
      <c r="AF49" s="97"/>
      <c r="AG49" s="97"/>
      <c r="AH49" s="97"/>
      <c r="AI49" s="98"/>
      <c r="AJ49" s="96"/>
      <c r="AK49" s="97"/>
      <c r="AL49" s="97"/>
      <c r="AM49" s="97"/>
      <c r="AN49" s="98"/>
      <c r="AO49" s="96"/>
      <c r="AP49" s="97"/>
      <c r="AQ49" s="97"/>
      <c r="AR49" s="97"/>
      <c r="AS49" s="98"/>
      <c r="AT49" s="230"/>
      <c r="AU49" s="230"/>
      <c r="AV49" s="230"/>
      <c r="AW49" s="230"/>
      <c r="AX49" s="231"/>
    </row>
    <row r="50" spans="1:50" ht="22.5" customHeight="1" x14ac:dyDescent="0.15">
      <c r="A50" s="221"/>
      <c r="B50" s="222"/>
      <c r="C50" s="222"/>
      <c r="D50" s="222"/>
      <c r="E50" s="222"/>
      <c r="F50" s="223"/>
      <c r="G50" s="280"/>
      <c r="H50" s="281"/>
      <c r="I50" s="281"/>
      <c r="J50" s="281"/>
      <c r="K50" s="281"/>
      <c r="L50" s="281"/>
      <c r="M50" s="281"/>
      <c r="N50" s="281"/>
      <c r="O50" s="282"/>
      <c r="P50" s="286"/>
      <c r="Q50" s="286"/>
      <c r="R50" s="286"/>
      <c r="S50" s="286"/>
      <c r="T50" s="286"/>
      <c r="U50" s="286"/>
      <c r="V50" s="286"/>
      <c r="W50" s="286"/>
      <c r="X50" s="287"/>
      <c r="Y50" s="181" t="s">
        <v>65</v>
      </c>
      <c r="Z50" s="124"/>
      <c r="AA50" s="177"/>
      <c r="AB50" s="295"/>
      <c r="AC50" s="296"/>
      <c r="AD50" s="296"/>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0"/>
      <c r="B51" s="671"/>
      <c r="C51" s="671"/>
      <c r="D51" s="671"/>
      <c r="E51" s="671"/>
      <c r="F51" s="672"/>
      <c r="G51" s="283"/>
      <c r="H51" s="284"/>
      <c r="I51" s="284"/>
      <c r="J51" s="284"/>
      <c r="K51" s="284"/>
      <c r="L51" s="284"/>
      <c r="M51" s="284"/>
      <c r="N51" s="284"/>
      <c r="O51" s="285"/>
      <c r="P51" s="201"/>
      <c r="Q51" s="201"/>
      <c r="R51" s="201"/>
      <c r="S51" s="201"/>
      <c r="T51" s="201"/>
      <c r="U51" s="201"/>
      <c r="V51" s="201"/>
      <c r="W51" s="201"/>
      <c r="X51" s="202"/>
      <c r="Y51" s="123" t="s">
        <v>15</v>
      </c>
      <c r="Z51" s="124"/>
      <c r="AA51" s="177"/>
      <c r="AB51" s="916" t="s">
        <v>424</v>
      </c>
      <c r="AC51" s="917"/>
      <c r="AD51" s="917"/>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23" priority="23">
      <formula>IF(RIGHT(TEXT(AE4,"0.#"),1)=".",FALSE,TRUE)</formula>
    </cfRule>
    <cfRule type="expression" dxfId="22" priority="24">
      <formula>IF(RIGHT(TEXT(AE4,"0.#"),1)=".",TRUE,FALSE)</formula>
    </cfRule>
  </conditionalFormatting>
  <conditionalFormatting sqref="AE5:AX5 AJ4:AS4">
    <cfRule type="expression" dxfId="21" priority="21">
      <formula>IF(RIGHT(TEXT(AE4,"0.#"),1)=".",FALSE,TRUE)</formula>
    </cfRule>
    <cfRule type="expression" dxfId="20" priority="22">
      <formula>IF(RIGHT(TEXT(AE4,"0.#"),1)=".",TRUE,FALSE)</formula>
    </cfRule>
  </conditionalFormatting>
  <conditionalFormatting sqref="AE6:AI6">
    <cfRule type="expression" dxfId="19" priority="17">
      <formula>IF(AND(AE6&gt;=0, RIGHT(TEXT(AE6,"0.#"),1)&lt;&gt;"."),TRUE,FALSE)</formula>
    </cfRule>
    <cfRule type="expression" dxfId="18" priority="18">
      <formula>IF(AND(AE6&gt;=0, RIGHT(TEXT(AE6,"0.#"),1)="."),TRUE,FALSE)</formula>
    </cfRule>
    <cfRule type="expression" dxfId="17" priority="19">
      <formula>IF(AND(AE6&lt;0, RIGHT(TEXT(AE6,"0.#"),1)&lt;&gt;"."),TRUE,FALSE)</formula>
    </cfRule>
    <cfRule type="expression" dxfId="16" priority="20">
      <formula>IF(AND(AE6&lt;0, RIGHT(TEXT(AE6,"0.#"),1)="."),TRUE,FALSE)</formula>
    </cfRule>
  </conditionalFormatting>
  <conditionalFormatting sqref="AJ6:AS6">
    <cfRule type="expression" dxfId="15" priority="13">
      <formula>IF(AND(AJ6&gt;=0, RIGHT(TEXT(AJ6,"0.#"),1)&lt;&gt;"."),TRUE,FALSE)</formula>
    </cfRule>
    <cfRule type="expression" dxfId="14" priority="14">
      <formula>IF(AND(AJ6&gt;=0, RIGHT(TEXT(AJ6,"0.#"),1)="."),TRUE,FALSE)</formula>
    </cfRule>
    <cfRule type="expression" dxfId="13" priority="15">
      <formula>IF(AND(AJ6&lt;0, RIGHT(TEXT(AJ6,"0.#"),1)&lt;&gt;"."),TRUE,FALSE)</formula>
    </cfRule>
    <cfRule type="expression" dxfId="12" priority="16">
      <formula>IF(AND(AJ6&lt;0, RIGHT(TEXT(AJ6,"0.#"),1)="."),TRUE,FALSE)</formula>
    </cfRule>
  </conditionalFormatting>
  <conditionalFormatting sqref="AE49:AI49 AE44:AI44 AE39:AI39 AE34:AI34 AE29:AI29 AE24:AI24 AE19:AI19 AE14:AI14 AE9:AI9">
    <cfRule type="expression" dxfId="11" priority="11">
      <formula>IF(RIGHT(TEXT(AE9,"0.#"),1)=".",FALSE,TRUE)</formula>
    </cfRule>
    <cfRule type="expression" dxfId="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 priority="9">
      <formula>IF(RIGHT(TEXT(AE9,"0.#"),1)=".",FALSE,TRUE)</formula>
    </cfRule>
    <cfRule type="expression" dxfId="8" priority="10">
      <formula>IF(RIGHT(TEXT(AE9,"0.#"),1)=".",TRUE,FALSE)</formula>
    </cfRule>
  </conditionalFormatting>
  <conditionalFormatting sqref="AE51:AI51 AE46:AI46 AE41:AI41 AE36:AI36 AE31:AI31 AE26:AI26 AE21:AI21 AE16:AI16 AE11:AI11">
    <cfRule type="expression" dxfId="7" priority="5">
      <formula>IF(AND(AE11&gt;=0, RIGHT(TEXT(AE11,"0.#"),1)&lt;&gt;"."),TRUE,FALSE)</formula>
    </cfRule>
    <cfRule type="expression" dxfId="6" priority="6">
      <formula>IF(AND(AE11&gt;=0, RIGHT(TEXT(AE11,"0.#"),1)="."),TRUE,FALSE)</formula>
    </cfRule>
    <cfRule type="expression" dxfId="5" priority="7">
      <formula>IF(AND(AE11&lt;0, RIGHT(TEXT(AE11,"0.#"),1)&lt;&gt;"."),TRUE,FALSE)</formula>
    </cfRule>
    <cfRule type="expression" dxfId="4" priority="8">
      <formula>IF(AND(AE11&lt;0, RIGHT(TEXT(AE11,"0.#"),1)="."),TRUE,FALSE)</formula>
    </cfRule>
  </conditionalFormatting>
  <conditionalFormatting sqref="AJ51:AS51 AJ46:AS46 AJ41:AS41 AJ36:AS36 AJ31:AS31 AJ26:AS26 AJ21:AS21 AJ16:AS16 AJ11:AS11">
    <cfRule type="expression" dxfId="3" priority="1">
      <formula>IF(AND(AJ11&gt;=0, RIGHT(TEXT(AJ11,"0.#"),1)&lt;&gt;"."),TRUE,FALSE)</formula>
    </cfRule>
    <cfRule type="expression" dxfId="2" priority="2">
      <formula>IF(AND(AJ11&gt;=0, RIGHT(TEXT(AJ11,"0.#"),1)="."),TRUE,FALSE)</formula>
    </cfRule>
    <cfRule type="expression" dxfId="1" priority="3">
      <formula>IF(AND(AJ11&lt;0, RIGHT(TEXT(AJ11,"0.#"),1)&lt;&gt;"."),TRUE,FALSE)</formula>
    </cfRule>
    <cfRule type="expression" dxfId="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0074</vt:lpstr>
      <vt:lpstr>別紙2</vt:lpstr>
      <vt:lpstr>別紙3</vt:lpstr>
      <vt:lpstr>0077-1</vt:lpstr>
      <vt:lpstr>入力規則等</vt:lpstr>
      <vt:lpstr>別紙1</vt:lpstr>
      <vt:lpstr>'0077-1'!Print_Area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2015-06-08T10:27:55Z</cp:lastPrinted>
  <dcterms:created xsi:type="dcterms:W3CDTF">2012-03-13T00:50:25Z</dcterms:created>
  <dcterms:modified xsi:type="dcterms:W3CDTF">2015-07-21T08:50:07Z</dcterms:modified>
</cp:coreProperties>
</file>