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1114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<sst xmlns="http://schemas.openxmlformats.org/spreadsheetml/2006/main" count="694" uniqueCount="421">
  <si>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</si>
  <si>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</si>
  <si>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</si>
  <si>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</si>
  <si>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</si>
  <si>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</si>
  <si>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</si>
  <si>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</si>
  <si>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</si>
  <si>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</si>
  <si>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</si>
  <si>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</si>
  <si>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</si>
  <si>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</si>
  <si>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</si>
  <si>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</si>
  <si>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</si>
  <si>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</si>
  <si>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</si>
  <si>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</si>
  <si>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</si>
  <si>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</si>
  <si>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</si>
  <si>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</si>
  <si>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</si>
  <si>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</si>
  <si>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</si>
  <si>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</si>
  <si>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</si>
  <si>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</si>
  <si>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</si>
  <si>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</si>
  <si>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</si>
  <si>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</si>
  <si>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</si>
  <si>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</si>
  <si>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</si>
  <si>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</si>
  <si>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</si>
  <si>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</si>
  <si>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</si>
  <si>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</si>
  <si>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</si>
  <si>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</si>
  <si>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</si>
  <si>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</si>
  <si>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</si>
  <si>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</si>
  <si>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</si>
  <si>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</si>
  <si>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</si>
  <si>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</si>
  <si>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</si>
  <si>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</si>
  <si>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</si>
  <si>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</si>
  <si>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</si>
  <si>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</si>
  <si>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</si>
  <si>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</si>
  <si>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</si>
  <si>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</si>
  <si>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</si>
  <si>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</si>
  <si>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</si>
  <si>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</si>
  <si>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</si>
  <si>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</si>
  <si>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</si>
  <si>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</si>
  <si>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</si>
  <si>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</si>
  <si>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</si>
  <si>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</si>
  <si>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</si>
  <si>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</si>
  <si>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</si>
  <si>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</si>
  <si>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</si>
  <si>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</si>
  <si>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</si>
  <si>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</si>
  <si>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</si>
  <si>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</si>
  <si>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</si>
  <si>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</si>
  <si>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</si>
  <si>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</si>
  <si>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</si>
  <si>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</si>
  <si>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</si>
  <si>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</si>
  <si>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</si>
  <si>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</si>
  <si>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</si>
  <si>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</si>
  <si>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</si>
  <si>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</si>
  <si>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</si>
  <si>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</si>
  <si>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</si>
  <si>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</si>
  <si>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</si>
  <si>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</si>
  <si>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</si>
  <si>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</si>
  <si>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</si>
  <si>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</si>
  <si>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</si>
  <si>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</si>
  <si>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</si>
  <si>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</si>
  <si>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</si>
  <si>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</si>
  <si>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</si>
  <si>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</si>
  <si>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</si>
  <si>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</si>
  <si>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</si>
  <si>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</si>
  <si>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</si>
  <si>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</si>
  <si>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</si>
  <si>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</si>
  <si>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</si>
  <si>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</si>
  <si>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</si>
  <si>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</si>
  <si>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</si>
  <si>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</si>
  <si>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</si>
  <si>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</si>
  <si>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</si>
  <si>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</si>
  <si>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</si>
  <si>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</si>
  <si>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</si>
  <si>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</si>
  <si>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</si>
  <si>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</si>
  <si>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</si>
  <si>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</si>
  <si>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</si>
  <si>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</si>
  <si>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</si>
  <si>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</si>
  <si>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</si>
  <si>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</si>
  <si>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</si>
  <si>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</si>
  <si>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</si>
  <si>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</si>
  <si>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</si>
  <si>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</si>
  <si>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</si>
  <si>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</si>
  <si>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</si>
  <si>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</si>
  <si>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</si>
  <si>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</si>
  <si>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</si>
  <si>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</si>
  <si>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</si>
  <si>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</si>
  <si>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</si>
  <si>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</si>
  <si>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</si>
  <si>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</si>
  <si>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</si>
  <si>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</si>
  <si>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</si>
  <si>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</si>
  <si>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</si>
  <si>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</si>
  <si>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</si>
  <si>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</si>
  <si>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</si>
  <si>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</si>
  <si>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</si>
  <si>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</si>
  <si>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</si>
  <si>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</si>
  <si>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</si>
  <si>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</si>
  <si>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</si>
  <si>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</si>
  <si>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</si>
  <si>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</si>
  <si>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</si>
  <si>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</si>
  <si>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</si>
  <si>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</si>
  <si>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</si>
  <si>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</si>
  <si>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</si>
  <si>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</si>
  <si>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</si>
  <si>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</si>
  <si>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</si>
  <si>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</si>
  <si>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</si>
  <si>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</si>
  <si>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</si>
  <si>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</si>
  <si>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</si>
  <si>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</si>
  <si>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</si>
  <si>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</si>
  <si>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</si>
  <si>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</si>
  <si>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</si>
  <si>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</si>
  <si>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</si>
  <si>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</si>
  <si>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</si>
  <si>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</si>
  <si>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</si>
  <si>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</si>
  <si>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</si>
  <si>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</si>
  <si>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</si>
  <si>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</si>
  <si>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</si>
  <si>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</si>
  <si>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</si>
  <si>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</si>
  <si>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</si>
  <si>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</si>
  <si>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</si>
  <si>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</si>
  <si>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</si>
  <si>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</si>
  <si>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</si>
  <si>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</si>
  <si>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</si>
  <si>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</si>
  <si>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</si>
  <si>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</si>
  <si>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</si>
  <si>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</si>
  <si>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</si>
  <si>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</si>
  <si>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</si>
  <si>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</si>
  <si>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</si>
  <si>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</si>
  <si>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</si>
  <si>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</si>
  <si>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</si>
  <si>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</si>
  <si>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</si>
  <si>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</si>
  <si>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</si>
  <si>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</si>
  <si>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</si>
  <si>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</si>
  <si>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</si>
  <si>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</si>
  <si>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</si>
  <si>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</si>
  <si>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</si>
  <si>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</si>
  <si>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</si>
  <si>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</si>
  <si>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</si>
  <si>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</si>
  <si>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</si>
  <si>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</si>
  <si>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</si>
  <si>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</si>
  <si>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</si>
  <si>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</si>
  <si>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</si>
  <si>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</si>
  <si>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</si>
  <si>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</si>
  <si>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</si>
  <si>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</si>
  <si>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</si>
  <si>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</si>
  <si>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</si>
  <si>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</si>
  <si>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</si>
  <si>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</si>
  <si>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</si>
  <si>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</si>
  <si>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</si>
  <si>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</si>
  <si>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</si>
  <si>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</si>
  <si>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</si>
  <si>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</si>
  <si>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</si>
  <si>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</si>
  <si>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</si>
  <si>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</si>
  <si>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</si>
  <si>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</si>
  <si>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</si>
  <si>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</si>
  <si>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</si>
  <si>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</si>
  <si>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</si>
  <si>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</si>
  <si>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</si>
  <si>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</si>
  <si>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</si>
  <si>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</si>
  <si>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</si>
  <si>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</si>
  <si>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</si>
  <si>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</si>
  <si>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</si>
  <si>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</si>
  <si>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</si>
  <si>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</si>
  <si>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</si>
  <si>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</si>
  <si>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</si>
  <si>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</si>
  <si>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</si>
  <si>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</si>
  <si>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</si>
  <si>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</si>
  <si>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</si>
  <si>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</si>
  <si>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</si>
  <si>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</si>
  <si>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</si>
  <si>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</si>
  <si>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</si>
  <si>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</si>
  <si>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</si>
  <si>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</si>
  <si>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</si>
  <si>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</si>
  <si>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</si>
  <si>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</si>
  <si>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</si>
  <si>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</si>
  <si>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</si>
  <si>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</si>
  <si>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</si>
  <si>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</si>
  <si>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</si>
  <si>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</si>
  <si>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</si>
  <si>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</si>
  <si>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</si>
  <si>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</si>
  <si>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</si>
  <si>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</si>
  <si>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</si>
  <si>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</si>
  <si>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</si>
  <si>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</si>
  <si>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</si>
  <si>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</si>
  <si>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</si>
  <si>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</si>
  <si>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</si>
  <si>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</si>
  <si>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</si>
  <si>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</si>
  <si>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</si>
  <si>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</si>
  <si>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</si>
  <si>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</si>
  <si>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</si>
  <si>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</si>
  <si>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</si>
  <si>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</si>
  <si>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</si>
  <si>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</si>
  <si>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</si>
  <si>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</si>
  <si>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</si>
  <si>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</si>
  <si>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</si>
  <si>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</si>
  <si>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</si>
  <si>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</si>
  <si>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外務省</t>
  </si>
  <si>
    <t>経済局</t>
    <rPh sb="0" eb="3">
      <t>ケイザイキョク</t>
    </rPh>
    <phoneticPr fontId="5"/>
  </si>
  <si>
    <t>経済安全保障課</t>
    <rPh sb="0" eb="7">
      <t>ケイアン</t>
    </rPh>
    <phoneticPr fontId="5"/>
  </si>
  <si>
    <t>課長　松林　健一郎</t>
    <rPh sb="0" eb="2">
      <t>カチョウ</t>
    </rPh>
    <rPh sb="3" eb="5">
      <t>マツバヤシ</t>
    </rPh>
    <rPh sb="6" eb="9">
      <t>ケンイチロウ</t>
    </rPh>
    <phoneticPr fontId="5"/>
  </si>
  <si>
    <t>○</t>
  </si>
  <si>
    <t>外務省設置法第4条第1項ロ</t>
    <rPh sb="0" eb="3">
      <t>ガイムショウ</t>
    </rPh>
    <rPh sb="3" eb="6">
      <t>セッチホウ</t>
    </rPh>
    <rPh sb="6" eb="7">
      <t>ダイ</t>
    </rPh>
    <rPh sb="8" eb="9">
      <t>ジョウ</t>
    </rPh>
    <rPh sb="9" eb="10">
      <t>ダイ</t>
    </rPh>
    <rPh sb="11" eb="12">
      <t>コウ</t>
    </rPh>
    <phoneticPr fontId="5"/>
  </si>
  <si>
    <t>Ⅱ－２－４　経済安全保障の強化</t>
    <rPh sb="6" eb="8">
      <t>ケイザイ</t>
    </rPh>
    <rPh sb="8" eb="10">
      <t>アンゼン</t>
    </rPh>
    <rPh sb="10" eb="12">
      <t>ホショウ</t>
    </rPh>
    <rPh sb="13" eb="15">
      <t>キョウカ</t>
    </rPh>
    <phoneticPr fontId="5"/>
  </si>
  <si>
    <t>アジア・エネルギー安全保障セミナー</t>
    <rPh sb="9" eb="11">
      <t>アンゼン</t>
    </rPh>
    <rPh sb="11" eb="13">
      <t>ホショウ</t>
    </rPh>
    <phoneticPr fontId="5"/>
  </si>
  <si>
    <t>セミナー開催数</t>
    <rPh sb="4" eb="7">
      <t>カイサイスウ</t>
    </rPh>
    <phoneticPr fontId="5"/>
  </si>
  <si>
    <t>人</t>
    <rPh sb="0" eb="1">
      <t>ヒト</t>
    </rPh>
    <phoneticPr fontId="5"/>
  </si>
  <si>
    <t>開催回数/年</t>
    <rPh sb="0" eb="2">
      <t>カイサイ</t>
    </rPh>
    <rPh sb="2" eb="4">
      <t>カイスウ</t>
    </rPh>
    <rPh sb="5" eb="6">
      <t>ネン</t>
    </rPh>
    <phoneticPr fontId="5"/>
  </si>
  <si>
    <t>千円／１回　　　　　　　　　　　　　　</t>
    <rPh sb="0" eb="2">
      <t>センエン</t>
    </rPh>
    <rPh sb="4" eb="5">
      <t>カイ</t>
    </rPh>
    <phoneticPr fontId="5"/>
  </si>
  <si>
    <t>千円/１回</t>
    <rPh sb="0" eb="2">
      <t>センエン</t>
    </rPh>
    <rPh sb="4" eb="5">
      <t>カイ</t>
    </rPh>
    <phoneticPr fontId="5"/>
  </si>
  <si>
    <t>委託費</t>
    <rPh sb="0" eb="3">
      <t>イタクヒ</t>
    </rPh>
    <phoneticPr fontId="5"/>
  </si>
  <si>
    <t>『日本再興戦略』，『燃料調達コストの引下げに向けた当面のアクションプラン』等</t>
    <rPh sb="1" eb="3">
      <t>ニホン</t>
    </rPh>
    <rPh sb="3" eb="5">
      <t>サイコウ</t>
    </rPh>
    <rPh sb="5" eb="7">
      <t>センリャク</t>
    </rPh>
    <rPh sb="10" eb="12">
      <t>ネンリョウ</t>
    </rPh>
    <rPh sb="12" eb="14">
      <t>チョウタツ</t>
    </rPh>
    <rPh sb="18" eb="20">
      <t>ヒキサ</t>
    </rPh>
    <rPh sb="22" eb="23">
      <t>ム</t>
    </rPh>
    <rPh sb="25" eb="27">
      <t>トウメン</t>
    </rPh>
    <rPh sb="37" eb="38">
      <t>ナド</t>
    </rPh>
    <phoneticPr fontId="5"/>
  </si>
  <si>
    <t>平成２６年１１月２１日，エネルギー安全保障の強化及び我が国の企業の海外展開促進を目的に，エネルギー分野の貿易・通過・投資の自由化を定める重要な枠組みである「エネルギー憲章条約（ＥＣＴ）」に焦点を当てた国際フォーラムを開催。我が国エネルギー関連企業，法曹界，学会，在京大使館，報道関係者など約１００名が参加。本フォーラムでは，エネルギー憲章条約に基づく投資仲裁・調停・仲介等の紛争解決について，仲裁機関，仲裁人，弁護士，企業の法務部，研究者等による専門的・具体的な議論を通じて，実務的・有益な情報が共有され，紛争解決条項を中心とする本条約の意義・活用法に係る理解促進を図るとともに，豊富な実務経験を有するパネリストと我が国企業関係者等とのネットワーク構築の機会を提供した。</t>
    <rPh sb="0" eb="2">
      <t>ヘイセイ</t>
    </rPh>
    <rPh sb="4" eb="5">
      <t>ネン</t>
    </rPh>
    <rPh sb="7" eb="8">
      <t>ガツ</t>
    </rPh>
    <rPh sb="10" eb="11">
      <t>ニチ</t>
    </rPh>
    <rPh sb="17" eb="19">
      <t>アンゼン</t>
    </rPh>
    <rPh sb="19" eb="21">
      <t>ホショウ</t>
    </rPh>
    <rPh sb="22" eb="24">
      <t>キョウカ</t>
    </rPh>
    <rPh sb="24" eb="25">
      <t>オヨ</t>
    </rPh>
    <rPh sb="26" eb="27">
      <t>ワ</t>
    </rPh>
    <rPh sb="28" eb="29">
      <t>クニ</t>
    </rPh>
    <rPh sb="30" eb="32">
      <t>キギョウ</t>
    </rPh>
    <rPh sb="33" eb="35">
      <t>カイガイ</t>
    </rPh>
    <rPh sb="35" eb="37">
      <t>テンカイ</t>
    </rPh>
    <rPh sb="37" eb="39">
      <t>ソクシン</t>
    </rPh>
    <rPh sb="40" eb="42">
      <t>モクテキ</t>
    </rPh>
    <rPh sb="49" eb="51">
      <t>ブンヤ</t>
    </rPh>
    <rPh sb="52" eb="54">
      <t>ボウエキ</t>
    </rPh>
    <rPh sb="55" eb="57">
      <t>ツウカ</t>
    </rPh>
    <rPh sb="58" eb="60">
      <t>トウシ</t>
    </rPh>
    <rPh sb="61" eb="64">
      <t>ジユウカ</t>
    </rPh>
    <rPh sb="65" eb="66">
      <t>サダ</t>
    </rPh>
    <rPh sb="68" eb="70">
      <t>ジュウヨウ</t>
    </rPh>
    <rPh sb="71" eb="73">
      <t>ワクグ</t>
    </rPh>
    <rPh sb="83" eb="85">
      <t>ケンショウ</t>
    </rPh>
    <rPh sb="85" eb="87">
      <t>ジョウヤク</t>
    </rPh>
    <rPh sb="94" eb="96">
      <t>ショウテン</t>
    </rPh>
    <rPh sb="97" eb="98">
      <t>ア</t>
    </rPh>
    <rPh sb="100" eb="102">
      <t>コクサイ</t>
    </rPh>
    <rPh sb="108" eb="110">
      <t>カイサイ</t>
    </rPh>
    <rPh sb="111" eb="112">
      <t>ワ</t>
    </rPh>
    <rPh sb="113" eb="114">
      <t>クニ</t>
    </rPh>
    <rPh sb="119" eb="121">
      <t>カンレン</t>
    </rPh>
    <rPh sb="121" eb="123">
      <t>キギョウ</t>
    </rPh>
    <rPh sb="124" eb="126">
      <t>ホウソウ</t>
    </rPh>
    <rPh sb="126" eb="127">
      <t>カイ</t>
    </rPh>
    <rPh sb="128" eb="130">
      <t>ガッカイ</t>
    </rPh>
    <rPh sb="131" eb="133">
      <t>ザイキョウ</t>
    </rPh>
    <rPh sb="133" eb="136">
      <t>タイシカン</t>
    </rPh>
    <rPh sb="137" eb="139">
      <t>ホウドウ</t>
    </rPh>
    <rPh sb="139" eb="142">
      <t>カンケイシャ</t>
    </rPh>
    <rPh sb="144" eb="145">
      <t>ヤク</t>
    </rPh>
    <rPh sb="148" eb="149">
      <t>メイ</t>
    </rPh>
    <rPh sb="150" eb="152">
      <t>サンカ</t>
    </rPh>
    <rPh sb="153" eb="154">
      <t>ホン</t>
    </rPh>
    <rPh sb="167" eb="169">
      <t>ケンショウ</t>
    </rPh>
    <rPh sb="169" eb="171">
      <t>ジョウヤク</t>
    </rPh>
    <rPh sb="172" eb="173">
      <t>モト</t>
    </rPh>
    <rPh sb="175" eb="177">
      <t>トウシ</t>
    </rPh>
    <rPh sb="177" eb="179">
      <t>チュウサイ</t>
    </rPh>
    <rPh sb="180" eb="182">
      <t>チョウテイ</t>
    </rPh>
    <rPh sb="183" eb="185">
      <t>チュウカイ</t>
    </rPh>
    <rPh sb="185" eb="186">
      <t>ナド</t>
    </rPh>
    <rPh sb="187" eb="189">
      <t>フンソウ</t>
    </rPh>
    <rPh sb="189" eb="191">
      <t>カイケツ</t>
    </rPh>
    <rPh sb="196" eb="198">
      <t>チュウサイ</t>
    </rPh>
    <rPh sb="198" eb="200">
      <t>キカン</t>
    </rPh>
    <rPh sb="201" eb="203">
      <t>チュウサイ</t>
    </rPh>
    <rPh sb="203" eb="204">
      <t>ニン</t>
    </rPh>
    <rPh sb="205" eb="208">
      <t>ベンゴシ</t>
    </rPh>
    <rPh sb="209" eb="211">
      <t>キギョウ</t>
    </rPh>
    <rPh sb="212" eb="215">
      <t>ホウムブ</t>
    </rPh>
    <rPh sb="216" eb="219">
      <t>ケンキュウシャ</t>
    </rPh>
    <rPh sb="219" eb="220">
      <t>ナド</t>
    </rPh>
    <rPh sb="223" eb="226">
      <t>センモンテキ</t>
    </rPh>
    <rPh sb="227" eb="230">
      <t>グタイテキ</t>
    </rPh>
    <rPh sb="231" eb="233">
      <t>ギロン</t>
    </rPh>
    <rPh sb="234" eb="235">
      <t>ツウ</t>
    </rPh>
    <rPh sb="238" eb="241">
      <t>ジツムテキ</t>
    </rPh>
    <rPh sb="242" eb="244">
      <t>ユウエキ</t>
    </rPh>
    <rPh sb="245" eb="247">
      <t>ジョウホウ</t>
    </rPh>
    <rPh sb="248" eb="250">
      <t>キョウユウ</t>
    </rPh>
    <rPh sb="253" eb="255">
      <t>フンソウ</t>
    </rPh>
    <rPh sb="255" eb="257">
      <t>カイケツ</t>
    </rPh>
    <rPh sb="257" eb="259">
      <t>ジョウコウ</t>
    </rPh>
    <rPh sb="260" eb="262">
      <t>チュウシン</t>
    </rPh>
    <rPh sb="265" eb="267">
      <t>ホンジョウ</t>
    </rPh>
    <rPh sb="267" eb="268">
      <t>ヤク</t>
    </rPh>
    <rPh sb="269" eb="271">
      <t>イギ</t>
    </rPh>
    <rPh sb="272" eb="275">
      <t>カツヨウホウ</t>
    </rPh>
    <rPh sb="276" eb="277">
      <t>カカ</t>
    </rPh>
    <rPh sb="278" eb="280">
      <t>リカイ</t>
    </rPh>
    <rPh sb="280" eb="282">
      <t>ソクシン</t>
    </rPh>
    <rPh sb="283" eb="284">
      <t>ハカ</t>
    </rPh>
    <rPh sb="290" eb="292">
      <t>ホウフ</t>
    </rPh>
    <rPh sb="293" eb="295">
      <t>ジツム</t>
    </rPh>
    <rPh sb="295" eb="297">
      <t>ケイケン</t>
    </rPh>
    <rPh sb="298" eb="299">
      <t>ユウ</t>
    </rPh>
    <rPh sb="307" eb="308">
      <t>ワ</t>
    </rPh>
    <rPh sb="309" eb="310">
      <t>クニ</t>
    </rPh>
    <rPh sb="310" eb="312">
      <t>キギョウ</t>
    </rPh>
    <rPh sb="312" eb="315">
      <t>カンケイシャ</t>
    </rPh>
    <rPh sb="315" eb="316">
      <t>ナド</t>
    </rPh>
    <rPh sb="324" eb="326">
      <t>コウチク</t>
    </rPh>
    <rPh sb="327" eb="329">
      <t>キカイ</t>
    </rPh>
    <rPh sb="330" eb="332">
      <t>テイキョウ</t>
    </rPh>
    <phoneticPr fontId="5"/>
  </si>
  <si>
    <t>エネルギー安全保障の強化に向けて，関係国・国際機関，資源関連企業などの専門家を招へいし，エネルギーをめぐる国際情勢及びその中での我が国の外交的取組などについて討議及び情報共有し，政府の取組や国際的連携の必要性等に対する国民の理解の促進を図るセミナーを開催するもの。</t>
    <rPh sb="5" eb="7">
      <t>アンゼン</t>
    </rPh>
    <rPh sb="7" eb="9">
      <t>ホショウ</t>
    </rPh>
    <rPh sb="10" eb="12">
      <t>キョウカ</t>
    </rPh>
    <rPh sb="13" eb="14">
      <t>ム</t>
    </rPh>
    <phoneticPr fontId="5"/>
  </si>
  <si>
    <t>-</t>
    <phoneticPr fontId="5"/>
  </si>
  <si>
    <t>-</t>
    <phoneticPr fontId="5"/>
  </si>
  <si>
    <t>為替変動による，航空賃の増加が見込まれたため。</t>
    <rPh sb="0" eb="2">
      <t>カワセ</t>
    </rPh>
    <rPh sb="2" eb="4">
      <t>ヘンドウ</t>
    </rPh>
    <rPh sb="8" eb="10">
      <t>コウクウ</t>
    </rPh>
    <rPh sb="10" eb="11">
      <t>チン</t>
    </rPh>
    <rPh sb="12" eb="14">
      <t>ゾウカ</t>
    </rPh>
    <rPh sb="15" eb="17">
      <t>ミコ</t>
    </rPh>
    <phoneticPr fontId="5"/>
  </si>
  <si>
    <t>‐</t>
  </si>
  <si>
    <t>安倍政権の主要文書において，資源確保の推進が重要課題と位置づけられるなか，一般競争入札を通じて可能な限りの経費節減を行うとともに，事業の成果を公開することで，事業の有効性を高めることができた。</t>
    <rPh sb="0" eb="2">
      <t>アベ</t>
    </rPh>
    <rPh sb="2" eb="4">
      <t>セイケン</t>
    </rPh>
    <rPh sb="5" eb="7">
      <t>シュヨウ</t>
    </rPh>
    <rPh sb="7" eb="9">
      <t>ブンショ</t>
    </rPh>
    <rPh sb="14" eb="16">
      <t>シゲン</t>
    </rPh>
    <rPh sb="16" eb="18">
      <t>カクホ</t>
    </rPh>
    <rPh sb="19" eb="21">
      <t>スイシン</t>
    </rPh>
    <rPh sb="22" eb="24">
      <t>ジュウヨウ</t>
    </rPh>
    <rPh sb="24" eb="26">
      <t>カダイ</t>
    </rPh>
    <rPh sb="27" eb="29">
      <t>イチ</t>
    </rPh>
    <rPh sb="37" eb="39">
      <t>イッパン</t>
    </rPh>
    <rPh sb="39" eb="41">
      <t>キョウソウ</t>
    </rPh>
    <rPh sb="41" eb="43">
      <t>ニュウサツ</t>
    </rPh>
    <rPh sb="44" eb="45">
      <t>ツウ</t>
    </rPh>
    <rPh sb="47" eb="49">
      <t>カノウ</t>
    </rPh>
    <rPh sb="50" eb="51">
      <t>カギ</t>
    </rPh>
    <rPh sb="53" eb="55">
      <t>ケイヒ</t>
    </rPh>
    <rPh sb="55" eb="57">
      <t>セツゲン</t>
    </rPh>
    <rPh sb="58" eb="59">
      <t>オコナ</t>
    </rPh>
    <rPh sb="65" eb="67">
      <t>ジギョウ</t>
    </rPh>
    <rPh sb="68" eb="70">
      <t>セイカ</t>
    </rPh>
    <rPh sb="71" eb="73">
      <t>コウカイ</t>
    </rPh>
    <rPh sb="79" eb="81">
      <t>ジギョウ</t>
    </rPh>
    <rPh sb="82" eb="85">
      <t>ユウコウセイ</t>
    </rPh>
    <rPh sb="86" eb="87">
      <t>タカ</t>
    </rPh>
    <phoneticPr fontId="5"/>
  </si>
  <si>
    <t>遡源の確保は，引き続き，安倍政権の重要課題として認識されているところ，今後の，経費の削減に努めつつ，その成果を広く共有し，今後の業務に活かしていく。</t>
    <rPh sb="0" eb="2">
      <t>ソゲン</t>
    </rPh>
    <rPh sb="3" eb="5">
      <t>カクホ</t>
    </rPh>
    <rPh sb="7" eb="8">
      <t>ヒ</t>
    </rPh>
    <rPh sb="9" eb="10">
      <t>ツヅ</t>
    </rPh>
    <rPh sb="12" eb="14">
      <t>アベ</t>
    </rPh>
    <rPh sb="14" eb="16">
      <t>セイケン</t>
    </rPh>
    <rPh sb="17" eb="19">
      <t>ジュウヨウ</t>
    </rPh>
    <rPh sb="19" eb="21">
      <t>カダイ</t>
    </rPh>
    <rPh sb="24" eb="26">
      <t>ニンシキ</t>
    </rPh>
    <rPh sb="35" eb="37">
      <t>コンゴ</t>
    </rPh>
    <rPh sb="39" eb="41">
      <t>ケイヒ</t>
    </rPh>
    <rPh sb="42" eb="44">
      <t>サクゲン</t>
    </rPh>
    <rPh sb="45" eb="46">
      <t>ツト</t>
    </rPh>
    <rPh sb="52" eb="54">
      <t>セイカ</t>
    </rPh>
    <rPh sb="55" eb="56">
      <t>ヒロ</t>
    </rPh>
    <rPh sb="57" eb="59">
      <t>キョウユウ</t>
    </rPh>
    <rPh sb="61" eb="63">
      <t>コンゴ</t>
    </rPh>
    <rPh sb="64" eb="66">
      <t>ギョウム</t>
    </rPh>
    <rPh sb="67" eb="68">
      <t>イ</t>
    </rPh>
    <phoneticPr fontId="5"/>
  </si>
  <si>
    <t>エネルギー安全保障は国民・社会の重要関心事。</t>
    <rPh sb="5" eb="7">
      <t>アンゼン</t>
    </rPh>
    <rPh sb="7" eb="9">
      <t>ホショウ</t>
    </rPh>
    <rPh sb="10" eb="12">
      <t>コクミン</t>
    </rPh>
    <rPh sb="13" eb="15">
      <t>シャカイ</t>
    </rPh>
    <rPh sb="16" eb="18">
      <t>ジュウヨウ</t>
    </rPh>
    <rPh sb="18" eb="21">
      <t>カンシンジ</t>
    </rPh>
    <phoneticPr fontId="5"/>
  </si>
  <si>
    <t>エネルギー安全保障は政府主導で取り組むべき課題。</t>
    <rPh sb="5" eb="7">
      <t>アンゼン</t>
    </rPh>
    <rPh sb="7" eb="9">
      <t>ホショウ</t>
    </rPh>
    <rPh sb="10" eb="12">
      <t>セイフ</t>
    </rPh>
    <rPh sb="12" eb="14">
      <t>シュドウ</t>
    </rPh>
    <rPh sb="15" eb="16">
      <t>ト</t>
    </rPh>
    <rPh sb="17" eb="18">
      <t>ク</t>
    </rPh>
    <rPh sb="21" eb="23">
      <t>カダイ</t>
    </rPh>
    <phoneticPr fontId="5"/>
  </si>
  <si>
    <t>一般競争入札で業務委託，十分な競争性を確保した。</t>
    <rPh sb="0" eb="2">
      <t>イッパン</t>
    </rPh>
    <rPh sb="2" eb="4">
      <t>キョウソウ</t>
    </rPh>
    <rPh sb="4" eb="6">
      <t>ニュウサツ</t>
    </rPh>
    <rPh sb="7" eb="9">
      <t>ギョウム</t>
    </rPh>
    <rPh sb="9" eb="11">
      <t>イタク</t>
    </rPh>
    <rPh sb="12" eb="14">
      <t>ジュウブン</t>
    </rPh>
    <rPh sb="15" eb="17">
      <t>キョウソウ</t>
    </rPh>
    <rPh sb="17" eb="18">
      <t>セイ</t>
    </rPh>
    <rPh sb="19" eb="21">
      <t>カクホ</t>
    </rPh>
    <phoneticPr fontId="5"/>
  </si>
  <si>
    <t>可能な限りの経費節減を行った。</t>
    <rPh sb="0" eb="2">
      <t>カノウ</t>
    </rPh>
    <rPh sb="3" eb="4">
      <t>カギ</t>
    </rPh>
    <rPh sb="6" eb="8">
      <t>ケイヒ</t>
    </rPh>
    <rPh sb="8" eb="10">
      <t>セツゲン</t>
    </rPh>
    <rPh sb="11" eb="12">
      <t>オコナ</t>
    </rPh>
    <phoneticPr fontId="5"/>
  </si>
  <si>
    <t>概ね８０～１００名程度の参加者を得る。</t>
    <rPh sb="0" eb="1">
      <t>オオム</t>
    </rPh>
    <rPh sb="8" eb="9">
      <t>メイ</t>
    </rPh>
    <rPh sb="9" eb="11">
      <t>テイド</t>
    </rPh>
    <rPh sb="12" eb="14">
      <t>サンカ</t>
    </rPh>
    <rPh sb="14" eb="15">
      <t>シャ</t>
    </rPh>
    <rPh sb="16" eb="17">
      <t>エ</t>
    </rPh>
    <phoneticPr fontId="5"/>
  </si>
  <si>
    <t>実際の参加者数</t>
    <rPh sb="0" eb="2">
      <t>ジッサイ</t>
    </rPh>
    <rPh sb="3" eb="7">
      <t>サンカシャスウ</t>
    </rPh>
    <phoneticPr fontId="5"/>
  </si>
  <si>
    <t>十分な参加者の出席を確保した。</t>
    <rPh sb="0" eb="2">
      <t>ジュウブン</t>
    </rPh>
    <rPh sb="3" eb="6">
      <t>サンカシャ</t>
    </rPh>
    <rPh sb="7" eb="9">
      <t>シュッセキ</t>
    </rPh>
    <rPh sb="10" eb="12">
      <t>カクホ</t>
    </rPh>
    <phoneticPr fontId="5"/>
  </si>
  <si>
    <t>一般競争入札で最も低価格で応札した業者で落札した。</t>
    <rPh sb="0" eb="2">
      <t>イッパン</t>
    </rPh>
    <rPh sb="2" eb="4">
      <t>キョウソウ</t>
    </rPh>
    <rPh sb="4" eb="6">
      <t>ニュウサツ</t>
    </rPh>
    <rPh sb="7" eb="8">
      <t>モット</t>
    </rPh>
    <rPh sb="9" eb="12">
      <t>テイカカク</t>
    </rPh>
    <rPh sb="13" eb="15">
      <t>オウサツ</t>
    </rPh>
    <rPh sb="17" eb="19">
      <t>ギョウシャ</t>
    </rPh>
    <rPh sb="20" eb="22">
      <t>ラクサツ</t>
    </rPh>
    <phoneticPr fontId="5"/>
  </si>
  <si>
    <t>事業概要を外務省ＨＰで公開，広く閲覧できるよう工夫。</t>
    <rPh sb="0" eb="4">
      <t>ジギョウガイヨウ</t>
    </rPh>
    <rPh sb="5" eb="8">
      <t>ガイムショウ</t>
    </rPh>
    <rPh sb="11" eb="13">
      <t>コウカイ</t>
    </rPh>
    <rPh sb="14" eb="15">
      <t>ヒロ</t>
    </rPh>
    <rPh sb="16" eb="18">
      <t>エツラン</t>
    </rPh>
    <rPh sb="23" eb="25">
      <t>クフウ</t>
    </rPh>
    <phoneticPr fontId="5"/>
  </si>
  <si>
    <t>会議費</t>
    <rPh sb="0" eb="3">
      <t>カイギヒ</t>
    </rPh>
    <phoneticPr fontId="5"/>
  </si>
  <si>
    <t>会議開催運営業務</t>
    <rPh sb="0" eb="2">
      <t>カイギ</t>
    </rPh>
    <rPh sb="2" eb="4">
      <t>カイサイ</t>
    </rPh>
    <rPh sb="4" eb="6">
      <t>ウンエイ</t>
    </rPh>
    <rPh sb="6" eb="8">
      <t>ギョウム</t>
    </rPh>
    <phoneticPr fontId="5"/>
  </si>
  <si>
    <t>旅費</t>
    <rPh sb="0" eb="2">
      <t>リョヒ</t>
    </rPh>
    <phoneticPr fontId="5"/>
  </si>
  <si>
    <t>航空賃等</t>
    <rPh sb="0" eb="2">
      <t>コウクウ</t>
    </rPh>
    <rPh sb="2" eb="4">
      <t>チントウ</t>
    </rPh>
    <phoneticPr fontId="5"/>
  </si>
  <si>
    <t>（株）ステージ</t>
    <rPh sb="1" eb="2">
      <t>カブ</t>
    </rPh>
    <phoneticPr fontId="5"/>
  </si>
  <si>
    <t>会議運営業務</t>
    <rPh sb="0" eb="2">
      <t>カイギ</t>
    </rPh>
    <rPh sb="2" eb="4">
      <t>ウンエイ</t>
    </rPh>
    <rPh sb="4" eb="6">
      <t>ギョウム</t>
    </rPh>
    <phoneticPr fontId="5"/>
  </si>
  <si>
    <t>在外公館</t>
    <rPh sb="0" eb="2">
      <t>ザイガイ</t>
    </rPh>
    <rPh sb="2" eb="4">
      <t>コウカン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</si>
</sst>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87406</xdr:colOff>
      <xdr:row>139</xdr:row>
      <xdr:rowOff>333935</xdr:rowOff>
    </xdr:from>
    <xdr:to>
      <xdr:col>31</xdr:col>
      <xdr:colOff>58831</xdr:colOff>
      <xdr:row>141</xdr:row>
      <xdr:rowOff>313764</xdr:rowOff>
    </xdr:to>
    <xdr:sp macro="" textlink="">
      <xdr:nvSpPr>
        <xdr:cNvPr id="19" name="正方形/長方形 18"/>
        <xdr:cNvSpPr/>
      </xdr:nvSpPr>
      <xdr:spPr>
        <a:xfrm>
          <a:off x="4211171" y="50715582"/>
          <a:ext cx="1405778" cy="67459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３．６２百万円</a:t>
          </a:r>
          <a:endParaRPr kumimoji="1" lang="en-US" altLang="ja-JP" sz="1100"/>
        </a:p>
        <a:p>
          <a:pPr algn="l"/>
          <a:endParaRPr kumimoji="1" lang="ja-JP" altLang="en-US" sz="1100"/>
        </a:p>
      </xdr:txBody>
    </xdr:sp>
    <xdr:clientData/>
  </xdr:twoCellAnchor>
  <xdr:twoCellAnchor>
    <xdr:from>
      <xdr:col>10</xdr:col>
      <xdr:colOff>123265</xdr:colOff>
      <xdr:row>143</xdr:row>
      <xdr:rowOff>5043</xdr:rowOff>
    </xdr:from>
    <xdr:to>
      <xdr:col>26</xdr:col>
      <xdr:colOff>112058</xdr:colOff>
      <xdr:row>144</xdr:row>
      <xdr:rowOff>324970</xdr:rowOff>
    </xdr:to>
    <xdr:sp macro="" textlink="">
      <xdr:nvSpPr>
        <xdr:cNvPr id="20" name="大かっこ 19"/>
        <xdr:cNvSpPr/>
      </xdr:nvSpPr>
      <xdr:spPr>
        <a:xfrm>
          <a:off x="1916206" y="51776219"/>
          <a:ext cx="2857499" cy="6673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61072</xdr:colOff>
      <xdr:row>145</xdr:row>
      <xdr:rowOff>196104</xdr:rowOff>
    </xdr:from>
    <xdr:to>
      <xdr:col>19</xdr:col>
      <xdr:colOff>80122</xdr:colOff>
      <xdr:row>146</xdr:row>
      <xdr:rowOff>262778</xdr:rowOff>
    </xdr:to>
    <xdr:sp macro="" textlink="">
      <xdr:nvSpPr>
        <xdr:cNvPr id="21" name="下矢印 20"/>
        <xdr:cNvSpPr/>
      </xdr:nvSpPr>
      <xdr:spPr>
        <a:xfrm>
          <a:off x="3109072" y="52662045"/>
          <a:ext cx="377638" cy="414057"/>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114300</xdr:colOff>
      <xdr:row>146</xdr:row>
      <xdr:rowOff>95250</xdr:rowOff>
    </xdr:from>
    <xdr:to>
      <xdr:col>32</xdr:col>
      <xdr:colOff>76200</xdr:colOff>
      <xdr:row>146</xdr:row>
      <xdr:rowOff>571500</xdr:rowOff>
    </xdr:to>
    <xdr:sp macro="" textlink="">
      <xdr:nvSpPr>
        <xdr:cNvPr id="22" name="大かっこ 21"/>
        <xdr:cNvSpPr/>
      </xdr:nvSpPr>
      <xdr:spPr>
        <a:xfrm>
          <a:off x="4314825" y="33823275"/>
          <a:ext cx="1962150" cy="476250"/>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146</xdr:row>
      <xdr:rowOff>318807</xdr:rowOff>
    </xdr:from>
    <xdr:ext cx="1457325" cy="275717"/>
    <xdr:sp macro="" textlink="">
      <xdr:nvSpPr>
        <xdr:cNvPr id="23" name="テキスト ボックス 22"/>
        <xdr:cNvSpPr txBox="1"/>
      </xdr:nvSpPr>
      <xdr:spPr>
        <a:xfrm>
          <a:off x="2643468" y="53132131"/>
          <a:ext cx="14573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13</xdr:col>
      <xdr:colOff>112060</xdr:colOff>
      <xdr:row>148</xdr:row>
      <xdr:rowOff>94689</xdr:rowOff>
    </xdr:from>
    <xdr:to>
      <xdr:col>23</xdr:col>
      <xdr:colOff>11207</xdr:colOff>
      <xdr:row>150</xdr:row>
      <xdr:rowOff>190499</xdr:rowOff>
    </xdr:to>
    <xdr:sp macro="" textlink="">
      <xdr:nvSpPr>
        <xdr:cNvPr id="24" name="正方形/長方形 23"/>
        <xdr:cNvSpPr/>
      </xdr:nvSpPr>
      <xdr:spPr>
        <a:xfrm>
          <a:off x="2442884" y="53602777"/>
          <a:ext cx="1692088" cy="790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Ａ（株式会社）ステージ</a:t>
          </a:r>
          <a:endParaRPr kumimoji="1" lang="en-US" altLang="ja-JP" sz="1100"/>
        </a:p>
        <a:p>
          <a:pPr algn="l"/>
          <a:r>
            <a:rPr kumimoji="1" lang="ja-JP" altLang="en-US" sz="1100"/>
            <a:t>　　　３．２８百万円</a:t>
          </a:r>
          <a:endParaRPr kumimoji="1" lang="en-US" altLang="ja-JP" sz="1100"/>
        </a:p>
        <a:p>
          <a:pPr algn="l"/>
          <a:endParaRPr kumimoji="1" lang="en-US" altLang="ja-JP" sz="1100"/>
        </a:p>
        <a:p>
          <a:pPr algn="l"/>
          <a:endParaRPr kumimoji="1" lang="ja-JP" altLang="en-US" sz="1100"/>
        </a:p>
      </xdr:txBody>
    </xdr:sp>
    <xdr:clientData/>
  </xdr:twoCellAnchor>
  <xdr:twoCellAnchor>
    <xdr:from>
      <xdr:col>10</xdr:col>
      <xdr:colOff>20731</xdr:colOff>
      <xdr:row>150</xdr:row>
      <xdr:rowOff>318807</xdr:rowOff>
    </xdr:from>
    <xdr:to>
      <xdr:col>26</xdr:col>
      <xdr:colOff>11206</xdr:colOff>
      <xdr:row>152</xdr:row>
      <xdr:rowOff>204507</xdr:rowOff>
    </xdr:to>
    <xdr:sp macro="" textlink="">
      <xdr:nvSpPr>
        <xdr:cNvPr id="25" name="大かっこ 24"/>
        <xdr:cNvSpPr/>
      </xdr:nvSpPr>
      <xdr:spPr>
        <a:xfrm>
          <a:off x="1813672" y="54521660"/>
          <a:ext cx="2859181" cy="5804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81802</xdr:colOff>
      <xdr:row>150</xdr:row>
      <xdr:rowOff>301998</xdr:rowOff>
    </xdr:from>
    <xdr:ext cx="2638425" cy="459100"/>
    <xdr:sp macro="" textlink="">
      <xdr:nvSpPr>
        <xdr:cNvPr id="26" name="テキスト ボックス 25"/>
        <xdr:cNvSpPr txBox="1"/>
      </xdr:nvSpPr>
      <xdr:spPr>
        <a:xfrm>
          <a:off x="2054037" y="54504851"/>
          <a:ext cx="263842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上記のセミナー開催につき，外務省より委託契約の上実施。</a:t>
          </a:r>
        </a:p>
      </xdr:txBody>
    </xdr:sp>
    <xdr:clientData/>
  </xdr:oneCellAnchor>
  <xdr:twoCellAnchor>
    <xdr:from>
      <xdr:col>18</xdr:col>
      <xdr:colOff>152400</xdr:colOff>
      <xdr:row>141</xdr:row>
      <xdr:rowOff>352425</xdr:rowOff>
    </xdr:from>
    <xdr:to>
      <xdr:col>26</xdr:col>
      <xdr:colOff>9525</xdr:colOff>
      <xdr:row>142</xdr:row>
      <xdr:rowOff>514350</xdr:rowOff>
    </xdr:to>
    <xdr:cxnSp macro="">
      <xdr:nvCxnSpPr>
        <xdr:cNvPr id="27" name="直線矢印コネクタ 26"/>
        <xdr:cNvCxnSpPr/>
      </xdr:nvCxnSpPr>
      <xdr:spPr>
        <a:xfrm flipH="1">
          <a:off x="3552825" y="31061025"/>
          <a:ext cx="1457325" cy="685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138392</xdr:colOff>
      <xdr:row>142</xdr:row>
      <xdr:rowOff>307602</xdr:rowOff>
    </xdr:from>
    <xdr:to>
      <xdr:col>35</xdr:col>
      <xdr:colOff>25773</xdr:colOff>
      <xdr:row>147</xdr:row>
      <xdr:rowOff>307602</xdr:rowOff>
    </xdr:to>
    <xdr:cxnSp macro="">
      <xdr:nvCxnSpPr>
        <xdr:cNvPr id="28" name="直線矢印コネクタ 27"/>
        <xdr:cNvCxnSpPr/>
      </xdr:nvCxnSpPr>
      <xdr:spPr>
        <a:xfrm>
          <a:off x="5337921" y="51731396"/>
          <a:ext cx="963146" cy="17369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148</xdr:row>
      <xdr:rowOff>56030</xdr:rowOff>
    </xdr:from>
    <xdr:to>
      <xdr:col>38</xdr:col>
      <xdr:colOff>171450</xdr:colOff>
      <xdr:row>150</xdr:row>
      <xdr:rowOff>123264</xdr:rowOff>
    </xdr:to>
    <xdr:sp macro="" textlink="">
      <xdr:nvSpPr>
        <xdr:cNvPr id="29" name="正方形/長方形 28"/>
        <xdr:cNvSpPr/>
      </xdr:nvSpPr>
      <xdr:spPr>
        <a:xfrm>
          <a:off x="5558118" y="53564118"/>
          <a:ext cx="1426508" cy="76199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在外公館</a:t>
          </a:r>
          <a:endParaRPr kumimoji="1" lang="en-US" altLang="ja-JP" sz="1100"/>
        </a:p>
        <a:p>
          <a:pPr algn="l"/>
          <a:r>
            <a:rPr kumimoji="1" lang="ja-JP" altLang="en-US" sz="1100"/>
            <a:t>　　　　０．４２百万円</a:t>
          </a:r>
        </a:p>
      </xdr:txBody>
    </xdr:sp>
    <xdr:clientData/>
  </xdr:twoCellAnchor>
  <xdr:twoCellAnchor>
    <xdr:from>
      <xdr:col>29</xdr:col>
      <xdr:colOff>156883</xdr:colOff>
      <xdr:row>151</xdr:row>
      <xdr:rowOff>33618</xdr:rowOff>
    </xdr:from>
    <xdr:to>
      <xdr:col>45</xdr:col>
      <xdr:colOff>158563</xdr:colOff>
      <xdr:row>152</xdr:row>
      <xdr:rowOff>281268</xdr:rowOff>
    </xdr:to>
    <xdr:sp macro="" textlink="">
      <xdr:nvSpPr>
        <xdr:cNvPr id="30" name="大かっこ 29"/>
        <xdr:cNvSpPr/>
      </xdr:nvSpPr>
      <xdr:spPr>
        <a:xfrm>
          <a:off x="5356412" y="54583853"/>
          <a:ext cx="2870386" cy="5950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30</xdr:col>
      <xdr:colOff>108136</xdr:colOff>
      <xdr:row>151</xdr:row>
      <xdr:rowOff>159684</xdr:rowOff>
    </xdr:from>
    <xdr:ext cx="2638425" cy="501463"/>
    <xdr:sp macro="" textlink="">
      <xdr:nvSpPr>
        <xdr:cNvPr id="31" name="テキスト ボックス 30"/>
        <xdr:cNvSpPr txBox="1"/>
      </xdr:nvSpPr>
      <xdr:spPr>
        <a:xfrm>
          <a:off x="5486960" y="54709919"/>
          <a:ext cx="2638425" cy="50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上記のセミナー開催に伴う，旅費。</a:t>
          </a:r>
        </a:p>
      </xdr:txBody>
    </xdr:sp>
    <xdr:clientData/>
  </xdr:oneCellAnchor>
  <xdr:twoCellAnchor>
    <xdr:from>
      <xdr:col>12</xdr:col>
      <xdr:colOff>33617</xdr:colOff>
      <xdr:row>143</xdr:row>
      <xdr:rowOff>57150</xdr:rowOff>
    </xdr:from>
    <xdr:to>
      <xdr:col>25</xdr:col>
      <xdr:colOff>134470</xdr:colOff>
      <xdr:row>144</xdr:row>
      <xdr:rowOff>291353</xdr:rowOff>
    </xdr:to>
    <xdr:sp macro="" textlink="">
      <xdr:nvSpPr>
        <xdr:cNvPr id="32" name="テキスト ボックス 31"/>
        <xdr:cNvSpPr txBox="1"/>
      </xdr:nvSpPr>
      <xdr:spPr>
        <a:xfrm>
          <a:off x="2185146" y="51828326"/>
          <a:ext cx="2431677" cy="58158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エネルギー憲章条約フォーラム開催</a:t>
          </a: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381</v>
      </c>
      <c r="AR2" s="97"/>
      <c r="AS2" s="59" t="str">
        <f>IF(OR(AQ2="　", AQ2=""), "", "-")</f>
        <v/>
      </c>
      <c r="AT2" s="98">
        <v>63</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382</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389</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383</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202</v>
      </c>
      <c r="H5" s="317"/>
      <c r="I5" s="317"/>
      <c r="J5" s="317"/>
      <c r="K5" s="317"/>
      <c r="L5" s="317"/>
      <c r="M5" s="318" t="s">
        <v>92</v>
      </c>
      <c r="N5" s="319"/>
      <c r="O5" s="319"/>
      <c r="P5" s="319"/>
      <c r="Q5" s="319"/>
      <c r="R5" s="320"/>
      <c r="S5" s="321"/>
      <c r="T5" s="317"/>
      <c r="U5" s="317"/>
      <c r="V5" s="317"/>
      <c r="W5" s="317"/>
      <c r="X5" s="322"/>
      <c r="Y5" s="499" t="s">
        <v>3</v>
      </c>
      <c r="Z5" s="500"/>
      <c r="AA5" s="500"/>
      <c r="AB5" s="500"/>
      <c r="AC5" s="500"/>
      <c r="AD5" s="501"/>
      <c r="AE5" s="502" t="s">
        <v>384</v>
      </c>
      <c r="AF5" s="503"/>
      <c r="AG5" s="503"/>
      <c r="AH5" s="503"/>
      <c r="AI5" s="503"/>
      <c r="AJ5" s="503"/>
      <c r="AK5" s="503"/>
      <c r="AL5" s="503"/>
      <c r="AM5" s="503"/>
      <c r="AN5" s="503"/>
      <c r="AO5" s="503"/>
      <c r="AP5" s="504"/>
      <c r="AQ5" s="505" t="s">
        <v>385</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388</v>
      </c>
      <c r="AF6" s="517"/>
      <c r="AG6" s="517"/>
      <c r="AH6" s="517"/>
      <c r="AI6" s="517"/>
      <c r="AJ6" s="517"/>
      <c r="AK6" s="517"/>
      <c r="AL6" s="517"/>
      <c r="AM6" s="517"/>
      <c r="AN6" s="517"/>
      <c r="AO6" s="517"/>
      <c r="AP6" s="517"/>
      <c r="AQ6" s="115"/>
      <c r="AR6" s="115"/>
      <c r="AS6" s="115"/>
      <c r="AT6" s="115"/>
      <c r="AU6" s="115"/>
      <c r="AV6" s="115"/>
      <c r="AW6" s="115"/>
      <c r="AX6" s="518"/>
    </row>
    <row r="7" spans="1:50" ht="49.5" customHeight="1" x14ac:dyDescent="0.15">
      <c r="A7" s="438" t="s">
        <v>25</v>
      </c>
      <c r="B7" s="439"/>
      <c r="C7" s="439"/>
      <c r="D7" s="439"/>
      <c r="E7" s="439"/>
      <c r="F7" s="439"/>
      <c r="G7" s="440" t="s">
        <v>387</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396</v>
      </c>
      <c r="AF7" s="445"/>
      <c r="AG7" s="445"/>
      <c r="AH7" s="445"/>
      <c r="AI7" s="445"/>
      <c r="AJ7" s="445"/>
      <c r="AK7" s="445"/>
      <c r="AL7" s="445"/>
      <c r="AM7" s="445"/>
      <c r="AN7" s="445"/>
      <c r="AO7" s="445"/>
      <c r="AP7" s="445"/>
      <c r="AQ7" s="445"/>
      <c r="AR7" s="445"/>
      <c r="AS7" s="445"/>
      <c r="AT7" s="445"/>
      <c r="AU7" s="445"/>
      <c r="AV7" s="445"/>
      <c r="AW7" s="445"/>
      <c r="AX7" s="446"/>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398</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97.5" customHeight="1" x14ac:dyDescent="0.15">
      <c r="A10" s="447" t="s">
        <v>36</v>
      </c>
      <c r="B10" s="448"/>
      <c r="C10" s="448"/>
      <c r="D10" s="448"/>
      <c r="E10" s="448"/>
      <c r="F10" s="448"/>
      <c r="G10" s="476" t="s">
        <v>397</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42" customHeight="1" x14ac:dyDescent="0.15">
      <c r="A11" s="447" t="s">
        <v>6</v>
      </c>
      <c r="B11" s="448"/>
      <c r="C11" s="448"/>
      <c r="D11" s="448"/>
      <c r="E11" s="448"/>
      <c r="F11" s="449"/>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v>5</v>
      </c>
      <c r="Q13" s="63"/>
      <c r="R13" s="63"/>
      <c r="S13" s="63"/>
      <c r="T13" s="63"/>
      <c r="U13" s="63"/>
      <c r="V13" s="64"/>
      <c r="W13" s="62">
        <v>3</v>
      </c>
      <c r="X13" s="63"/>
      <c r="Y13" s="63"/>
      <c r="Z13" s="63"/>
      <c r="AA13" s="63"/>
      <c r="AB13" s="63"/>
      <c r="AC13" s="64"/>
      <c r="AD13" s="62">
        <v>4</v>
      </c>
      <c r="AE13" s="63"/>
      <c r="AF13" s="63"/>
      <c r="AG13" s="63"/>
      <c r="AH13" s="63"/>
      <c r="AI13" s="63"/>
      <c r="AJ13" s="64"/>
      <c r="AK13" s="62">
        <v>8</v>
      </c>
      <c r="AL13" s="63"/>
      <c r="AM13" s="63"/>
      <c r="AN13" s="63"/>
      <c r="AO13" s="63"/>
      <c r="AP13" s="63"/>
      <c r="AQ13" s="64"/>
      <c r="AR13" s="655">
        <v>9</v>
      </c>
      <c r="AS13" s="656"/>
      <c r="AT13" s="656"/>
      <c r="AU13" s="656"/>
      <c r="AV13" s="656"/>
      <c r="AW13" s="656"/>
      <c r="AX13" s="657"/>
    </row>
    <row r="14" spans="1:50" ht="21" customHeight="1" x14ac:dyDescent="0.15">
      <c r="A14" s="453"/>
      <c r="B14" s="454"/>
      <c r="C14" s="454"/>
      <c r="D14" s="454"/>
      <c r="E14" s="454"/>
      <c r="F14" s="455"/>
      <c r="G14" s="466"/>
      <c r="H14" s="467"/>
      <c r="I14" s="333" t="s">
        <v>9</v>
      </c>
      <c r="J14" s="461"/>
      <c r="K14" s="461"/>
      <c r="L14" s="461"/>
      <c r="M14" s="461"/>
      <c r="N14" s="461"/>
      <c r="O14" s="462"/>
      <c r="P14" s="62"/>
      <c r="Q14" s="63"/>
      <c r="R14" s="63"/>
      <c r="S14" s="63"/>
      <c r="T14" s="63"/>
      <c r="U14" s="63"/>
      <c r="V14" s="64"/>
      <c r="W14" s="62"/>
      <c r="X14" s="63"/>
      <c r="Y14" s="63"/>
      <c r="Z14" s="63"/>
      <c r="AA14" s="63"/>
      <c r="AB14" s="63"/>
      <c r="AC14" s="64"/>
      <c r="AD14" s="62"/>
      <c r="AE14" s="63"/>
      <c r="AF14" s="63"/>
      <c r="AG14" s="63"/>
      <c r="AH14" s="63"/>
      <c r="AI14" s="63"/>
      <c r="AJ14" s="64"/>
      <c r="AK14" s="62"/>
      <c r="AL14" s="63"/>
      <c r="AM14" s="63"/>
      <c r="AN14" s="63"/>
      <c r="AO14" s="63"/>
      <c r="AP14" s="63"/>
      <c r="AQ14" s="64"/>
      <c r="AR14" s="653"/>
      <c r="AS14" s="653"/>
      <c r="AT14" s="653"/>
      <c r="AU14" s="653"/>
      <c r="AV14" s="653"/>
      <c r="AW14" s="653"/>
      <c r="AX14" s="654"/>
    </row>
    <row r="15" spans="1:50" ht="21" customHeight="1" x14ac:dyDescent="0.15">
      <c r="A15" s="453"/>
      <c r="B15" s="454"/>
      <c r="C15" s="454"/>
      <c r="D15" s="454"/>
      <c r="E15" s="454"/>
      <c r="F15" s="455"/>
      <c r="G15" s="466"/>
      <c r="H15" s="467"/>
      <c r="I15" s="333" t="s">
        <v>62</v>
      </c>
      <c r="J15" s="334"/>
      <c r="K15" s="334"/>
      <c r="L15" s="334"/>
      <c r="M15" s="334"/>
      <c r="N15" s="334"/>
      <c r="O15" s="335"/>
      <c r="P15" s="62"/>
      <c r="Q15" s="63"/>
      <c r="R15" s="63"/>
      <c r="S15" s="63"/>
      <c r="T15" s="63"/>
      <c r="U15" s="63"/>
      <c r="V15" s="64"/>
      <c r="W15" s="62"/>
      <c r="X15" s="63"/>
      <c r="Y15" s="63"/>
      <c r="Z15" s="63"/>
      <c r="AA15" s="63"/>
      <c r="AB15" s="63"/>
      <c r="AC15" s="64"/>
      <c r="AD15" s="62"/>
      <c r="AE15" s="63"/>
      <c r="AF15" s="63"/>
      <c r="AG15" s="63"/>
      <c r="AH15" s="63"/>
      <c r="AI15" s="63"/>
      <c r="AJ15" s="64"/>
      <c r="AK15" s="62"/>
      <c r="AL15" s="63"/>
      <c r="AM15" s="63"/>
      <c r="AN15" s="63"/>
      <c r="AO15" s="63"/>
      <c r="AP15" s="63"/>
      <c r="AQ15" s="64"/>
      <c r="AR15" s="62"/>
      <c r="AS15" s="63"/>
      <c r="AT15" s="63"/>
      <c r="AU15" s="63"/>
      <c r="AV15" s="63"/>
      <c r="AW15" s="63"/>
      <c r="AX15" s="652"/>
    </row>
    <row r="16" spans="1:50" ht="21" customHeight="1" x14ac:dyDescent="0.15">
      <c r="A16" s="453"/>
      <c r="B16" s="454"/>
      <c r="C16" s="454"/>
      <c r="D16" s="454"/>
      <c r="E16" s="454"/>
      <c r="F16" s="455"/>
      <c r="G16" s="466"/>
      <c r="H16" s="467"/>
      <c r="I16" s="333" t="s">
        <v>63</v>
      </c>
      <c r="J16" s="334"/>
      <c r="K16" s="334"/>
      <c r="L16" s="334"/>
      <c r="M16" s="334"/>
      <c r="N16" s="334"/>
      <c r="O16" s="335"/>
      <c r="P16" s="62"/>
      <c r="Q16" s="63"/>
      <c r="R16" s="63"/>
      <c r="S16" s="63"/>
      <c r="T16" s="63"/>
      <c r="U16" s="63"/>
      <c r="V16" s="64"/>
      <c r="W16" s="62"/>
      <c r="X16" s="63"/>
      <c r="Y16" s="63"/>
      <c r="Z16" s="63"/>
      <c r="AA16" s="63"/>
      <c r="AB16" s="63"/>
      <c r="AC16" s="64"/>
      <c r="AD16" s="62"/>
      <c r="AE16" s="63"/>
      <c r="AF16" s="63"/>
      <c r="AG16" s="63"/>
      <c r="AH16" s="63"/>
      <c r="AI16" s="63"/>
      <c r="AJ16" s="64"/>
      <c r="AK16" s="62"/>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c r="Q17" s="63"/>
      <c r="R17" s="63"/>
      <c r="S17" s="63"/>
      <c r="T17" s="63"/>
      <c r="U17" s="63"/>
      <c r="V17" s="64"/>
      <c r="W17" s="62"/>
      <c r="X17" s="63"/>
      <c r="Y17" s="63"/>
      <c r="Z17" s="63"/>
      <c r="AA17" s="63"/>
      <c r="AB17" s="63"/>
      <c r="AC17" s="64"/>
      <c r="AD17" s="62"/>
      <c r="AE17" s="63"/>
      <c r="AF17" s="63"/>
      <c r="AG17" s="63"/>
      <c r="AH17" s="63"/>
      <c r="AI17" s="63"/>
      <c r="AJ17" s="64"/>
      <c r="AK17" s="62"/>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5</v>
      </c>
      <c r="Q18" s="307"/>
      <c r="R18" s="307"/>
      <c r="S18" s="307"/>
      <c r="T18" s="307"/>
      <c r="U18" s="307"/>
      <c r="V18" s="308"/>
      <c r="W18" s="306">
        <f>SUM(W13:AC17)</f>
        <v>3</v>
      </c>
      <c r="X18" s="307"/>
      <c r="Y18" s="307"/>
      <c r="Z18" s="307"/>
      <c r="AA18" s="307"/>
      <c r="AB18" s="307"/>
      <c r="AC18" s="308"/>
      <c r="AD18" s="306">
        <f t="shared" ref="AD18" si="0">SUM(AD13:AJ17)</f>
        <v>4</v>
      </c>
      <c r="AE18" s="307"/>
      <c r="AF18" s="307"/>
      <c r="AG18" s="307"/>
      <c r="AH18" s="307"/>
      <c r="AI18" s="307"/>
      <c r="AJ18" s="308"/>
      <c r="AK18" s="306">
        <f t="shared" ref="AK18" si="1">SUM(AK13:AQ17)</f>
        <v>8</v>
      </c>
      <c r="AL18" s="307"/>
      <c r="AM18" s="307"/>
      <c r="AN18" s="307"/>
      <c r="AO18" s="307"/>
      <c r="AP18" s="307"/>
      <c r="AQ18" s="308"/>
      <c r="AR18" s="306">
        <f t="shared" ref="AR18" si="2">SUM(AR13:AX17)</f>
        <v>9</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v>1.6619999999999999</v>
      </c>
      <c r="Q19" s="63"/>
      <c r="R19" s="63"/>
      <c r="S19" s="63"/>
      <c r="T19" s="63"/>
      <c r="U19" s="63"/>
      <c r="V19" s="64"/>
      <c r="W19" s="62">
        <v>3</v>
      </c>
      <c r="X19" s="63"/>
      <c r="Y19" s="63"/>
      <c r="Z19" s="63"/>
      <c r="AA19" s="63"/>
      <c r="AB19" s="63"/>
      <c r="AC19" s="64"/>
      <c r="AD19" s="62">
        <v>4</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f>IF(P18=0, "-", P19/P18)</f>
        <v>0.33239999999999997</v>
      </c>
      <c r="Q20" s="311"/>
      <c r="R20" s="311"/>
      <c r="S20" s="311"/>
      <c r="T20" s="311"/>
      <c r="U20" s="311"/>
      <c r="V20" s="311"/>
      <c r="W20" s="311">
        <f>IF(W18=0, "-", W19/W18)</f>
        <v>1</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5"/>
      <c r="Z21" s="77"/>
      <c r="AA21" s="78"/>
      <c r="AB21" s="257" t="s">
        <v>12</v>
      </c>
      <c r="AC21" s="258"/>
      <c r="AD21" s="259"/>
      <c r="AE21" s="274" t="s">
        <v>69</v>
      </c>
      <c r="AF21" s="275"/>
      <c r="AG21" s="275"/>
      <c r="AH21" s="275"/>
      <c r="AI21" s="276"/>
      <c r="AJ21" s="274" t="s">
        <v>70</v>
      </c>
      <c r="AK21" s="275"/>
      <c r="AL21" s="275"/>
      <c r="AM21" s="275"/>
      <c r="AN21" s="276"/>
      <c r="AO21" s="274" t="s">
        <v>71</v>
      </c>
      <c r="AP21" s="275"/>
      <c r="AQ21" s="275"/>
      <c r="AR21" s="275"/>
      <c r="AS21" s="276"/>
      <c r="AT21" s="263" t="s">
        <v>303</v>
      </c>
      <c r="AU21" s="264"/>
      <c r="AV21" s="264"/>
      <c r="AW21" s="264"/>
      <c r="AX21" s="265"/>
    </row>
    <row r="22" spans="1:50" ht="18.75" customHeight="1" x14ac:dyDescent="0.15">
      <c r="A22" s="206"/>
      <c r="B22" s="207"/>
      <c r="C22" s="207"/>
      <c r="D22" s="207"/>
      <c r="E22" s="207"/>
      <c r="F22" s="208"/>
      <c r="G22" s="216"/>
      <c r="H22" s="99"/>
      <c r="I22" s="99"/>
      <c r="J22" s="99"/>
      <c r="K22" s="99"/>
      <c r="L22" s="99"/>
      <c r="M22" s="99"/>
      <c r="N22" s="99"/>
      <c r="O22" s="217"/>
      <c r="P22" s="234"/>
      <c r="Q22" s="99"/>
      <c r="R22" s="99"/>
      <c r="S22" s="99"/>
      <c r="T22" s="99"/>
      <c r="U22" s="99"/>
      <c r="V22" s="99"/>
      <c r="W22" s="99"/>
      <c r="X22" s="217"/>
      <c r="Y22" s="271"/>
      <c r="Z22" s="272"/>
      <c r="AA22" s="273"/>
      <c r="AB22" s="130"/>
      <c r="AC22" s="125"/>
      <c r="AD22" s="126"/>
      <c r="AE22" s="131"/>
      <c r="AF22" s="124"/>
      <c r="AG22" s="124"/>
      <c r="AH22" s="124"/>
      <c r="AI22" s="277"/>
      <c r="AJ22" s="131"/>
      <c r="AK22" s="124"/>
      <c r="AL22" s="124"/>
      <c r="AM22" s="124"/>
      <c r="AN22" s="277"/>
      <c r="AO22" s="131"/>
      <c r="AP22" s="124"/>
      <c r="AQ22" s="124"/>
      <c r="AR22" s="124"/>
      <c r="AS22" s="277"/>
      <c r="AT22" s="58"/>
      <c r="AU22" s="101" t="s">
        <v>399</v>
      </c>
      <c r="AV22" s="101"/>
      <c r="AW22" s="99" t="s">
        <v>357</v>
      </c>
      <c r="AX22" s="100"/>
    </row>
    <row r="23" spans="1:50" ht="22.5" customHeight="1" x14ac:dyDescent="0.15">
      <c r="A23" s="209"/>
      <c r="B23" s="207"/>
      <c r="C23" s="207"/>
      <c r="D23" s="207"/>
      <c r="E23" s="207"/>
      <c r="F23" s="208"/>
      <c r="G23" s="312" t="s">
        <v>409</v>
      </c>
      <c r="H23" s="280"/>
      <c r="I23" s="280"/>
      <c r="J23" s="280"/>
      <c r="K23" s="280"/>
      <c r="L23" s="280"/>
      <c r="M23" s="280"/>
      <c r="N23" s="280"/>
      <c r="O23" s="281"/>
      <c r="P23" s="205" t="s">
        <v>410</v>
      </c>
      <c r="Q23" s="187"/>
      <c r="R23" s="187"/>
      <c r="S23" s="187"/>
      <c r="T23" s="187"/>
      <c r="U23" s="187"/>
      <c r="V23" s="187"/>
      <c r="W23" s="187"/>
      <c r="X23" s="188"/>
      <c r="Y23" s="285" t="s">
        <v>14</v>
      </c>
      <c r="Z23" s="286"/>
      <c r="AA23" s="287"/>
      <c r="AB23" s="172" t="s">
        <v>391</v>
      </c>
      <c r="AC23" s="173"/>
      <c r="AD23" s="173"/>
      <c r="AE23" s="84">
        <v>65</v>
      </c>
      <c r="AF23" s="85"/>
      <c r="AG23" s="85"/>
      <c r="AH23" s="85"/>
      <c r="AI23" s="86"/>
      <c r="AJ23" s="84">
        <v>100</v>
      </c>
      <c r="AK23" s="85"/>
      <c r="AL23" s="85"/>
      <c r="AM23" s="85"/>
      <c r="AN23" s="86"/>
      <c r="AO23" s="84">
        <v>100</v>
      </c>
      <c r="AP23" s="85"/>
      <c r="AQ23" s="85"/>
      <c r="AR23" s="85"/>
      <c r="AS23" s="86"/>
      <c r="AT23" s="219"/>
      <c r="AU23" s="219"/>
      <c r="AV23" s="219"/>
      <c r="AW23" s="219"/>
      <c r="AX23" s="220"/>
    </row>
    <row r="24" spans="1:50" ht="22.5" customHeight="1" x14ac:dyDescent="0.15">
      <c r="A24" s="210"/>
      <c r="B24" s="211"/>
      <c r="C24" s="211"/>
      <c r="D24" s="211"/>
      <c r="E24" s="211"/>
      <c r="F24" s="212"/>
      <c r="G24" s="282"/>
      <c r="H24" s="283"/>
      <c r="I24" s="283"/>
      <c r="J24" s="283"/>
      <c r="K24" s="283"/>
      <c r="L24" s="283"/>
      <c r="M24" s="283"/>
      <c r="N24" s="283"/>
      <c r="O24" s="284"/>
      <c r="P24" s="268"/>
      <c r="Q24" s="268"/>
      <c r="R24" s="268"/>
      <c r="S24" s="268"/>
      <c r="T24" s="268"/>
      <c r="U24" s="268"/>
      <c r="V24" s="268"/>
      <c r="W24" s="268"/>
      <c r="X24" s="269"/>
      <c r="Y24" s="166" t="s">
        <v>65</v>
      </c>
      <c r="Z24" s="112"/>
      <c r="AA24" s="162"/>
      <c r="AB24" s="326" t="s">
        <v>391</v>
      </c>
      <c r="AC24" s="278"/>
      <c r="AD24" s="278"/>
      <c r="AE24" s="84" t="s">
        <v>399</v>
      </c>
      <c r="AF24" s="85"/>
      <c r="AG24" s="85"/>
      <c r="AH24" s="85"/>
      <c r="AI24" s="86"/>
      <c r="AJ24" s="84" t="s">
        <v>400</v>
      </c>
      <c r="AK24" s="85"/>
      <c r="AL24" s="85"/>
      <c r="AM24" s="85"/>
      <c r="AN24" s="86"/>
      <c r="AO24" s="84" t="s">
        <v>399</v>
      </c>
      <c r="AP24" s="85"/>
      <c r="AQ24" s="85"/>
      <c r="AR24" s="85"/>
      <c r="AS24" s="86"/>
      <c r="AT24" s="84" t="s">
        <v>399</v>
      </c>
      <c r="AU24" s="85"/>
      <c r="AV24" s="85"/>
      <c r="AW24" s="85"/>
      <c r="AX24" s="87"/>
    </row>
    <row r="25" spans="1:50" ht="22.5" customHeight="1" x14ac:dyDescent="0.15">
      <c r="A25" s="658"/>
      <c r="B25" s="659"/>
      <c r="C25" s="659"/>
      <c r="D25" s="659"/>
      <c r="E25" s="659"/>
      <c r="F25" s="660"/>
      <c r="G25" s="313"/>
      <c r="H25" s="314"/>
      <c r="I25" s="314"/>
      <c r="J25" s="314"/>
      <c r="K25" s="314"/>
      <c r="L25" s="314"/>
      <c r="M25" s="314"/>
      <c r="N25" s="314"/>
      <c r="O25" s="315"/>
      <c r="P25" s="189"/>
      <c r="Q25" s="189"/>
      <c r="R25" s="189"/>
      <c r="S25" s="189"/>
      <c r="T25" s="189"/>
      <c r="U25" s="189"/>
      <c r="V25" s="189"/>
      <c r="W25" s="189"/>
      <c r="X25" s="190"/>
      <c r="Y25" s="111" t="s">
        <v>15</v>
      </c>
      <c r="Z25" s="112"/>
      <c r="AA25" s="162"/>
      <c r="AB25" s="670" t="s">
        <v>361</v>
      </c>
      <c r="AC25" s="256"/>
      <c r="AD25" s="256"/>
      <c r="AE25" s="84">
        <v>100</v>
      </c>
      <c r="AF25" s="85"/>
      <c r="AG25" s="85"/>
      <c r="AH25" s="85"/>
      <c r="AI25" s="86"/>
      <c r="AJ25" s="84">
        <v>100</v>
      </c>
      <c r="AK25" s="85"/>
      <c r="AL25" s="85"/>
      <c r="AM25" s="85"/>
      <c r="AN25" s="86"/>
      <c r="AO25" s="84">
        <v>100</v>
      </c>
      <c r="AP25" s="85"/>
      <c r="AQ25" s="85"/>
      <c r="AR25" s="85"/>
      <c r="AS25" s="86"/>
      <c r="AT25" s="260"/>
      <c r="AU25" s="261"/>
      <c r="AV25" s="261"/>
      <c r="AW25" s="261"/>
      <c r="AX25" s="262"/>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5"/>
      <c r="Z26" s="77"/>
      <c r="AA26" s="78"/>
      <c r="AB26" s="257" t="s">
        <v>12</v>
      </c>
      <c r="AC26" s="258"/>
      <c r="AD26" s="259"/>
      <c r="AE26" s="274" t="s">
        <v>69</v>
      </c>
      <c r="AF26" s="275"/>
      <c r="AG26" s="275"/>
      <c r="AH26" s="275"/>
      <c r="AI26" s="276"/>
      <c r="AJ26" s="274" t="s">
        <v>70</v>
      </c>
      <c r="AK26" s="275"/>
      <c r="AL26" s="275"/>
      <c r="AM26" s="275"/>
      <c r="AN26" s="276"/>
      <c r="AO26" s="274" t="s">
        <v>71</v>
      </c>
      <c r="AP26" s="275"/>
      <c r="AQ26" s="275"/>
      <c r="AR26" s="275"/>
      <c r="AS26" s="276"/>
      <c r="AT26" s="649" t="s">
        <v>303</v>
      </c>
      <c r="AU26" s="650"/>
      <c r="AV26" s="650"/>
      <c r="AW26" s="650"/>
      <c r="AX26" s="651"/>
    </row>
    <row r="27" spans="1:50" ht="18.75" hidden="1" customHeight="1" x14ac:dyDescent="0.15">
      <c r="A27" s="206"/>
      <c r="B27" s="207"/>
      <c r="C27" s="207"/>
      <c r="D27" s="207"/>
      <c r="E27" s="207"/>
      <c r="F27" s="208"/>
      <c r="G27" s="216"/>
      <c r="H27" s="99"/>
      <c r="I27" s="99"/>
      <c r="J27" s="99"/>
      <c r="K27" s="99"/>
      <c r="L27" s="99"/>
      <c r="M27" s="99"/>
      <c r="N27" s="99"/>
      <c r="O27" s="217"/>
      <c r="P27" s="234"/>
      <c r="Q27" s="99"/>
      <c r="R27" s="99"/>
      <c r="S27" s="99"/>
      <c r="T27" s="99"/>
      <c r="U27" s="99"/>
      <c r="V27" s="99"/>
      <c r="W27" s="99"/>
      <c r="X27" s="217"/>
      <c r="Y27" s="271"/>
      <c r="Z27" s="272"/>
      <c r="AA27" s="273"/>
      <c r="AB27" s="130"/>
      <c r="AC27" s="125"/>
      <c r="AD27" s="126"/>
      <c r="AE27" s="131"/>
      <c r="AF27" s="124"/>
      <c r="AG27" s="124"/>
      <c r="AH27" s="124"/>
      <c r="AI27" s="277"/>
      <c r="AJ27" s="131"/>
      <c r="AK27" s="124"/>
      <c r="AL27" s="124"/>
      <c r="AM27" s="124"/>
      <c r="AN27" s="277"/>
      <c r="AO27" s="131"/>
      <c r="AP27" s="124"/>
      <c r="AQ27" s="124"/>
      <c r="AR27" s="124"/>
      <c r="AS27" s="277"/>
      <c r="AT27" s="58"/>
      <c r="AU27" s="101"/>
      <c r="AV27" s="101"/>
      <c r="AW27" s="99" t="s">
        <v>357</v>
      </c>
      <c r="AX27" s="100"/>
    </row>
    <row r="28" spans="1:50" ht="22.5" hidden="1" customHeight="1" x14ac:dyDescent="0.15">
      <c r="A28" s="209"/>
      <c r="B28" s="207"/>
      <c r="C28" s="207"/>
      <c r="D28" s="207"/>
      <c r="E28" s="207"/>
      <c r="F28" s="208"/>
      <c r="G28" s="312"/>
      <c r="H28" s="280"/>
      <c r="I28" s="280"/>
      <c r="J28" s="280"/>
      <c r="K28" s="280"/>
      <c r="L28" s="280"/>
      <c r="M28" s="280"/>
      <c r="N28" s="280"/>
      <c r="O28" s="281"/>
      <c r="P28" s="205"/>
      <c r="Q28" s="187"/>
      <c r="R28" s="187"/>
      <c r="S28" s="187"/>
      <c r="T28" s="187"/>
      <c r="U28" s="187"/>
      <c r="V28" s="187"/>
      <c r="W28" s="187"/>
      <c r="X28" s="188"/>
      <c r="Y28" s="285" t="s">
        <v>14</v>
      </c>
      <c r="Z28" s="286"/>
      <c r="AA28" s="287"/>
      <c r="AB28" s="172"/>
      <c r="AC28" s="173"/>
      <c r="AD28" s="173"/>
      <c r="AE28" s="84"/>
      <c r="AF28" s="85"/>
      <c r="AG28" s="85"/>
      <c r="AH28" s="85"/>
      <c r="AI28" s="86"/>
      <c r="AJ28" s="84"/>
      <c r="AK28" s="85"/>
      <c r="AL28" s="85"/>
      <c r="AM28" s="85"/>
      <c r="AN28" s="86"/>
      <c r="AO28" s="84"/>
      <c r="AP28" s="85"/>
      <c r="AQ28" s="85"/>
      <c r="AR28" s="85"/>
      <c r="AS28" s="86"/>
      <c r="AT28" s="219"/>
      <c r="AU28" s="219"/>
      <c r="AV28" s="219"/>
      <c r="AW28" s="219"/>
      <c r="AX28" s="220"/>
    </row>
    <row r="29" spans="1:50" ht="22.5" hidden="1" customHeight="1" x14ac:dyDescent="0.15">
      <c r="A29" s="210"/>
      <c r="B29" s="211"/>
      <c r="C29" s="211"/>
      <c r="D29" s="211"/>
      <c r="E29" s="211"/>
      <c r="F29" s="212"/>
      <c r="G29" s="282"/>
      <c r="H29" s="283"/>
      <c r="I29" s="283"/>
      <c r="J29" s="283"/>
      <c r="K29" s="283"/>
      <c r="L29" s="283"/>
      <c r="M29" s="283"/>
      <c r="N29" s="283"/>
      <c r="O29" s="284"/>
      <c r="P29" s="268"/>
      <c r="Q29" s="268"/>
      <c r="R29" s="268"/>
      <c r="S29" s="268"/>
      <c r="T29" s="268"/>
      <c r="U29" s="268"/>
      <c r="V29" s="268"/>
      <c r="W29" s="268"/>
      <c r="X29" s="269"/>
      <c r="Y29" s="166" t="s">
        <v>65</v>
      </c>
      <c r="Z29" s="112"/>
      <c r="AA29" s="162"/>
      <c r="AB29" s="278"/>
      <c r="AC29" s="278"/>
      <c r="AD29" s="278"/>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8"/>
      <c r="B30" s="659"/>
      <c r="C30" s="659"/>
      <c r="D30" s="659"/>
      <c r="E30" s="659"/>
      <c r="F30" s="660"/>
      <c r="G30" s="313"/>
      <c r="H30" s="314"/>
      <c r="I30" s="314"/>
      <c r="J30" s="314"/>
      <c r="K30" s="314"/>
      <c r="L30" s="314"/>
      <c r="M30" s="314"/>
      <c r="N30" s="314"/>
      <c r="O30" s="315"/>
      <c r="P30" s="189"/>
      <c r="Q30" s="189"/>
      <c r="R30" s="189"/>
      <c r="S30" s="189"/>
      <c r="T30" s="189"/>
      <c r="U30" s="189"/>
      <c r="V30" s="189"/>
      <c r="W30" s="189"/>
      <c r="X30" s="190"/>
      <c r="Y30" s="111" t="s">
        <v>15</v>
      </c>
      <c r="Z30" s="112"/>
      <c r="AA30" s="162"/>
      <c r="AB30" s="256" t="s">
        <v>16</v>
      </c>
      <c r="AC30" s="256"/>
      <c r="AD30" s="256"/>
      <c r="AE30" s="84"/>
      <c r="AF30" s="85"/>
      <c r="AG30" s="85"/>
      <c r="AH30" s="85"/>
      <c r="AI30" s="86"/>
      <c r="AJ30" s="84"/>
      <c r="AK30" s="85"/>
      <c r="AL30" s="85"/>
      <c r="AM30" s="85"/>
      <c r="AN30" s="86"/>
      <c r="AO30" s="84"/>
      <c r="AP30" s="85"/>
      <c r="AQ30" s="85"/>
      <c r="AR30" s="85"/>
      <c r="AS30" s="86"/>
      <c r="AT30" s="260"/>
      <c r="AU30" s="261"/>
      <c r="AV30" s="261"/>
      <c r="AW30" s="261"/>
      <c r="AX30" s="262"/>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5"/>
      <c r="Z31" s="77"/>
      <c r="AA31" s="78"/>
      <c r="AB31" s="257" t="s">
        <v>12</v>
      </c>
      <c r="AC31" s="258"/>
      <c r="AD31" s="259"/>
      <c r="AE31" s="274" t="s">
        <v>69</v>
      </c>
      <c r="AF31" s="275"/>
      <c r="AG31" s="275"/>
      <c r="AH31" s="275"/>
      <c r="AI31" s="276"/>
      <c r="AJ31" s="274" t="s">
        <v>70</v>
      </c>
      <c r="AK31" s="275"/>
      <c r="AL31" s="275"/>
      <c r="AM31" s="275"/>
      <c r="AN31" s="276"/>
      <c r="AO31" s="274" t="s">
        <v>71</v>
      </c>
      <c r="AP31" s="275"/>
      <c r="AQ31" s="275"/>
      <c r="AR31" s="275"/>
      <c r="AS31" s="276"/>
      <c r="AT31" s="263" t="s">
        <v>303</v>
      </c>
      <c r="AU31" s="264"/>
      <c r="AV31" s="264"/>
      <c r="AW31" s="264"/>
      <c r="AX31" s="265"/>
    </row>
    <row r="32" spans="1:50" ht="18.75" hidden="1" customHeight="1" x14ac:dyDescent="0.15">
      <c r="A32" s="206"/>
      <c r="B32" s="207"/>
      <c r="C32" s="207"/>
      <c r="D32" s="207"/>
      <c r="E32" s="207"/>
      <c r="F32" s="208"/>
      <c r="G32" s="216"/>
      <c r="H32" s="99"/>
      <c r="I32" s="99"/>
      <c r="J32" s="99"/>
      <c r="K32" s="99"/>
      <c r="L32" s="99"/>
      <c r="M32" s="99"/>
      <c r="N32" s="99"/>
      <c r="O32" s="217"/>
      <c r="P32" s="234"/>
      <c r="Q32" s="99"/>
      <c r="R32" s="99"/>
      <c r="S32" s="99"/>
      <c r="T32" s="99"/>
      <c r="U32" s="99"/>
      <c r="V32" s="99"/>
      <c r="W32" s="99"/>
      <c r="X32" s="217"/>
      <c r="Y32" s="271"/>
      <c r="Z32" s="272"/>
      <c r="AA32" s="273"/>
      <c r="AB32" s="130"/>
      <c r="AC32" s="125"/>
      <c r="AD32" s="126"/>
      <c r="AE32" s="131"/>
      <c r="AF32" s="124"/>
      <c r="AG32" s="124"/>
      <c r="AH32" s="124"/>
      <c r="AI32" s="277"/>
      <c r="AJ32" s="131"/>
      <c r="AK32" s="124"/>
      <c r="AL32" s="124"/>
      <c r="AM32" s="124"/>
      <c r="AN32" s="277"/>
      <c r="AO32" s="131"/>
      <c r="AP32" s="124"/>
      <c r="AQ32" s="124"/>
      <c r="AR32" s="124"/>
      <c r="AS32" s="277"/>
      <c r="AT32" s="58"/>
      <c r="AU32" s="101"/>
      <c r="AV32" s="101"/>
      <c r="AW32" s="99" t="s">
        <v>357</v>
      </c>
      <c r="AX32" s="100"/>
    </row>
    <row r="33" spans="1:50" ht="22.5" hidden="1" customHeight="1" x14ac:dyDescent="0.15">
      <c r="A33" s="209"/>
      <c r="B33" s="207"/>
      <c r="C33" s="207"/>
      <c r="D33" s="207"/>
      <c r="E33" s="207"/>
      <c r="F33" s="208"/>
      <c r="G33" s="279"/>
      <c r="H33" s="280"/>
      <c r="I33" s="280"/>
      <c r="J33" s="280"/>
      <c r="K33" s="280"/>
      <c r="L33" s="280"/>
      <c r="M33" s="280"/>
      <c r="N33" s="280"/>
      <c r="O33" s="281"/>
      <c r="P33" s="205"/>
      <c r="Q33" s="187"/>
      <c r="R33" s="187"/>
      <c r="S33" s="187"/>
      <c r="T33" s="187"/>
      <c r="U33" s="187"/>
      <c r="V33" s="187"/>
      <c r="W33" s="187"/>
      <c r="X33" s="188"/>
      <c r="Y33" s="285" t="s">
        <v>14</v>
      </c>
      <c r="Z33" s="286"/>
      <c r="AA33" s="287"/>
      <c r="AB33" s="173"/>
      <c r="AC33" s="173"/>
      <c r="AD33" s="173"/>
      <c r="AE33" s="84"/>
      <c r="AF33" s="85"/>
      <c r="AG33" s="85"/>
      <c r="AH33" s="85"/>
      <c r="AI33" s="86"/>
      <c r="AJ33" s="84"/>
      <c r="AK33" s="85"/>
      <c r="AL33" s="85"/>
      <c r="AM33" s="85"/>
      <c r="AN33" s="86"/>
      <c r="AO33" s="84"/>
      <c r="AP33" s="85"/>
      <c r="AQ33" s="85"/>
      <c r="AR33" s="85"/>
      <c r="AS33" s="86"/>
      <c r="AT33" s="219"/>
      <c r="AU33" s="219"/>
      <c r="AV33" s="219"/>
      <c r="AW33" s="219"/>
      <c r="AX33" s="220"/>
    </row>
    <row r="34" spans="1:50" ht="22.5" hidden="1" customHeight="1" x14ac:dyDescent="0.15">
      <c r="A34" s="210"/>
      <c r="B34" s="211"/>
      <c r="C34" s="211"/>
      <c r="D34" s="211"/>
      <c r="E34" s="211"/>
      <c r="F34" s="212"/>
      <c r="G34" s="282"/>
      <c r="H34" s="283"/>
      <c r="I34" s="283"/>
      <c r="J34" s="283"/>
      <c r="K34" s="283"/>
      <c r="L34" s="283"/>
      <c r="M34" s="283"/>
      <c r="N34" s="283"/>
      <c r="O34" s="284"/>
      <c r="P34" s="268"/>
      <c r="Q34" s="268"/>
      <c r="R34" s="268"/>
      <c r="S34" s="268"/>
      <c r="T34" s="268"/>
      <c r="U34" s="268"/>
      <c r="V34" s="268"/>
      <c r="W34" s="268"/>
      <c r="X34" s="269"/>
      <c r="Y34" s="166" t="s">
        <v>65</v>
      </c>
      <c r="Z34" s="112"/>
      <c r="AA34" s="162"/>
      <c r="AB34" s="278"/>
      <c r="AC34" s="278"/>
      <c r="AD34" s="278"/>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8"/>
      <c r="B35" s="659"/>
      <c r="C35" s="659"/>
      <c r="D35" s="659"/>
      <c r="E35" s="659"/>
      <c r="F35" s="660"/>
      <c r="G35" s="313"/>
      <c r="H35" s="314"/>
      <c r="I35" s="314"/>
      <c r="J35" s="314"/>
      <c r="K35" s="314"/>
      <c r="L35" s="314"/>
      <c r="M35" s="314"/>
      <c r="N35" s="314"/>
      <c r="O35" s="315"/>
      <c r="P35" s="189"/>
      <c r="Q35" s="189"/>
      <c r="R35" s="189"/>
      <c r="S35" s="189"/>
      <c r="T35" s="189"/>
      <c r="U35" s="189"/>
      <c r="V35" s="189"/>
      <c r="W35" s="189"/>
      <c r="X35" s="190"/>
      <c r="Y35" s="111" t="s">
        <v>15</v>
      </c>
      <c r="Z35" s="112"/>
      <c r="AA35" s="162"/>
      <c r="AB35" s="256" t="s">
        <v>16</v>
      </c>
      <c r="AC35" s="256"/>
      <c r="AD35" s="256"/>
      <c r="AE35" s="84"/>
      <c r="AF35" s="85"/>
      <c r="AG35" s="85"/>
      <c r="AH35" s="85"/>
      <c r="AI35" s="86"/>
      <c r="AJ35" s="84"/>
      <c r="AK35" s="85"/>
      <c r="AL35" s="85"/>
      <c r="AM35" s="85"/>
      <c r="AN35" s="86"/>
      <c r="AO35" s="84"/>
      <c r="AP35" s="85"/>
      <c r="AQ35" s="85"/>
      <c r="AR35" s="85"/>
      <c r="AS35" s="86"/>
      <c r="AT35" s="260"/>
      <c r="AU35" s="261"/>
      <c r="AV35" s="261"/>
      <c r="AW35" s="261"/>
      <c r="AX35" s="262"/>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5"/>
      <c r="Z36" s="77"/>
      <c r="AA36" s="78"/>
      <c r="AB36" s="257" t="s">
        <v>12</v>
      </c>
      <c r="AC36" s="258"/>
      <c r="AD36" s="259"/>
      <c r="AE36" s="274" t="s">
        <v>69</v>
      </c>
      <c r="AF36" s="275"/>
      <c r="AG36" s="275"/>
      <c r="AH36" s="275"/>
      <c r="AI36" s="276"/>
      <c r="AJ36" s="274" t="s">
        <v>70</v>
      </c>
      <c r="AK36" s="275"/>
      <c r="AL36" s="275"/>
      <c r="AM36" s="275"/>
      <c r="AN36" s="276"/>
      <c r="AO36" s="274" t="s">
        <v>71</v>
      </c>
      <c r="AP36" s="275"/>
      <c r="AQ36" s="275"/>
      <c r="AR36" s="275"/>
      <c r="AS36" s="276"/>
      <c r="AT36" s="263" t="s">
        <v>303</v>
      </c>
      <c r="AU36" s="264"/>
      <c r="AV36" s="264"/>
      <c r="AW36" s="264"/>
      <c r="AX36" s="265"/>
    </row>
    <row r="37" spans="1:50" ht="18.75" hidden="1" customHeight="1" x14ac:dyDescent="0.15">
      <c r="A37" s="206"/>
      <c r="B37" s="207"/>
      <c r="C37" s="207"/>
      <c r="D37" s="207"/>
      <c r="E37" s="207"/>
      <c r="F37" s="208"/>
      <c r="G37" s="216"/>
      <c r="H37" s="99"/>
      <c r="I37" s="99"/>
      <c r="J37" s="99"/>
      <c r="K37" s="99"/>
      <c r="L37" s="99"/>
      <c r="M37" s="99"/>
      <c r="N37" s="99"/>
      <c r="O37" s="217"/>
      <c r="P37" s="234"/>
      <c r="Q37" s="99"/>
      <c r="R37" s="99"/>
      <c r="S37" s="99"/>
      <c r="T37" s="99"/>
      <c r="U37" s="99"/>
      <c r="V37" s="99"/>
      <c r="W37" s="99"/>
      <c r="X37" s="217"/>
      <c r="Y37" s="271"/>
      <c r="Z37" s="272"/>
      <c r="AA37" s="273"/>
      <c r="AB37" s="130"/>
      <c r="AC37" s="125"/>
      <c r="AD37" s="126"/>
      <c r="AE37" s="131"/>
      <c r="AF37" s="124"/>
      <c r="AG37" s="124"/>
      <c r="AH37" s="124"/>
      <c r="AI37" s="277"/>
      <c r="AJ37" s="131"/>
      <c r="AK37" s="124"/>
      <c r="AL37" s="124"/>
      <c r="AM37" s="124"/>
      <c r="AN37" s="277"/>
      <c r="AO37" s="131"/>
      <c r="AP37" s="124"/>
      <c r="AQ37" s="124"/>
      <c r="AR37" s="124"/>
      <c r="AS37" s="277"/>
      <c r="AT37" s="58"/>
      <c r="AU37" s="101"/>
      <c r="AV37" s="101"/>
      <c r="AW37" s="99" t="s">
        <v>357</v>
      </c>
      <c r="AX37" s="100"/>
    </row>
    <row r="38" spans="1:50" ht="22.5" hidden="1" customHeight="1" x14ac:dyDescent="0.15">
      <c r="A38" s="209"/>
      <c r="B38" s="207"/>
      <c r="C38" s="207"/>
      <c r="D38" s="207"/>
      <c r="E38" s="207"/>
      <c r="F38" s="208"/>
      <c r="G38" s="279"/>
      <c r="H38" s="280"/>
      <c r="I38" s="280"/>
      <c r="J38" s="280"/>
      <c r="K38" s="280"/>
      <c r="L38" s="280"/>
      <c r="M38" s="280"/>
      <c r="N38" s="280"/>
      <c r="O38" s="281"/>
      <c r="P38" s="187"/>
      <c r="Q38" s="187"/>
      <c r="R38" s="187"/>
      <c r="S38" s="187"/>
      <c r="T38" s="187"/>
      <c r="U38" s="187"/>
      <c r="V38" s="187"/>
      <c r="W38" s="187"/>
      <c r="X38" s="188"/>
      <c r="Y38" s="285" t="s">
        <v>14</v>
      </c>
      <c r="Z38" s="286"/>
      <c r="AA38" s="287"/>
      <c r="AB38" s="173"/>
      <c r="AC38" s="173"/>
      <c r="AD38" s="173"/>
      <c r="AE38" s="84"/>
      <c r="AF38" s="85"/>
      <c r="AG38" s="85"/>
      <c r="AH38" s="85"/>
      <c r="AI38" s="86"/>
      <c r="AJ38" s="84"/>
      <c r="AK38" s="85"/>
      <c r="AL38" s="85"/>
      <c r="AM38" s="85"/>
      <c r="AN38" s="86"/>
      <c r="AO38" s="84"/>
      <c r="AP38" s="85"/>
      <c r="AQ38" s="85"/>
      <c r="AR38" s="85"/>
      <c r="AS38" s="86"/>
      <c r="AT38" s="219"/>
      <c r="AU38" s="219"/>
      <c r="AV38" s="219"/>
      <c r="AW38" s="219"/>
      <c r="AX38" s="220"/>
    </row>
    <row r="39" spans="1:50" ht="22.5" hidden="1" customHeight="1" x14ac:dyDescent="0.15">
      <c r="A39" s="210"/>
      <c r="B39" s="211"/>
      <c r="C39" s="211"/>
      <c r="D39" s="211"/>
      <c r="E39" s="211"/>
      <c r="F39" s="212"/>
      <c r="G39" s="282"/>
      <c r="H39" s="283"/>
      <c r="I39" s="283"/>
      <c r="J39" s="283"/>
      <c r="K39" s="283"/>
      <c r="L39" s="283"/>
      <c r="M39" s="283"/>
      <c r="N39" s="283"/>
      <c r="O39" s="284"/>
      <c r="P39" s="268"/>
      <c r="Q39" s="268"/>
      <c r="R39" s="268"/>
      <c r="S39" s="268"/>
      <c r="T39" s="268"/>
      <c r="U39" s="268"/>
      <c r="V39" s="268"/>
      <c r="W39" s="268"/>
      <c r="X39" s="269"/>
      <c r="Y39" s="166" t="s">
        <v>65</v>
      </c>
      <c r="Z39" s="112"/>
      <c r="AA39" s="162"/>
      <c r="AB39" s="278"/>
      <c r="AC39" s="278"/>
      <c r="AD39" s="278"/>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8"/>
      <c r="B40" s="659"/>
      <c r="C40" s="659"/>
      <c r="D40" s="659"/>
      <c r="E40" s="659"/>
      <c r="F40" s="660"/>
      <c r="G40" s="313"/>
      <c r="H40" s="314"/>
      <c r="I40" s="314"/>
      <c r="J40" s="314"/>
      <c r="K40" s="314"/>
      <c r="L40" s="314"/>
      <c r="M40" s="314"/>
      <c r="N40" s="314"/>
      <c r="O40" s="315"/>
      <c r="P40" s="189"/>
      <c r="Q40" s="189"/>
      <c r="R40" s="189"/>
      <c r="S40" s="189"/>
      <c r="T40" s="189"/>
      <c r="U40" s="189"/>
      <c r="V40" s="189"/>
      <c r="W40" s="189"/>
      <c r="X40" s="190"/>
      <c r="Y40" s="111" t="s">
        <v>15</v>
      </c>
      <c r="Z40" s="112"/>
      <c r="AA40" s="162"/>
      <c r="AB40" s="256" t="s">
        <v>16</v>
      </c>
      <c r="AC40" s="256"/>
      <c r="AD40" s="256"/>
      <c r="AE40" s="84"/>
      <c r="AF40" s="85"/>
      <c r="AG40" s="85"/>
      <c r="AH40" s="85"/>
      <c r="AI40" s="86"/>
      <c r="AJ40" s="84"/>
      <c r="AK40" s="85"/>
      <c r="AL40" s="85"/>
      <c r="AM40" s="85"/>
      <c r="AN40" s="86"/>
      <c r="AO40" s="84"/>
      <c r="AP40" s="85"/>
      <c r="AQ40" s="85"/>
      <c r="AR40" s="85"/>
      <c r="AS40" s="86"/>
      <c r="AT40" s="260"/>
      <c r="AU40" s="261"/>
      <c r="AV40" s="261"/>
      <c r="AW40" s="261"/>
      <c r="AX40" s="262"/>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5"/>
      <c r="Z41" s="77"/>
      <c r="AA41" s="78"/>
      <c r="AB41" s="257" t="s">
        <v>12</v>
      </c>
      <c r="AC41" s="258"/>
      <c r="AD41" s="259"/>
      <c r="AE41" s="274" t="s">
        <v>69</v>
      </c>
      <c r="AF41" s="275"/>
      <c r="AG41" s="275"/>
      <c r="AH41" s="275"/>
      <c r="AI41" s="276"/>
      <c r="AJ41" s="274" t="s">
        <v>70</v>
      </c>
      <c r="AK41" s="275"/>
      <c r="AL41" s="275"/>
      <c r="AM41" s="275"/>
      <c r="AN41" s="276"/>
      <c r="AO41" s="274" t="s">
        <v>71</v>
      </c>
      <c r="AP41" s="275"/>
      <c r="AQ41" s="275"/>
      <c r="AR41" s="275"/>
      <c r="AS41" s="276"/>
      <c r="AT41" s="263" t="s">
        <v>303</v>
      </c>
      <c r="AU41" s="264"/>
      <c r="AV41" s="264"/>
      <c r="AW41" s="264"/>
      <c r="AX41" s="265"/>
    </row>
    <row r="42" spans="1:50" ht="18.75" hidden="1" customHeight="1" x14ac:dyDescent="0.15">
      <c r="A42" s="206"/>
      <c r="B42" s="207"/>
      <c r="C42" s="207"/>
      <c r="D42" s="207"/>
      <c r="E42" s="207"/>
      <c r="F42" s="208"/>
      <c r="G42" s="216"/>
      <c r="H42" s="99"/>
      <c r="I42" s="99"/>
      <c r="J42" s="99"/>
      <c r="K42" s="99"/>
      <c r="L42" s="99"/>
      <c r="M42" s="99"/>
      <c r="N42" s="99"/>
      <c r="O42" s="217"/>
      <c r="P42" s="234"/>
      <c r="Q42" s="99"/>
      <c r="R42" s="99"/>
      <c r="S42" s="99"/>
      <c r="T42" s="99"/>
      <c r="U42" s="99"/>
      <c r="V42" s="99"/>
      <c r="W42" s="99"/>
      <c r="X42" s="217"/>
      <c r="Y42" s="271"/>
      <c r="Z42" s="272"/>
      <c r="AA42" s="273"/>
      <c r="AB42" s="130"/>
      <c r="AC42" s="125"/>
      <c r="AD42" s="126"/>
      <c r="AE42" s="131"/>
      <c r="AF42" s="124"/>
      <c r="AG42" s="124"/>
      <c r="AH42" s="124"/>
      <c r="AI42" s="277"/>
      <c r="AJ42" s="131"/>
      <c r="AK42" s="124"/>
      <c r="AL42" s="124"/>
      <c r="AM42" s="124"/>
      <c r="AN42" s="277"/>
      <c r="AO42" s="131"/>
      <c r="AP42" s="124"/>
      <c r="AQ42" s="124"/>
      <c r="AR42" s="124"/>
      <c r="AS42" s="277"/>
      <c r="AT42" s="58"/>
      <c r="AU42" s="101"/>
      <c r="AV42" s="101"/>
      <c r="AW42" s="99" t="s">
        <v>357</v>
      </c>
      <c r="AX42" s="100"/>
    </row>
    <row r="43" spans="1:50" ht="22.5" hidden="1" customHeight="1" x14ac:dyDescent="0.15">
      <c r="A43" s="209"/>
      <c r="B43" s="207"/>
      <c r="C43" s="207"/>
      <c r="D43" s="207"/>
      <c r="E43" s="207"/>
      <c r="F43" s="208"/>
      <c r="G43" s="279"/>
      <c r="H43" s="280"/>
      <c r="I43" s="280"/>
      <c r="J43" s="280"/>
      <c r="K43" s="280"/>
      <c r="L43" s="280"/>
      <c r="M43" s="280"/>
      <c r="N43" s="280"/>
      <c r="O43" s="281"/>
      <c r="P43" s="187"/>
      <c r="Q43" s="187"/>
      <c r="R43" s="187"/>
      <c r="S43" s="187"/>
      <c r="T43" s="187"/>
      <c r="U43" s="187"/>
      <c r="V43" s="187"/>
      <c r="W43" s="187"/>
      <c r="X43" s="188"/>
      <c r="Y43" s="285" t="s">
        <v>14</v>
      </c>
      <c r="Z43" s="286"/>
      <c r="AA43" s="287"/>
      <c r="AB43" s="173"/>
      <c r="AC43" s="173"/>
      <c r="AD43" s="173"/>
      <c r="AE43" s="84"/>
      <c r="AF43" s="85"/>
      <c r="AG43" s="85"/>
      <c r="AH43" s="85"/>
      <c r="AI43" s="86"/>
      <c r="AJ43" s="84"/>
      <c r="AK43" s="85"/>
      <c r="AL43" s="85"/>
      <c r="AM43" s="85"/>
      <c r="AN43" s="86"/>
      <c r="AO43" s="84"/>
      <c r="AP43" s="85"/>
      <c r="AQ43" s="85"/>
      <c r="AR43" s="85"/>
      <c r="AS43" s="86"/>
      <c r="AT43" s="219"/>
      <c r="AU43" s="219"/>
      <c r="AV43" s="219"/>
      <c r="AW43" s="219"/>
      <c r="AX43" s="220"/>
    </row>
    <row r="44" spans="1:50" ht="22.5" hidden="1" customHeight="1" x14ac:dyDescent="0.15">
      <c r="A44" s="210"/>
      <c r="B44" s="211"/>
      <c r="C44" s="211"/>
      <c r="D44" s="211"/>
      <c r="E44" s="211"/>
      <c r="F44" s="212"/>
      <c r="G44" s="282"/>
      <c r="H44" s="283"/>
      <c r="I44" s="283"/>
      <c r="J44" s="283"/>
      <c r="K44" s="283"/>
      <c r="L44" s="283"/>
      <c r="M44" s="283"/>
      <c r="N44" s="283"/>
      <c r="O44" s="284"/>
      <c r="P44" s="268"/>
      <c r="Q44" s="268"/>
      <c r="R44" s="268"/>
      <c r="S44" s="268"/>
      <c r="T44" s="268"/>
      <c r="U44" s="268"/>
      <c r="V44" s="268"/>
      <c r="W44" s="268"/>
      <c r="X44" s="269"/>
      <c r="Y44" s="166" t="s">
        <v>65</v>
      </c>
      <c r="Z44" s="112"/>
      <c r="AA44" s="162"/>
      <c r="AB44" s="278"/>
      <c r="AC44" s="278"/>
      <c r="AD44" s="278"/>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0"/>
      <c r="B45" s="211"/>
      <c r="C45" s="211"/>
      <c r="D45" s="211"/>
      <c r="E45" s="211"/>
      <c r="F45" s="212"/>
      <c r="G45" s="282"/>
      <c r="H45" s="283"/>
      <c r="I45" s="283"/>
      <c r="J45" s="283"/>
      <c r="K45" s="283"/>
      <c r="L45" s="283"/>
      <c r="M45" s="283"/>
      <c r="N45" s="283"/>
      <c r="O45" s="284"/>
      <c r="P45" s="268"/>
      <c r="Q45" s="268"/>
      <c r="R45" s="268"/>
      <c r="S45" s="268"/>
      <c r="T45" s="268"/>
      <c r="U45" s="268"/>
      <c r="V45" s="268"/>
      <c r="W45" s="268"/>
      <c r="X45" s="269"/>
      <c r="Y45" s="257" t="s">
        <v>15</v>
      </c>
      <c r="Z45" s="258"/>
      <c r="AA45" s="259"/>
      <c r="AB45" s="256" t="s">
        <v>16</v>
      </c>
      <c r="AC45" s="256"/>
      <c r="AD45" s="256"/>
      <c r="AE45" s="84"/>
      <c r="AF45" s="85"/>
      <c r="AG45" s="85"/>
      <c r="AH45" s="85"/>
      <c r="AI45" s="86"/>
      <c r="AJ45" s="84"/>
      <c r="AK45" s="85"/>
      <c r="AL45" s="85"/>
      <c r="AM45" s="85"/>
      <c r="AN45" s="86"/>
      <c r="AO45" s="84"/>
      <c r="AP45" s="85"/>
      <c r="AQ45" s="85"/>
      <c r="AR45" s="85"/>
      <c r="AS45" s="86"/>
      <c r="AT45" s="260"/>
      <c r="AU45" s="261"/>
      <c r="AV45" s="261"/>
      <c r="AW45" s="261"/>
      <c r="AX45" s="262"/>
    </row>
    <row r="46" spans="1:50" ht="22.5" customHeight="1" x14ac:dyDescent="0.15">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customHeight="1" x14ac:dyDescent="0.15">
      <c r="A47" s="227" t="s">
        <v>320</v>
      </c>
      <c r="B47" s="673" t="s">
        <v>317</v>
      </c>
      <c r="C47" s="229"/>
      <c r="D47" s="229"/>
      <c r="E47" s="229"/>
      <c r="F47" s="230"/>
      <c r="G47" s="611" t="s">
        <v>311</v>
      </c>
      <c r="H47" s="611"/>
      <c r="I47" s="611"/>
      <c r="J47" s="611"/>
      <c r="K47" s="611"/>
      <c r="L47" s="611"/>
      <c r="M47" s="611"/>
      <c r="N47" s="611"/>
      <c r="O47" s="611"/>
      <c r="P47" s="611"/>
      <c r="Q47" s="611"/>
      <c r="R47" s="611"/>
      <c r="S47" s="611"/>
      <c r="T47" s="611"/>
      <c r="U47" s="611"/>
      <c r="V47" s="611"/>
      <c r="W47" s="611"/>
      <c r="X47" s="611"/>
      <c r="Y47" s="611"/>
      <c r="Z47" s="611"/>
      <c r="AA47" s="678"/>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customHeight="1" x14ac:dyDescent="0.15">
      <c r="A48" s="227"/>
      <c r="B48" s="673"/>
      <c r="C48" s="229"/>
      <c r="D48" s="229"/>
      <c r="E48" s="229"/>
      <c r="F48" s="230"/>
      <c r="G48" s="99"/>
      <c r="H48" s="99"/>
      <c r="I48" s="99"/>
      <c r="J48" s="99"/>
      <c r="K48" s="99"/>
      <c r="L48" s="99"/>
      <c r="M48" s="99"/>
      <c r="N48" s="99"/>
      <c r="O48" s="99"/>
      <c r="P48" s="99"/>
      <c r="Q48" s="99"/>
      <c r="R48" s="99"/>
      <c r="S48" s="99"/>
      <c r="T48" s="99"/>
      <c r="U48" s="99"/>
      <c r="V48" s="99"/>
      <c r="W48" s="99"/>
      <c r="X48" s="99"/>
      <c r="Y48" s="99"/>
      <c r="Z48" s="99"/>
      <c r="AA48" s="217"/>
      <c r="AB48" s="23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customHeight="1" x14ac:dyDescent="0.15">
      <c r="A49" s="227"/>
      <c r="B49" s="673"/>
      <c r="C49" s="229"/>
      <c r="D49" s="229"/>
      <c r="E49" s="229"/>
      <c r="F49" s="230"/>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customHeight="1" x14ac:dyDescent="0.15">
      <c r="A50" s="227"/>
      <c r="B50" s="673"/>
      <c r="C50" s="229"/>
      <c r="D50" s="229"/>
      <c r="E50" s="229"/>
      <c r="F50" s="230"/>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customHeight="1" x14ac:dyDescent="0.15">
      <c r="A51" s="227"/>
      <c r="B51" s="674"/>
      <c r="C51" s="231"/>
      <c r="D51" s="231"/>
      <c r="E51" s="231"/>
      <c r="F51" s="232"/>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3" t="s">
        <v>303</v>
      </c>
      <c r="AU52" s="264"/>
      <c r="AV52" s="264"/>
      <c r="AW52" s="264"/>
      <c r="AX52" s="265"/>
    </row>
    <row r="53" spans="1:50" ht="18.75" customHeight="1" x14ac:dyDescent="0.15">
      <c r="A53" s="227"/>
      <c r="B53" s="229"/>
      <c r="C53" s="229"/>
      <c r="D53" s="229"/>
      <c r="E53" s="229"/>
      <c r="F53" s="230"/>
      <c r="G53" s="216"/>
      <c r="H53" s="99"/>
      <c r="I53" s="99"/>
      <c r="J53" s="99"/>
      <c r="K53" s="99"/>
      <c r="L53" s="99"/>
      <c r="M53" s="99"/>
      <c r="N53" s="99"/>
      <c r="O53" s="217"/>
      <c r="P53" s="234"/>
      <c r="Q53" s="99"/>
      <c r="R53" s="99"/>
      <c r="S53" s="99"/>
      <c r="T53" s="99"/>
      <c r="U53" s="99"/>
      <c r="V53" s="99"/>
      <c r="W53" s="99"/>
      <c r="X53" s="217"/>
      <c r="Y53" s="238"/>
      <c r="Z53" s="239"/>
      <c r="AA53" s="240"/>
      <c r="AB53" s="244"/>
      <c r="AC53" s="245"/>
      <c r="AD53" s="246"/>
      <c r="AE53" s="234"/>
      <c r="AF53" s="99"/>
      <c r="AG53" s="99"/>
      <c r="AH53" s="99"/>
      <c r="AI53" s="217"/>
      <c r="AJ53" s="234"/>
      <c r="AK53" s="99"/>
      <c r="AL53" s="99"/>
      <c r="AM53" s="99"/>
      <c r="AN53" s="217"/>
      <c r="AO53" s="234"/>
      <c r="AP53" s="99"/>
      <c r="AQ53" s="99"/>
      <c r="AR53" s="99"/>
      <c r="AS53" s="217"/>
      <c r="AT53" s="58"/>
      <c r="AU53" s="101"/>
      <c r="AV53" s="101"/>
      <c r="AW53" s="99" t="s">
        <v>357</v>
      </c>
      <c r="AX53" s="100"/>
    </row>
    <row r="54" spans="1:50" ht="22.5" customHeight="1" x14ac:dyDescent="0.15">
      <c r="A54" s="227"/>
      <c r="B54" s="229"/>
      <c r="C54" s="229"/>
      <c r="D54" s="229"/>
      <c r="E54" s="229"/>
      <c r="F54" s="230"/>
      <c r="G54" s="266"/>
      <c r="H54" s="187"/>
      <c r="I54" s="187"/>
      <c r="J54" s="187"/>
      <c r="K54" s="187"/>
      <c r="L54" s="187"/>
      <c r="M54" s="187"/>
      <c r="N54" s="187"/>
      <c r="O54" s="188"/>
      <c r="P54" s="205"/>
      <c r="Q54" s="247"/>
      <c r="R54" s="247"/>
      <c r="S54" s="247"/>
      <c r="T54" s="247"/>
      <c r="U54" s="247"/>
      <c r="V54" s="247"/>
      <c r="W54" s="247"/>
      <c r="X54" s="248"/>
      <c r="Y54" s="253" t="s">
        <v>86</v>
      </c>
      <c r="Z54" s="254"/>
      <c r="AA54" s="255"/>
      <c r="AB54" s="359"/>
      <c r="AC54" s="218"/>
      <c r="AD54" s="218"/>
      <c r="AE54" s="84"/>
      <c r="AF54" s="85"/>
      <c r="AG54" s="85"/>
      <c r="AH54" s="85"/>
      <c r="AI54" s="86"/>
      <c r="AJ54" s="84"/>
      <c r="AK54" s="85"/>
      <c r="AL54" s="85"/>
      <c r="AM54" s="85"/>
      <c r="AN54" s="86"/>
      <c r="AO54" s="84"/>
      <c r="AP54" s="85"/>
      <c r="AQ54" s="85"/>
      <c r="AR54" s="85"/>
      <c r="AS54" s="86"/>
      <c r="AT54" s="219"/>
      <c r="AU54" s="219"/>
      <c r="AV54" s="219"/>
      <c r="AW54" s="219"/>
      <c r="AX54" s="220"/>
    </row>
    <row r="55" spans="1:50" ht="22.5" customHeight="1" x14ac:dyDescent="0.15">
      <c r="A55" s="227"/>
      <c r="B55" s="229"/>
      <c r="C55" s="229"/>
      <c r="D55" s="229"/>
      <c r="E55" s="229"/>
      <c r="F55" s="230"/>
      <c r="G55" s="267"/>
      <c r="H55" s="268"/>
      <c r="I55" s="268"/>
      <c r="J55" s="268"/>
      <c r="K55" s="268"/>
      <c r="L55" s="268"/>
      <c r="M55" s="268"/>
      <c r="N55" s="268"/>
      <c r="O55" s="269"/>
      <c r="P55" s="249"/>
      <c r="Q55" s="249"/>
      <c r="R55" s="249"/>
      <c r="S55" s="249"/>
      <c r="T55" s="249"/>
      <c r="U55" s="249"/>
      <c r="V55" s="249"/>
      <c r="W55" s="249"/>
      <c r="X55" s="250"/>
      <c r="Y55" s="221" t="s">
        <v>65</v>
      </c>
      <c r="Z55" s="222"/>
      <c r="AA55" s="223"/>
      <c r="AB55" s="647"/>
      <c r="AC55" s="224"/>
      <c r="AD55" s="224"/>
      <c r="AE55" s="84"/>
      <c r="AF55" s="85"/>
      <c r="AG55" s="85"/>
      <c r="AH55" s="85"/>
      <c r="AI55" s="86"/>
      <c r="AJ55" s="84"/>
      <c r="AK55" s="85"/>
      <c r="AL55" s="85"/>
      <c r="AM55" s="85"/>
      <c r="AN55" s="86"/>
      <c r="AO55" s="84"/>
      <c r="AP55" s="85"/>
      <c r="AQ55" s="85"/>
      <c r="AR55" s="85"/>
      <c r="AS55" s="86"/>
      <c r="AT55" s="84"/>
      <c r="AU55" s="85"/>
      <c r="AV55" s="85"/>
      <c r="AW55" s="85"/>
      <c r="AX55" s="87"/>
    </row>
    <row r="56" spans="1:50" ht="22.5" customHeight="1" x14ac:dyDescent="0.15">
      <c r="A56" s="227"/>
      <c r="B56" s="231"/>
      <c r="C56" s="231"/>
      <c r="D56" s="231"/>
      <c r="E56" s="231"/>
      <c r="F56" s="232"/>
      <c r="G56" s="270"/>
      <c r="H56" s="189"/>
      <c r="I56" s="189"/>
      <c r="J56" s="189"/>
      <c r="K56" s="189"/>
      <c r="L56" s="189"/>
      <c r="M56" s="189"/>
      <c r="N56" s="189"/>
      <c r="O56" s="190"/>
      <c r="P56" s="251"/>
      <c r="Q56" s="251"/>
      <c r="R56" s="251"/>
      <c r="S56" s="251"/>
      <c r="T56" s="251"/>
      <c r="U56" s="251"/>
      <c r="V56" s="251"/>
      <c r="W56" s="251"/>
      <c r="X56" s="252"/>
      <c r="Y56" s="225" t="s">
        <v>15</v>
      </c>
      <c r="Z56" s="222"/>
      <c r="AA56" s="223"/>
      <c r="AB56" s="226" t="s">
        <v>16</v>
      </c>
      <c r="AC56" s="226"/>
      <c r="AD56" s="226"/>
      <c r="AE56" s="84"/>
      <c r="AF56" s="85"/>
      <c r="AG56" s="85"/>
      <c r="AH56" s="85"/>
      <c r="AI56" s="86"/>
      <c r="AJ56" s="84"/>
      <c r="AK56" s="85"/>
      <c r="AL56" s="85"/>
      <c r="AM56" s="85"/>
      <c r="AN56" s="86"/>
      <c r="AO56" s="84"/>
      <c r="AP56" s="85"/>
      <c r="AQ56" s="85"/>
      <c r="AR56" s="85"/>
      <c r="AS56" s="86"/>
      <c r="AT56" s="260"/>
      <c r="AU56" s="261"/>
      <c r="AV56" s="261"/>
      <c r="AW56" s="261"/>
      <c r="AX56" s="262"/>
    </row>
    <row r="57" spans="1:50" ht="1.5"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3" t="s">
        <v>303</v>
      </c>
      <c r="AU57" s="264"/>
      <c r="AV57" s="264"/>
      <c r="AW57" s="264"/>
      <c r="AX57" s="265"/>
    </row>
    <row r="58" spans="1:50" ht="18.75" hidden="1" customHeight="1" x14ac:dyDescent="0.15">
      <c r="A58" s="227"/>
      <c r="B58" s="229"/>
      <c r="C58" s="229"/>
      <c r="D58" s="229"/>
      <c r="E58" s="229"/>
      <c r="F58" s="230"/>
      <c r="G58" s="216"/>
      <c r="H58" s="99"/>
      <c r="I58" s="99"/>
      <c r="J58" s="99"/>
      <c r="K58" s="99"/>
      <c r="L58" s="99"/>
      <c r="M58" s="99"/>
      <c r="N58" s="99"/>
      <c r="O58" s="217"/>
      <c r="P58" s="234"/>
      <c r="Q58" s="99"/>
      <c r="R58" s="99"/>
      <c r="S58" s="99"/>
      <c r="T58" s="99"/>
      <c r="U58" s="99"/>
      <c r="V58" s="99"/>
      <c r="W58" s="99"/>
      <c r="X58" s="217"/>
      <c r="Y58" s="238"/>
      <c r="Z58" s="239"/>
      <c r="AA58" s="240"/>
      <c r="AB58" s="244"/>
      <c r="AC58" s="245"/>
      <c r="AD58" s="246"/>
      <c r="AE58" s="234"/>
      <c r="AF58" s="99"/>
      <c r="AG58" s="99"/>
      <c r="AH58" s="99"/>
      <c r="AI58" s="217"/>
      <c r="AJ58" s="234"/>
      <c r="AK58" s="99"/>
      <c r="AL58" s="99"/>
      <c r="AM58" s="99"/>
      <c r="AN58" s="217"/>
      <c r="AO58" s="234"/>
      <c r="AP58" s="99"/>
      <c r="AQ58" s="99"/>
      <c r="AR58" s="99"/>
      <c r="AS58" s="217"/>
      <c r="AT58" s="58"/>
      <c r="AU58" s="101"/>
      <c r="AV58" s="101"/>
      <c r="AW58" s="99" t="s">
        <v>357</v>
      </c>
      <c r="AX58" s="100"/>
    </row>
    <row r="59" spans="1:50" ht="22.5" hidden="1" customHeight="1" x14ac:dyDescent="0.15">
      <c r="A59" s="227"/>
      <c r="B59" s="229"/>
      <c r="C59" s="229"/>
      <c r="D59" s="229"/>
      <c r="E59" s="229"/>
      <c r="F59" s="230"/>
      <c r="G59" s="266"/>
      <c r="H59" s="187"/>
      <c r="I59" s="187"/>
      <c r="J59" s="187"/>
      <c r="K59" s="187"/>
      <c r="L59" s="187"/>
      <c r="M59" s="187"/>
      <c r="N59" s="187"/>
      <c r="O59" s="188"/>
      <c r="P59" s="205"/>
      <c r="Q59" s="247"/>
      <c r="R59" s="247"/>
      <c r="S59" s="247"/>
      <c r="T59" s="247"/>
      <c r="U59" s="247"/>
      <c r="V59" s="247"/>
      <c r="W59" s="247"/>
      <c r="X59" s="248"/>
      <c r="Y59" s="253" t="s">
        <v>86</v>
      </c>
      <c r="Z59" s="254"/>
      <c r="AA59" s="255"/>
      <c r="AB59" s="218"/>
      <c r="AC59" s="218"/>
      <c r="AD59" s="218"/>
      <c r="AE59" s="84"/>
      <c r="AF59" s="85"/>
      <c r="AG59" s="85"/>
      <c r="AH59" s="85"/>
      <c r="AI59" s="86"/>
      <c r="AJ59" s="84"/>
      <c r="AK59" s="85"/>
      <c r="AL59" s="85"/>
      <c r="AM59" s="85"/>
      <c r="AN59" s="86"/>
      <c r="AO59" s="84"/>
      <c r="AP59" s="85"/>
      <c r="AQ59" s="85"/>
      <c r="AR59" s="85"/>
      <c r="AS59" s="86"/>
      <c r="AT59" s="219"/>
      <c r="AU59" s="219"/>
      <c r="AV59" s="219"/>
      <c r="AW59" s="219"/>
      <c r="AX59" s="220"/>
    </row>
    <row r="60" spans="1:50" ht="22.5" hidden="1" customHeight="1" x14ac:dyDescent="0.15">
      <c r="A60" s="227"/>
      <c r="B60" s="229"/>
      <c r="C60" s="229"/>
      <c r="D60" s="229"/>
      <c r="E60" s="229"/>
      <c r="F60" s="230"/>
      <c r="G60" s="267"/>
      <c r="H60" s="268"/>
      <c r="I60" s="268"/>
      <c r="J60" s="268"/>
      <c r="K60" s="268"/>
      <c r="L60" s="268"/>
      <c r="M60" s="268"/>
      <c r="N60" s="268"/>
      <c r="O60" s="269"/>
      <c r="P60" s="249"/>
      <c r="Q60" s="249"/>
      <c r="R60" s="249"/>
      <c r="S60" s="249"/>
      <c r="T60" s="249"/>
      <c r="U60" s="249"/>
      <c r="V60" s="249"/>
      <c r="W60" s="249"/>
      <c r="X60" s="250"/>
      <c r="Y60" s="221" t="s">
        <v>65</v>
      </c>
      <c r="Z60" s="222"/>
      <c r="AA60" s="223"/>
      <c r="AB60" s="224"/>
      <c r="AC60" s="224"/>
      <c r="AD60" s="22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7"/>
      <c r="B61" s="231"/>
      <c r="C61" s="231"/>
      <c r="D61" s="231"/>
      <c r="E61" s="231"/>
      <c r="F61" s="232"/>
      <c r="G61" s="270"/>
      <c r="H61" s="189"/>
      <c r="I61" s="189"/>
      <c r="J61" s="189"/>
      <c r="K61" s="189"/>
      <c r="L61" s="189"/>
      <c r="M61" s="189"/>
      <c r="N61" s="189"/>
      <c r="O61" s="190"/>
      <c r="P61" s="251"/>
      <c r="Q61" s="251"/>
      <c r="R61" s="251"/>
      <c r="S61" s="251"/>
      <c r="T61" s="251"/>
      <c r="U61" s="251"/>
      <c r="V61" s="251"/>
      <c r="W61" s="251"/>
      <c r="X61" s="252"/>
      <c r="Y61" s="225" t="s">
        <v>15</v>
      </c>
      <c r="Z61" s="222"/>
      <c r="AA61" s="223"/>
      <c r="AB61" s="226" t="s">
        <v>16</v>
      </c>
      <c r="AC61" s="226"/>
      <c r="AD61" s="226"/>
      <c r="AE61" s="84"/>
      <c r="AF61" s="85"/>
      <c r="AG61" s="85"/>
      <c r="AH61" s="85"/>
      <c r="AI61" s="86"/>
      <c r="AJ61" s="84"/>
      <c r="AK61" s="85"/>
      <c r="AL61" s="85"/>
      <c r="AM61" s="85"/>
      <c r="AN61" s="86"/>
      <c r="AO61" s="84"/>
      <c r="AP61" s="85"/>
      <c r="AQ61" s="85"/>
      <c r="AR61" s="85"/>
      <c r="AS61" s="86"/>
      <c r="AT61" s="260"/>
      <c r="AU61" s="261"/>
      <c r="AV61" s="261"/>
      <c r="AW61" s="261"/>
      <c r="AX61" s="262"/>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3" t="s">
        <v>303</v>
      </c>
      <c r="AU62" s="264"/>
      <c r="AV62" s="264"/>
      <c r="AW62" s="264"/>
      <c r="AX62" s="265"/>
    </row>
    <row r="63" spans="1:50" ht="18.75" hidden="1" customHeight="1" x14ac:dyDescent="0.15">
      <c r="A63" s="227"/>
      <c r="B63" s="229"/>
      <c r="C63" s="229"/>
      <c r="D63" s="229"/>
      <c r="E63" s="229"/>
      <c r="F63" s="230"/>
      <c r="G63" s="216"/>
      <c r="H63" s="99"/>
      <c r="I63" s="99"/>
      <c r="J63" s="99"/>
      <c r="K63" s="99"/>
      <c r="L63" s="99"/>
      <c r="M63" s="99"/>
      <c r="N63" s="99"/>
      <c r="O63" s="217"/>
      <c r="P63" s="234"/>
      <c r="Q63" s="99"/>
      <c r="R63" s="99"/>
      <c r="S63" s="99"/>
      <c r="T63" s="99"/>
      <c r="U63" s="99"/>
      <c r="V63" s="99"/>
      <c r="W63" s="99"/>
      <c r="X63" s="217"/>
      <c r="Y63" s="238"/>
      <c r="Z63" s="239"/>
      <c r="AA63" s="240"/>
      <c r="AB63" s="244"/>
      <c r="AC63" s="245"/>
      <c r="AD63" s="246"/>
      <c r="AE63" s="234"/>
      <c r="AF63" s="99"/>
      <c r="AG63" s="99"/>
      <c r="AH63" s="99"/>
      <c r="AI63" s="217"/>
      <c r="AJ63" s="234"/>
      <c r="AK63" s="99"/>
      <c r="AL63" s="99"/>
      <c r="AM63" s="99"/>
      <c r="AN63" s="217"/>
      <c r="AO63" s="234"/>
      <c r="AP63" s="99"/>
      <c r="AQ63" s="99"/>
      <c r="AR63" s="99"/>
      <c r="AS63" s="217"/>
      <c r="AT63" s="58"/>
      <c r="AU63" s="101"/>
      <c r="AV63" s="101"/>
      <c r="AW63" s="99" t="s">
        <v>357</v>
      </c>
      <c r="AX63" s="100"/>
    </row>
    <row r="64" spans="1:50" ht="22.5" hidden="1" customHeight="1" x14ac:dyDescent="0.15">
      <c r="A64" s="227"/>
      <c r="B64" s="229"/>
      <c r="C64" s="229"/>
      <c r="D64" s="229"/>
      <c r="E64" s="229"/>
      <c r="F64" s="230"/>
      <c r="G64" s="266"/>
      <c r="H64" s="187"/>
      <c r="I64" s="187"/>
      <c r="J64" s="187"/>
      <c r="K64" s="187"/>
      <c r="L64" s="187"/>
      <c r="M64" s="187"/>
      <c r="N64" s="187"/>
      <c r="O64" s="188"/>
      <c r="P64" s="205"/>
      <c r="Q64" s="247"/>
      <c r="R64" s="247"/>
      <c r="S64" s="247"/>
      <c r="T64" s="247"/>
      <c r="U64" s="247"/>
      <c r="V64" s="247"/>
      <c r="W64" s="247"/>
      <c r="X64" s="248"/>
      <c r="Y64" s="253" t="s">
        <v>86</v>
      </c>
      <c r="Z64" s="254"/>
      <c r="AA64" s="255"/>
      <c r="AB64" s="218"/>
      <c r="AC64" s="218"/>
      <c r="AD64" s="218"/>
      <c r="AE64" s="84"/>
      <c r="AF64" s="85"/>
      <c r="AG64" s="85"/>
      <c r="AH64" s="85"/>
      <c r="AI64" s="86"/>
      <c r="AJ64" s="84"/>
      <c r="AK64" s="85"/>
      <c r="AL64" s="85"/>
      <c r="AM64" s="85"/>
      <c r="AN64" s="86"/>
      <c r="AO64" s="84"/>
      <c r="AP64" s="85"/>
      <c r="AQ64" s="85"/>
      <c r="AR64" s="85"/>
      <c r="AS64" s="86"/>
      <c r="AT64" s="219"/>
      <c r="AU64" s="219"/>
      <c r="AV64" s="219"/>
      <c r="AW64" s="219"/>
      <c r="AX64" s="220"/>
    </row>
    <row r="65" spans="1:60" ht="22.5" hidden="1" customHeight="1" x14ac:dyDescent="0.15">
      <c r="A65" s="227"/>
      <c r="B65" s="229"/>
      <c r="C65" s="229"/>
      <c r="D65" s="229"/>
      <c r="E65" s="229"/>
      <c r="F65" s="230"/>
      <c r="G65" s="267"/>
      <c r="H65" s="268"/>
      <c r="I65" s="268"/>
      <c r="J65" s="268"/>
      <c r="K65" s="268"/>
      <c r="L65" s="268"/>
      <c r="M65" s="268"/>
      <c r="N65" s="268"/>
      <c r="O65" s="269"/>
      <c r="P65" s="249"/>
      <c r="Q65" s="249"/>
      <c r="R65" s="249"/>
      <c r="S65" s="249"/>
      <c r="T65" s="249"/>
      <c r="U65" s="249"/>
      <c r="V65" s="249"/>
      <c r="W65" s="249"/>
      <c r="X65" s="250"/>
      <c r="Y65" s="221" t="s">
        <v>65</v>
      </c>
      <c r="Z65" s="222"/>
      <c r="AA65" s="223"/>
      <c r="AB65" s="224"/>
      <c r="AC65" s="224"/>
      <c r="AD65" s="224"/>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8"/>
      <c r="B66" s="231"/>
      <c r="C66" s="231"/>
      <c r="D66" s="231"/>
      <c r="E66" s="231"/>
      <c r="F66" s="232"/>
      <c r="G66" s="270"/>
      <c r="H66" s="189"/>
      <c r="I66" s="189"/>
      <c r="J66" s="189"/>
      <c r="K66" s="189"/>
      <c r="L66" s="189"/>
      <c r="M66" s="189"/>
      <c r="N66" s="189"/>
      <c r="O66" s="190"/>
      <c r="P66" s="251"/>
      <c r="Q66" s="251"/>
      <c r="R66" s="251"/>
      <c r="S66" s="251"/>
      <c r="T66" s="251"/>
      <c r="U66" s="251"/>
      <c r="V66" s="251"/>
      <c r="W66" s="251"/>
      <c r="X66" s="252"/>
      <c r="Y66" s="225" t="s">
        <v>15</v>
      </c>
      <c r="Z66" s="222"/>
      <c r="AA66" s="223"/>
      <c r="AB66" s="226" t="s">
        <v>16</v>
      </c>
      <c r="AC66" s="226"/>
      <c r="AD66" s="226"/>
      <c r="AE66" s="84"/>
      <c r="AF66" s="85"/>
      <c r="AG66" s="85"/>
      <c r="AH66" s="85"/>
      <c r="AI66" s="86"/>
      <c r="AJ66" s="84"/>
      <c r="AK66" s="85"/>
      <c r="AL66" s="85"/>
      <c r="AM66" s="85"/>
      <c r="AN66" s="86"/>
      <c r="AO66" s="84"/>
      <c r="AP66" s="85"/>
      <c r="AQ66" s="85"/>
      <c r="AR66" s="85"/>
      <c r="AS66" s="86"/>
      <c r="AT66" s="260"/>
      <c r="AU66" s="261"/>
      <c r="AV66" s="261"/>
      <c r="AW66" s="261"/>
      <c r="AX66" s="262"/>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2"/>
      <c r="AE67" s="648" t="s">
        <v>69</v>
      </c>
      <c r="AF67" s="109"/>
      <c r="AG67" s="109"/>
      <c r="AH67" s="109"/>
      <c r="AI67" s="109"/>
      <c r="AJ67" s="648" t="s">
        <v>70</v>
      </c>
      <c r="AK67" s="109"/>
      <c r="AL67" s="109"/>
      <c r="AM67" s="109"/>
      <c r="AN67" s="109"/>
      <c r="AO67" s="648" t="s">
        <v>71</v>
      </c>
      <c r="AP67" s="109"/>
      <c r="AQ67" s="109"/>
      <c r="AR67" s="109"/>
      <c r="AS67" s="109"/>
      <c r="AT67" s="167" t="s">
        <v>74</v>
      </c>
      <c r="AU67" s="168"/>
      <c r="AV67" s="168"/>
      <c r="AW67" s="168"/>
      <c r="AX67" s="169"/>
    </row>
    <row r="68" spans="1:60" ht="22.5" customHeight="1" x14ac:dyDescent="0.15">
      <c r="A68" s="177"/>
      <c r="B68" s="178"/>
      <c r="C68" s="178"/>
      <c r="D68" s="178"/>
      <c r="E68" s="178"/>
      <c r="F68" s="179"/>
      <c r="G68" s="205" t="s">
        <v>390</v>
      </c>
      <c r="H68" s="187"/>
      <c r="I68" s="187"/>
      <c r="J68" s="187"/>
      <c r="K68" s="187"/>
      <c r="L68" s="187"/>
      <c r="M68" s="187"/>
      <c r="N68" s="187"/>
      <c r="O68" s="187"/>
      <c r="P68" s="187"/>
      <c r="Q68" s="187"/>
      <c r="R68" s="187"/>
      <c r="S68" s="187"/>
      <c r="T68" s="187"/>
      <c r="U68" s="187"/>
      <c r="V68" s="187"/>
      <c r="W68" s="187"/>
      <c r="X68" s="188"/>
      <c r="Y68" s="323" t="s">
        <v>66</v>
      </c>
      <c r="Z68" s="324"/>
      <c r="AA68" s="325"/>
      <c r="AB68" s="172" t="s">
        <v>392</v>
      </c>
      <c r="AC68" s="173"/>
      <c r="AD68" s="173"/>
      <c r="AE68" s="84">
        <v>1</v>
      </c>
      <c r="AF68" s="85"/>
      <c r="AG68" s="85"/>
      <c r="AH68" s="85"/>
      <c r="AI68" s="86"/>
      <c r="AJ68" s="84">
        <v>1</v>
      </c>
      <c r="AK68" s="85"/>
      <c r="AL68" s="85"/>
      <c r="AM68" s="85"/>
      <c r="AN68" s="86"/>
      <c r="AO68" s="84">
        <v>1</v>
      </c>
      <c r="AP68" s="85"/>
      <c r="AQ68" s="85"/>
      <c r="AR68" s="85"/>
      <c r="AS68" s="86"/>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6"/>
      <c r="AA69" s="147"/>
      <c r="AB69" s="202"/>
      <c r="AC69" s="203"/>
      <c r="AD69" s="204"/>
      <c r="AE69" s="84">
        <v>1</v>
      </c>
      <c r="AF69" s="85"/>
      <c r="AG69" s="85"/>
      <c r="AH69" s="85"/>
      <c r="AI69" s="86"/>
      <c r="AJ69" s="84">
        <v>1</v>
      </c>
      <c r="AK69" s="85"/>
      <c r="AL69" s="85"/>
      <c r="AM69" s="85"/>
      <c r="AN69" s="86"/>
      <c r="AO69" s="84">
        <v>1</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2"/>
      <c r="AE70" s="166" t="s">
        <v>69</v>
      </c>
      <c r="AF70" s="161"/>
      <c r="AG70" s="161"/>
      <c r="AH70" s="161"/>
      <c r="AI70" s="186"/>
      <c r="AJ70" s="166" t="s">
        <v>70</v>
      </c>
      <c r="AK70" s="161"/>
      <c r="AL70" s="161"/>
      <c r="AM70" s="161"/>
      <c r="AN70" s="186"/>
      <c r="AO70" s="166" t="s">
        <v>71</v>
      </c>
      <c r="AP70" s="161"/>
      <c r="AQ70" s="161"/>
      <c r="AR70" s="161"/>
      <c r="AS70" s="186"/>
      <c r="AT70" s="167" t="s">
        <v>74</v>
      </c>
      <c r="AU70" s="168"/>
      <c r="AV70" s="168"/>
      <c r="AW70" s="168"/>
      <c r="AX70" s="169"/>
    </row>
    <row r="71" spans="1:60" ht="22.5" hidden="1" customHeight="1" x14ac:dyDescent="0.15">
      <c r="A71" s="177"/>
      <c r="B71" s="178"/>
      <c r="C71" s="178"/>
      <c r="D71" s="178"/>
      <c r="E71" s="178"/>
      <c r="F71" s="179"/>
      <c r="G71" s="205"/>
      <c r="H71" s="187"/>
      <c r="I71" s="187"/>
      <c r="J71" s="187"/>
      <c r="K71" s="187"/>
      <c r="L71" s="187"/>
      <c r="M71" s="187"/>
      <c r="N71" s="187"/>
      <c r="O71" s="187"/>
      <c r="P71" s="187"/>
      <c r="Q71" s="187"/>
      <c r="R71" s="187"/>
      <c r="S71" s="187"/>
      <c r="T71" s="187"/>
      <c r="U71" s="187"/>
      <c r="V71" s="187"/>
      <c r="W71" s="187"/>
      <c r="X71" s="188"/>
      <c r="Y71" s="191" t="s">
        <v>66</v>
      </c>
      <c r="Z71" s="192"/>
      <c r="AA71" s="193"/>
      <c r="AB71" s="172"/>
      <c r="AC71" s="173"/>
      <c r="AD71" s="173"/>
      <c r="AE71" s="84"/>
      <c r="AF71" s="85"/>
      <c r="AG71" s="85"/>
      <c r="AH71" s="85"/>
      <c r="AI71" s="86"/>
      <c r="AJ71" s="84"/>
      <c r="AK71" s="85"/>
      <c r="AL71" s="85"/>
      <c r="AM71" s="85"/>
      <c r="AN71" s="86"/>
      <c r="AO71" s="84"/>
      <c r="AP71" s="85"/>
      <c r="AQ71" s="85"/>
      <c r="AR71" s="85"/>
      <c r="AS71" s="86"/>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5"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2"/>
      <c r="AE73" s="166" t="s">
        <v>69</v>
      </c>
      <c r="AF73" s="161"/>
      <c r="AG73" s="161"/>
      <c r="AH73" s="161"/>
      <c r="AI73" s="186"/>
      <c r="AJ73" s="166" t="s">
        <v>70</v>
      </c>
      <c r="AK73" s="161"/>
      <c r="AL73" s="161"/>
      <c r="AM73" s="161"/>
      <c r="AN73" s="186"/>
      <c r="AO73" s="166" t="s">
        <v>71</v>
      </c>
      <c r="AP73" s="161"/>
      <c r="AQ73" s="161"/>
      <c r="AR73" s="161"/>
      <c r="AS73" s="186"/>
      <c r="AT73" s="167" t="s">
        <v>74</v>
      </c>
      <c r="AU73" s="168"/>
      <c r="AV73" s="168"/>
      <c r="AW73" s="168"/>
      <c r="AX73" s="169"/>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4"/>
      <c r="AF74" s="85"/>
      <c r="AG74" s="85"/>
      <c r="AH74" s="85"/>
      <c r="AI74" s="86"/>
      <c r="AJ74" s="84"/>
      <c r="AK74" s="85"/>
      <c r="AL74" s="85"/>
      <c r="AM74" s="85"/>
      <c r="AN74" s="86"/>
      <c r="AO74" s="84"/>
      <c r="AP74" s="85"/>
      <c r="AQ74" s="85"/>
      <c r="AR74" s="85"/>
      <c r="AS74" s="86"/>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5"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2"/>
      <c r="AE76" s="166" t="s">
        <v>69</v>
      </c>
      <c r="AF76" s="161"/>
      <c r="AG76" s="161"/>
      <c r="AH76" s="161"/>
      <c r="AI76" s="186"/>
      <c r="AJ76" s="166" t="s">
        <v>70</v>
      </c>
      <c r="AK76" s="161"/>
      <c r="AL76" s="161"/>
      <c r="AM76" s="161"/>
      <c r="AN76" s="186"/>
      <c r="AO76" s="166" t="s">
        <v>71</v>
      </c>
      <c r="AP76" s="161"/>
      <c r="AQ76" s="161"/>
      <c r="AR76" s="161"/>
      <c r="AS76" s="186"/>
      <c r="AT76" s="167" t="s">
        <v>74</v>
      </c>
      <c r="AU76" s="168"/>
      <c r="AV76" s="168"/>
      <c r="AW76" s="168"/>
      <c r="AX76" s="169"/>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4"/>
      <c r="AF77" s="85"/>
      <c r="AG77" s="85"/>
      <c r="AH77" s="85"/>
      <c r="AI77" s="86"/>
      <c r="AJ77" s="84"/>
      <c r="AK77" s="85"/>
      <c r="AL77" s="85"/>
      <c r="AM77" s="85"/>
      <c r="AN77" s="86"/>
      <c r="AO77" s="84"/>
      <c r="AP77" s="85"/>
      <c r="AQ77" s="85"/>
      <c r="AR77" s="85"/>
      <c r="AS77" s="86"/>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5"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2"/>
      <c r="AE79" s="166" t="s">
        <v>69</v>
      </c>
      <c r="AF79" s="161"/>
      <c r="AG79" s="161"/>
      <c r="AH79" s="161"/>
      <c r="AI79" s="186"/>
      <c r="AJ79" s="166" t="s">
        <v>70</v>
      </c>
      <c r="AK79" s="161"/>
      <c r="AL79" s="161"/>
      <c r="AM79" s="161"/>
      <c r="AN79" s="186"/>
      <c r="AO79" s="166" t="s">
        <v>71</v>
      </c>
      <c r="AP79" s="161"/>
      <c r="AQ79" s="161"/>
      <c r="AR79" s="161"/>
      <c r="AS79" s="186"/>
      <c r="AT79" s="167" t="s">
        <v>74</v>
      </c>
      <c r="AU79" s="168"/>
      <c r="AV79" s="168"/>
      <c r="AW79" s="168"/>
      <c r="AX79" s="169"/>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4"/>
      <c r="AF80" s="85"/>
      <c r="AG80" s="85"/>
      <c r="AH80" s="85"/>
      <c r="AI80" s="86"/>
      <c r="AJ80" s="84"/>
      <c r="AK80" s="85"/>
      <c r="AL80" s="85"/>
      <c r="AM80" s="85"/>
      <c r="AN80" s="86"/>
      <c r="AO80" s="84"/>
      <c r="AP80" s="85"/>
      <c r="AQ80" s="85"/>
      <c r="AR80" s="85"/>
      <c r="AS80" s="86"/>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393</v>
      </c>
      <c r="H83" s="135"/>
      <c r="I83" s="135"/>
      <c r="J83" s="135"/>
      <c r="K83" s="135"/>
      <c r="L83" s="135"/>
      <c r="M83" s="135"/>
      <c r="N83" s="135"/>
      <c r="O83" s="135"/>
      <c r="P83" s="135"/>
      <c r="Q83" s="135"/>
      <c r="R83" s="135"/>
      <c r="S83" s="135"/>
      <c r="T83" s="135"/>
      <c r="U83" s="135"/>
      <c r="V83" s="135"/>
      <c r="W83" s="135"/>
      <c r="X83" s="135"/>
      <c r="Y83" s="137" t="s">
        <v>17</v>
      </c>
      <c r="Z83" s="138"/>
      <c r="AA83" s="139"/>
      <c r="AB83" s="172" t="s">
        <v>392</v>
      </c>
      <c r="AC83" s="173"/>
      <c r="AD83" s="173"/>
      <c r="AE83" s="143">
        <v>1</v>
      </c>
      <c r="AF83" s="144"/>
      <c r="AG83" s="144"/>
      <c r="AH83" s="144"/>
      <c r="AI83" s="144"/>
      <c r="AJ83" s="143">
        <v>1</v>
      </c>
      <c r="AK83" s="144"/>
      <c r="AL83" s="144"/>
      <c r="AM83" s="144"/>
      <c r="AN83" s="144"/>
      <c r="AO83" s="143">
        <v>1</v>
      </c>
      <c r="AP83" s="144"/>
      <c r="AQ83" s="144"/>
      <c r="AR83" s="144"/>
      <c r="AS83" s="144"/>
      <c r="AT83" s="84">
        <v>1</v>
      </c>
      <c r="AU83" s="85"/>
      <c r="AV83" s="85"/>
      <c r="AW83" s="85"/>
      <c r="AX83" s="87"/>
    </row>
    <row r="84" spans="1:60" ht="46.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394</v>
      </c>
      <c r="AC84" s="149"/>
      <c r="AD84" s="150"/>
      <c r="AE84" s="148">
        <v>1662</v>
      </c>
      <c r="AF84" s="149"/>
      <c r="AG84" s="149"/>
      <c r="AH84" s="149"/>
      <c r="AI84" s="150"/>
      <c r="AJ84" s="148">
        <v>2757</v>
      </c>
      <c r="AK84" s="149"/>
      <c r="AL84" s="149"/>
      <c r="AM84" s="149"/>
      <c r="AN84" s="150"/>
      <c r="AO84" s="148">
        <v>3548</v>
      </c>
      <c r="AP84" s="149"/>
      <c r="AQ84" s="149"/>
      <c r="AR84" s="149"/>
      <c r="AS84" s="150"/>
      <c r="AT84" s="148">
        <v>8147</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360</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6.5"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6.5"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6.5"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6.5"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395</v>
      </c>
      <c r="D98" s="404"/>
      <c r="E98" s="404"/>
      <c r="F98" s="404"/>
      <c r="G98" s="404"/>
      <c r="H98" s="404"/>
      <c r="I98" s="404"/>
      <c r="J98" s="404"/>
      <c r="K98" s="405"/>
      <c r="L98" s="62">
        <v>8</v>
      </c>
      <c r="M98" s="63"/>
      <c r="N98" s="63"/>
      <c r="O98" s="63"/>
      <c r="P98" s="63"/>
      <c r="Q98" s="64"/>
      <c r="R98" s="62">
        <v>9</v>
      </c>
      <c r="S98" s="63"/>
      <c r="T98" s="63"/>
      <c r="U98" s="63"/>
      <c r="V98" s="63"/>
      <c r="W98" s="64"/>
      <c r="X98" s="661" t="s">
        <v>401</v>
      </c>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1" customHeight="1" thickBot="1" x14ac:dyDescent="0.2">
      <c r="A104" s="370"/>
      <c r="B104" s="371"/>
      <c r="C104" s="360" t="s">
        <v>22</v>
      </c>
      <c r="D104" s="361"/>
      <c r="E104" s="361"/>
      <c r="F104" s="361"/>
      <c r="G104" s="361"/>
      <c r="H104" s="361"/>
      <c r="I104" s="361"/>
      <c r="J104" s="361"/>
      <c r="K104" s="362"/>
      <c r="L104" s="363">
        <f>SUM(L98:Q103)</f>
        <v>8</v>
      </c>
      <c r="M104" s="364"/>
      <c r="N104" s="364"/>
      <c r="O104" s="364"/>
      <c r="P104" s="364"/>
      <c r="Q104" s="365"/>
      <c r="R104" s="363">
        <f>SUM(R98:W103)</f>
        <v>9</v>
      </c>
      <c r="S104" s="364"/>
      <c r="T104" s="364"/>
      <c r="U104" s="364"/>
      <c r="V104" s="364"/>
      <c r="W104" s="365"/>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5" t="s">
        <v>39</v>
      </c>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6"/>
      <c r="AD107" s="584" t="s">
        <v>43</v>
      </c>
      <c r="AE107" s="584"/>
      <c r="AF107" s="584"/>
      <c r="AG107" s="619" t="s">
        <v>38</v>
      </c>
      <c r="AH107" s="584"/>
      <c r="AI107" s="584"/>
      <c r="AJ107" s="584"/>
      <c r="AK107" s="584"/>
      <c r="AL107" s="584"/>
      <c r="AM107" s="584"/>
      <c r="AN107" s="584"/>
      <c r="AO107" s="584"/>
      <c r="AP107" s="584"/>
      <c r="AQ107" s="584"/>
      <c r="AR107" s="584"/>
      <c r="AS107" s="584"/>
      <c r="AT107" s="584"/>
      <c r="AU107" s="584"/>
      <c r="AV107" s="584"/>
      <c r="AW107" s="584"/>
      <c r="AX107" s="620"/>
    </row>
    <row r="108" spans="1:50" ht="26.25" customHeight="1" x14ac:dyDescent="0.15">
      <c r="A108" s="297" t="s">
        <v>312</v>
      </c>
      <c r="B108" s="298"/>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94" t="s">
        <v>386</v>
      </c>
      <c r="AE108" s="595"/>
      <c r="AF108" s="595"/>
      <c r="AG108" s="591" t="s">
        <v>405</v>
      </c>
      <c r="AH108" s="592"/>
      <c r="AI108" s="592"/>
      <c r="AJ108" s="592"/>
      <c r="AK108" s="592"/>
      <c r="AL108" s="592"/>
      <c r="AM108" s="592"/>
      <c r="AN108" s="592"/>
      <c r="AO108" s="592"/>
      <c r="AP108" s="592"/>
      <c r="AQ108" s="592"/>
      <c r="AR108" s="592"/>
      <c r="AS108" s="592"/>
      <c r="AT108" s="592"/>
      <c r="AU108" s="592"/>
      <c r="AV108" s="592"/>
      <c r="AW108" s="592"/>
      <c r="AX108" s="593"/>
    </row>
    <row r="109" spans="1:50" ht="26.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386</v>
      </c>
      <c r="AE109" s="432"/>
      <c r="AF109" s="432"/>
      <c r="AG109" s="587" t="s">
        <v>406</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3" t="s">
        <v>386</v>
      </c>
      <c r="AE110" s="574"/>
      <c r="AF110" s="574"/>
      <c r="AG110" s="520"/>
      <c r="AH110" s="189"/>
      <c r="AI110" s="189"/>
      <c r="AJ110" s="189"/>
      <c r="AK110" s="189"/>
      <c r="AL110" s="189"/>
      <c r="AM110" s="189"/>
      <c r="AN110" s="189"/>
      <c r="AO110" s="189"/>
      <c r="AP110" s="189"/>
      <c r="AQ110" s="189"/>
      <c r="AR110" s="189"/>
      <c r="AS110" s="189"/>
      <c r="AT110" s="189"/>
      <c r="AU110" s="189"/>
      <c r="AV110" s="189"/>
      <c r="AW110" s="189"/>
      <c r="AX110" s="521"/>
    </row>
    <row r="111" spans="1:50" ht="19.350000000000001" customHeight="1" x14ac:dyDescent="0.15">
      <c r="A111" s="539" t="s">
        <v>46</v>
      </c>
      <c r="B111" s="575"/>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386</v>
      </c>
      <c r="AE111" s="428"/>
      <c r="AF111" s="428"/>
      <c r="AG111" s="291" t="s">
        <v>407</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6"/>
      <c r="B112" s="577"/>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386</v>
      </c>
      <c r="AE112" s="432"/>
      <c r="AF112" s="432"/>
      <c r="AG112" s="294"/>
      <c r="AH112" s="295"/>
      <c r="AI112" s="295"/>
      <c r="AJ112" s="295"/>
      <c r="AK112" s="295"/>
      <c r="AL112" s="295"/>
      <c r="AM112" s="295"/>
      <c r="AN112" s="295"/>
      <c r="AO112" s="295"/>
      <c r="AP112" s="295"/>
      <c r="AQ112" s="295"/>
      <c r="AR112" s="295"/>
      <c r="AS112" s="295"/>
      <c r="AT112" s="295"/>
      <c r="AU112" s="295"/>
      <c r="AV112" s="295"/>
      <c r="AW112" s="295"/>
      <c r="AX112" s="296"/>
    </row>
    <row r="113" spans="1:64" ht="19.350000000000001" customHeight="1" x14ac:dyDescent="0.15">
      <c r="A113" s="576"/>
      <c r="B113" s="577"/>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386</v>
      </c>
      <c r="AE113" s="432"/>
      <c r="AF113" s="432"/>
      <c r="AG113" s="294"/>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6"/>
      <c r="B114" s="577"/>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386</v>
      </c>
      <c r="AE114" s="432"/>
      <c r="AF114" s="432"/>
      <c r="AG114" s="294"/>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6"/>
      <c r="B115" s="577"/>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386</v>
      </c>
      <c r="AE115" s="432"/>
      <c r="AF115" s="432"/>
      <c r="AG115" s="294"/>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6"/>
      <c r="B116" s="577"/>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3" t="s">
        <v>402</v>
      </c>
      <c r="AE116" s="624"/>
      <c r="AF116" s="624"/>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40.5" customHeight="1" x14ac:dyDescent="0.15">
      <c r="A117" s="578"/>
      <c r="B117" s="579"/>
      <c r="C117" s="580" t="s">
        <v>82</v>
      </c>
      <c r="D117" s="581"/>
      <c r="E117" s="581"/>
      <c r="F117" s="581"/>
      <c r="G117" s="581"/>
      <c r="H117" s="581"/>
      <c r="I117" s="581"/>
      <c r="J117" s="581"/>
      <c r="K117" s="581"/>
      <c r="L117" s="581"/>
      <c r="M117" s="581"/>
      <c r="N117" s="581"/>
      <c r="O117" s="581"/>
      <c r="P117" s="581"/>
      <c r="Q117" s="581"/>
      <c r="R117" s="581"/>
      <c r="S117" s="581"/>
      <c r="T117" s="581"/>
      <c r="U117" s="581"/>
      <c r="V117" s="581"/>
      <c r="W117" s="581"/>
      <c r="X117" s="581"/>
      <c r="Y117" s="581"/>
      <c r="Z117" s="581"/>
      <c r="AA117" s="581"/>
      <c r="AB117" s="581"/>
      <c r="AC117" s="582"/>
      <c r="AD117" s="573" t="s">
        <v>386</v>
      </c>
      <c r="AE117" s="574"/>
      <c r="AF117" s="583"/>
      <c r="AG117" s="589" t="s">
        <v>408</v>
      </c>
      <c r="AH117" s="425"/>
      <c r="AI117" s="425"/>
      <c r="AJ117" s="425"/>
      <c r="AK117" s="425"/>
      <c r="AL117" s="425"/>
      <c r="AM117" s="425"/>
      <c r="AN117" s="425"/>
      <c r="AO117" s="425"/>
      <c r="AP117" s="425"/>
      <c r="AQ117" s="425"/>
      <c r="AR117" s="425"/>
      <c r="AS117" s="425"/>
      <c r="AT117" s="425"/>
      <c r="AU117" s="425"/>
      <c r="AV117" s="425"/>
      <c r="AW117" s="425"/>
      <c r="AX117" s="590"/>
      <c r="BG117" s="10"/>
      <c r="BH117" s="10"/>
      <c r="BI117" s="10"/>
      <c r="BJ117" s="10"/>
    </row>
    <row r="118" spans="1:64" ht="58.5" customHeight="1" x14ac:dyDescent="0.15">
      <c r="A118" s="539" t="s">
        <v>47</v>
      </c>
      <c r="B118" s="575"/>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7" t="s">
        <v>386</v>
      </c>
      <c r="AE118" s="428"/>
      <c r="AF118" s="628"/>
      <c r="AG118" s="291" t="s">
        <v>411</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6"/>
      <c r="B119" s="577"/>
      <c r="C119" s="570" t="s">
        <v>53</v>
      </c>
      <c r="D119" s="571"/>
      <c r="E119" s="571"/>
      <c r="F119" s="571"/>
      <c r="G119" s="571"/>
      <c r="H119" s="571"/>
      <c r="I119" s="571"/>
      <c r="J119" s="571"/>
      <c r="K119" s="571"/>
      <c r="L119" s="571"/>
      <c r="M119" s="571"/>
      <c r="N119" s="571"/>
      <c r="O119" s="571"/>
      <c r="P119" s="571"/>
      <c r="Q119" s="571"/>
      <c r="R119" s="571"/>
      <c r="S119" s="571"/>
      <c r="T119" s="571"/>
      <c r="U119" s="571"/>
      <c r="V119" s="571"/>
      <c r="W119" s="571"/>
      <c r="X119" s="571"/>
      <c r="Y119" s="571"/>
      <c r="Z119" s="571"/>
      <c r="AA119" s="571"/>
      <c r="AB119" s="571"/>
      <c r="AC119" s="572"/>
      <c r="AD119" s="596" t="s">
        <v>386</v>
      </c>
      <c r="AE119" s="597"/>
      <c r="AF119" s="597"/>
      <c r="AG119" s="587" t="s">
        <v>412</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6"/>
      <c r="B120" s="577"/>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386</v>
      </c>
      <c r="AE120" s="432"/>
      <c r="AF120" s="432"/>
      <c r="AG120" s="294"/>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78"/>
      <c r="B121" s="579"/>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386</v>
      </c>
      <c r="AE121" s="432"/>
      <c r="AF121" s="432"/>
      <c r="AG121" s="588" t="s">
        <v>413</v>
      </c>
      <c r="AH121" s="189"/>
      <c r="AI121" s="189"/>
      <c r="AJ121" s="189"/>
      <c r="AK121" s="189"/>
      <c r="AL121" s="189"/>
      <c r="AM121" s="189"/>
      <c r="AN121" s="189"/>
      <c r="AO121" s="189"/>
      <c r="AP121" s="189"/>
      <c r="AQ121" s="189"/>
      <c r="AR121" s="189"/>
      <c r="AS121" s="189"/>
      <c r="AT121" s="189"/>
      <c r="AU121" s="189"/>
      <c r="AV121" s="189"/>
      <c r="AW121" s="189"/>
      <c r="AX121" s="521"/>
    </row>
    <row r="122" spans="1:64" ht="33.6" customHeight="1" x14ac:dyDescent="0.15">
      <c r="A122" s="613" t="s">
        <v>80</v>
      </c>
      <c r="B122" s="614"/>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c r="AE122" s="428"/>
      <c r="AF122" s="428"/>
      <c r="AG122" s="566"/>
      <c r="AH122" s="187"/>
      <c r="AI122" s="187"/>
      <c r="AJ122" s="187"/>
      <c r="AK122" s="187"/>
      <c r="AL122" s="187"/>
      <c r="AM122" s="187"/>
      <c r="AN122" s="187"/>
      <c r="AO122" s="187"/>
      <c r="AP122" s="187"/>
      <c r="AQ122" s="187"/>
      <c r="AR122" s="187"/>
      <c r="AS122" s="187"/>
      <c r="AT122" s="187"/>
      <c r="AU122" s="187"/>
      <c r="AV122" s="187"/>
      <c r="AW122" s="187"/>
      <c r="AX122" s="567"/>
    </row>
    <row r="123" spans="1:64" ht="15.75" customHeight="1" x14ac:dyDescent="0.15">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8"/>
      <c r="AH123" s="268"/>
      <c r="AI123" s="268"/>
      <c r="AJ123" s="268"/>
      <c r="AK123" s="268"/>
      <c r="AL123" s="268"/>
      <c r="AM123" s="268"/>
      <c r="AN123" s="268"/>
      <c r="AO123" s="268"/>
      <c r="AP123" s="268"/>
      <c r="AQ123" s="268"/>
      <c r="AR123" s="268"/>
      <c r="AS123" s="268"/>
      <c r="AT123" s="268"/>
      <c r="AU123" s="268"/>
      <c r="AV123" s="268"/>
      <c r="AW123" s="268"/>
      <c r="AX123" s="569"/>
    </row>
    <row r="124" spans="1:64" ht="26.25" customHeight="1" x14ac:dyDescent="0.15">
      <c r="A124" s="615"/>
      <c r="B124" s="616"/>
      <c r="C124" s="629"/>
      <c r="D124" s="630"/>
      <c r="E124" s="630"/>
      <c r="F124" s="630"/>
      <c r="G124" s="630"/>
      <c r="H124" s="630"/>
      <c r="I124" s="630"/>
      <c r="J124" s="630"/>
      <c r="K124" s="630"/>
      <c r="L124" s="630"/>
      <c r="M124" s="630"/>
      <c r="N124" s="630"/>
      <c r="O124" s="631"/>
      <c r="P124" s="638"/>
      <c r="Q124" s="638"/>
      <c r="R124" s="638"/>
      <c r="S124" s="639"/>
      <c r="T124" s="621"/>
      <c r="U124" s="295"/>
      <c r="V124" s="295"/>
      <c r="W124" s="295"/>
      <c r="X124" s="295"/>
      <c r="Y124" s="295"/>
      <c r="Z124" s="295"/>
      <c r="AA124" s="295"/>
      <c r="AB124" s="295"/>
      <c r="AC124" s="295"/>
      <c r="AD124" s="295"/>
      <c r="AE124" s="295"/>
      <c r="AF124" s="622"/>
      <c r="AG124" s="568"/>
      <c r="AH124" s="268"/>
      <c r="AI124" s="268"/>
      <c r="AJ124" s="268"/>
      <c r="AK124" s="268"/>
      <c r="AL124" s="268"/>
      <c r="AM124" s="268"/>
      <c r="AN124" s="268"/>
      <c r="AO124" s="268"/>
      <c r="AP124" s="268"/>
      <c r="AQ124" s="268"/>
      <c r="AR124" s="268"/>
      <c r="AS124" s="268"/>
      <c r="AT124" s="268"/>
      <c r="AU124" s="268"/>
      <c r="AV124" s="268"/>
      <c r="AW124" s="268"/>
      <c r="AX124" s="569"/>
    </row>
    <row r="125" spans="1:64" ht="26.25" customHeight="1" x14ac:dyDescent="0.15">
      <c r="A125" s="617"/>
      <c r="B125" s="618"/>
      <c r="C125" s="632"/>
      <c r="D125" s="633"/>
      <c r="E125" s="633"/>
      <c r="F125" s="633"/>
      <c r="G125" s="633"/>
      <c r="H125" s="633"/>
      <c r="I125" s="633"/>
      <c r="J125" s="633"/>
      <c r="K125" s="633"/>
      <c r="L125" s="633"/>
      <c r="M125" s="633"/>
      <c r="N125" s="633"/>
      <c r="O125" s="634"/>
      <c r="P125" s="640"/>
      <c r="Q125" s="640"/>
      <c r="R125" s="640"/>
      <c r="S125" s="641"/>
      <c r="T125" s="424"/>
      <c r="U125" s="425"/>
      <c r="V125" s="425"/>
      <c r="W125" s="425"/>
      <c r="X125" s="425"/>
      <c r="Y125" s="425"/>
      <c r="Z125" s="425"/>
      <c r="AA125" s="425"/>
      <c r="AB125" s="425"/>
      <c r="AC125" s="425"/>
      <c r="AD125" s="425"/>
      <c r="AE125" s="425"/>
      <c r="AF125" s="426"/>
      <c r="AG125" s="520"/>
      <c r="AH125" s="189"/>
      <c r="AI125" s="189"/>
      <c r="AJ125" s="189"/>
      <c r="AK125" s="189"/>
      <c r="AL125" s="189"/>
      <c r="AM125" s="189"/>
      <c r="AN125" s="189"/>
      <c r="AO125" s="189"/>
      <c r="AP125" s="189"/>
      <c r="AQ125" s="189"/>
      <c r="AR125" s="189"/>
      <c r="AS125" s="189"/>
      <c r="AT125" s="189"/>
      <c r="AU125" s="189"/>
      <c r="AV125" s="189"/>
      <c r="AW125" s="189"/>
      <c r="AX125" s="521"/>
    </row>
    <row r="126" spans="1:64" ht="57" customHeight="1" x14ac:dyDescent="0.15">
      <c r="A126" s="539" t="s">
        <v>58</v>
      </c>
      <c r="B126" s="540"/>
      <c r="C126" s="382" t="s">
        <v>64</v>
      </c>
      <c r="D126" s="562"/>
      <c r="E126" s="562"/>
      <c r="F126" s="563"/>
      <c r="G126" s="533" t="s">
        <v>403</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1" t="s">
        <v>68</v>
      </c>
      <c r="D127" s="352"/>
      <c r="E127" s="352"/>
      <c r="F127" s="353"/>
      <c r="G127" s="354" t="s">
        <v>404</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20" customHeight="1" thickBot="1" x14ac:dyDescent="0.2">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120" customHeight="1" thickBot="1" x14ac:dyDescent="0.2">
      <c r="A131" s="536" t="s">
        <v>354</v>
      </c>
      <c r="B131" s="537"/>
      <c r="C131" s="537"/>
      <c r="D131" s="537"/>
      <c r="E131" s="538"/>
      <c r="F131" s="555"/>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99.95" customHeight="1" thickBot="1" x14ac:dyDescent="0.2">
      <c r="A133" s="421" t="s">
        <v>353</v>
      </c>
      <c r="B133" s="422"/>
      <c r="C133" s="422"/>
      <c r="D133" s="422"/>
      <c r="E133" s="423"/>
      <c r="F133" s="558"/>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99.95" customHeight="1" thickBot="1" x14ac:dyDescent="0.2">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394" t="s">
        <v>224</v>
      </c>
      <c r="B137" s="395"/>
      <c r="C137" s="395"/>
      <c r="D137" s="395"/>
      <c r="E137" s="395"/>
      <c r="F137" s="395"/>
      <c r="G137" s="408">
        <v>540</v>
      </c>
      <c r="H137" s="409"/>
      <c r="I137" s="409"/>
      <c r="J137" s="409"/>
      <c r="K137" s="409"/>
      <c r="L137" s="409"/>
      <c r="M137" s="409"/>
      <c r="N137" s="409"/>
      <c r="O137" s="409"/>
      <c r="P137" s="410"/>
      <c r="Q137" s="395" t="s">
        <v>225</v>
      </c>
      <c r="R137" s="395"/>
      <c r="S137" s="395"/>
      <c r="T137" s="395"/>
      <c r="U137" s="395"/>
      <c r="V137" s="395"/>
      <c r="W137" s="408">
        <v>516</v>
      </c>
      <c r="X137" s="409"/>
      <c r="Y137" s="409"/>
      <c r="Z137" s="409"/>
      <c r="AA137" s="409"/>
      <c r="AB137" s="409"/>
      <c r="AC137" s="409"/>
      <c r="AD137" s="409"/>
      <c r="AE137" s="409"/>
      <c r="AF137" s="410"/>
      <c r="AG137" s="395" t="s">
        <v>226</v>
      </c>
      <c r="AH137" s="395"/>
      <c r="AI137" s="395"/>
      <c r="AJ137" s="395"/>
      <c r="AK137" s="395"/>
      <c r="AL137" s="395"/>
      <c r="AM137" s="391">
        <v>260</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v>59</v>
      </c>
      <c r="H138" s="412"/>
      <c r="I138" s="412"/>
      <c r="J138" s="412"/>
      <c r="K138" s="412"/>
      <c r="L138" s="412"/>
      <c r="M138" s="412"/>
      <c r="N138" s="412"/>
      <c r="O138" s="412"/>
      <c r="P138" s="413"/>
      <c r="Q138" s="397" t="s">
        <v>228</v>
      </c>
      <c r="R138" s="397"/>
      <c r="S138" s="397"/>
      <c r="T138" s="397"/>
      <c r="U138" s="397"/>
      <c r="V138" s="397"/>
      <c r="W138" s="411">
        <v>59</v>
      </c>
      <c r="X138" s="412"/>
      <c r="Y138" s="412"/>
      <c r="Z138" s="412"/>
      <c r="AA138" s="412"/>
      <c r="AB138" s="412"/>
      <c r="AC138" s="412"/>
      <c r="AD138" s="412"/>
      <c r="AE138" s="412"/>
      <c r="AF138" s="413"/>
      <c r="AG138" s="564"/>
      <c r="AH138" s="565"/>
      <c r="AI138" s="565"/>
      <c r="AJ138" s="565"/>
      <c r="AK138" s="565"/>
      <c r="AL138" s="565"/>
      <c r="AM138" s="601"/>
      <c r="AN138" s="602"/>
      <c r="AO138" s="602"/>
      <c r="AP138" s="602"/>
      <c r="AQ138" s="602"/>
      <c r="AR138" s="602"/>
      <c r="AS138" s="602"/>
      <c r="AT138" s="602"/>
      <c r="AU138" s="602"/>
      <c r="AV138" s="603"/>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5" t="s">
        <v>34</v>
      </c>
      <c r="B178" s="526"/>
      <c r="C178" s="526"/>
      <c r="D178" s="526"/>
      <c r="E178" s="526"/>
      <c r="F178" s="527"/>
      <c r="G178" s="378" t="s">
        <v>367</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380</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8"/>
      <c r="C179" s="528"/>
      <c r="D179" s="528"/>
      <c r="E179" s="528"/>
      <c r="F179" s="529"/>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8"/>
      <c r="C180" s="528"/>
      <c r="D180" s="528"/>
      <c r="E180" s="528"/>
      <c r="F180" s="529"/>
      <c r="G180" s="88" t="s">
        <v>414</v>
      </c>
      <c r="H180" s="89"/>
      <c r="I180" s="89"/>
      <c r="J180" s="89"/>
      <c r="K180" s="90"/>
      <c r="L180" s="91" t="s">
        <v>415</v>
      </c>
      <c r="M180" s="92"/>
      <c r="N180" s="92"/>
      <c r="O180" s="92"/>
      <c r="P180" s="92"/>
      <c r="Q180" s="92"/>
      <c r="R180" s="92"/>
      <c r="S180" s="92"/>
      <c r="T180" s="92"/>
      <c r="U180" s="92"/>
      <c r="V180" s="92"/>
      <c r="W180" s="92"/>
      <c r="X180" s="93"/>
      <c r="Y180" s="94">
        <v>3.1</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8"/>
      <c r="C181" s="528"/>
      <c r="D181" s="528"/>
      <c r="E181" s="528"/>
      <c r="F181" s="529"/>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8"/>
      <c r="C182" s="528"/>
      <c r="D182" s="528"/>
      <c r="E182" s="528"/>
      <c r="F182" s="529"/>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8"/>
      <c r="C183" s="528"/>
      <c r="D183" s="528"/>
      <c r="E183" s="528"/>
      <c r="F183" s="529"/>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8"/>
      <c r="C184" s="528"/>
      <c r="D184" s="528"/>
      <c r="E184" s="528"/>
      <c r="F184" s="529"/>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8"/>
      <c r="C185" s="528"/>
      <c r="D185" s="528"/>
      <c r="E185" s="528"/>
      <c r="F185" s="529"/>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8"/>
      <c r="C186" s="528"/>
      <c r="D186" s="528"/>
      <c r="E186" s="528"/>
      <c r="F186" s="529"/>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8"/>
      <c r="C187" s="528"/>
      <c r="D187" s="528"/>
      <c r="E187" s="528"/>
      <c r="F187" s="529"/>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8"/>
      <c r="C188" s="528"/>
      <c r="D188" s="528"/>
      <c r="E188" s="528"/>
      <c r="F188" s="529"/>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8"/>
      <c r="C189" s="528"/>
      <c r="D189" s="528"/>
      <c r="E189" s="528"/>
      <c r="F189" s="529"/>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8"/>
      <c r="C190" s="528"/>
      <c r="D190" s="528"/>
      <c r="E190" s="528"/>
      <c r="F190" s="529"/>
      <c r="G190" s="74" t="s">
        <v>22</v>
      </c>
      <c r="H190" s="75"/>
      <c r="I190" s="75"/>
      <c r="J190" s="75"/>
      <c r="K190" s="75"/>
      <c r="L190" s="76"/>
      <c r="M190" s="77"/>
      <c r="N190" s="77"/>
      <c r="O190" s="77"/>
      <c r="P190" s="77"/>
      <c r="Q190" s="77"/>
      <c r="R190" s="77"/>
      <c r="S190" s="77"/>
      <c r="T190" s="77"/>
      <c r="U190" s="77"/>
      <c r="V190" s="77"/>
      <c r="W190" s="77"/>
      <c r="X190" s="78"/>
      <c r="Y190" s="79">
        <f>SUM(Y180:AB189)</f>
        <v>3.1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8"/>
      <c r="C191" s="528"/>
      <c r="D191" s="528"/>
      <c r="E191" s="528"/>
      <c r="F191" s="529"/>
      <c r="G191" s="378" t="s">
        <v>368</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362</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8"/>
      <c r="C192" s="528"/>
      <c r="D192" s="528"/>
      <c r="E192" s="528"/>
      <c r="F192" s="529"/>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8"/>
      <c r="C193" s="528"/>
      <c r="D193" s="528"/>
      <c r="E193" s="528"/>
      <c r="F193" s="529"/>
      <c r="G193" s="88" t="s">
        <v>416</v>
      </c>
      <c r="H193" s="89"/>
      <c r="I193" s="89"/>
      <c r="J193" s="89"/>
      <c r="K193" s="90"/>
      <c r="L193" s="91" t="s">
        <v>417</v>
      </c>
      <c r="M193" s="92"/>
      <c r="N193" s="92"/>
      <c r="O193" s="92"/>
      <c r="P193" s="92"/>
      <c r="Q193" s="92"/>
      <c r="R193" s="92"/>
      <c r="S193" s="92"/>
      <c r="T193" s="92"/>
      <c r="U193" s="92"/>
      <c r="V193" s="92"/>
      <c r="W193" s="92"/>
      <c r="X193" s="93"/>
      <c r="Y193" s="94">
        <v>0.4</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8"/>
      <c r="C194" s="528"/>
      <c r="D194" s="528"/>
      <c r="E194" s="528"/>
      <c r="F194" s="529"/>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8"/>
      <c r="C195" s="528"/>
      <c r="D195" s="528"/>
      <c r="E195" s="528"/>
      <c r="F195" s="529"/>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8"/>
      <c r="C196" s="528"/>
      <c r="D196" s="528"/>
      <c r="E196" s="528"/>
      <c r="F196" s="529"/>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8"/>
      <c r="C197" s="528"/>
      <c r="D197" s="528"/>
      <c r="E197" s="528"/>
      <c r="F197" s="529"/>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8"/>
      <c r="C198" s="528"/>
      <c r="D198" s="528"/>
      <c r="E198" s="528"/>
      <c r="F198" s="529"/>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8"/>
      <c r="C199" s="528"/>
      <c r="D199" s="528"/>
      <c r="E199" s="528"/>
      <c r="F199" s="529"/>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8"/>
      <c r="C200" s="528"/>
      <c r="D200" s="528"/>
      <c r="E200" s="528"/>
      <c r="F200" s="529"/>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8"/>
      <c r="C201" s="528"/>
      <c r="D201" s="528"/>
      <c r="E201" s="528"/>
      <c r="F201" s="529"/>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8"/>
      <c r="C202" s="528"/>
      <c r="D202" s="528"/>
      <c r="E202" s="528"/>
      <c r="F202" s="529"/>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8"/>
      <c r="C203" s="528"/>
      <c r="D203" s="528"/>
      <c r="E203" s="528"/>
      <c r="F203" s="529"/>
      <c r="G203" s="74" t="s">
        <v>22</v>
      </c>
      <c r="H203" s="75"/>
      <c r="I203" s="75"/>
      <c r="J203" s="75"/>
      <c r="K203" s="75"/>
      <c r="L203" s="76"/>
      <c r="M203" s="77"/>
      <c r="N203" s="77"/>
      <c r="O203" s="77"/>
      <c r="P203" s="77"/>
      <c r="Q203" s="77"/>
      <c r="R203" s="77"/>
      <c r="S203" s="77"/>
      <c r="T203" s="77"/>
      <c r="U203" s="77"/>
      <c r="V203" s="77"/>
      <c r="W203" s="77"/>
      <c r="X203" s="78"/>
      <c r="Y203" s="79">
        <f>SUM(Y193:AB202)</f>
        <v>0.4</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8"/>
      <c r="C204" s="528"/>
      <c r="D204" s="528"/>
      <c r="E204" s="528"/>
      <c r="F204" s="529"/>
      <c r="G204" s="378" t="s">
        <v>363</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364</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8"/>
      <c r="C205" s="528"/>
      <c r="D205" s="528"/>
      <c r="E205" s="528"/>
      <c r="F205" s="529"/>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8"/>
      <c r="C206" s="528"/>
      <c r="D206" s="528"/>
      <c r="E206" s="528"/>
      <c r="F206" s="529"/>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8"/>
      <c r="C207" s="528"/>
      <c r="D207" s="528"/>
      <c r="E207" s="528"/>
      <c r="F207" s="529"/>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8"/>
      <c r="C208" s="528"/>
      <c r="D208" s="528"/>
      <c r="E208" s="528"/>
      <c r="F208" s="529"/>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8"/>
      <c r="C209" s="528"/>
      <c r="D209" s="528"/>
      <c r="E209" s="528"/>
      <c r="F209" s="529"/>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8"/>
      <c r="C210" s="528"/>
      <c r="D210" s="528"/>
      <c r="E210" s="528"/>
      <c r="F210" s="529"/>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8"/>
      <c r="C211" s="528"/>
      <c r="D211" s="528"/>
      <c r="E211" s="528"/>
      <c r="F211" s="529"/>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8"/>
      <c r="C212" s="528"/>
      <c r="D212" s="528"/>
      <c r="E212" s="528"/>
      <c r="F212" s="529"/>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8"/>
      <c r="C213" s="528"/>
      <c r="D213" s="528"/>
      <c r="E213" s="528"/>
      <c r="F213" s="529"/>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8"/>
      <c r="C214" s="528"/>
      <c r="D214" s="528"/>
      <c r="E214" s="528"/>
      <c r="F214" s="529"/>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8"/>
      <c r="C215" s="528"/>
      <c r="D215" s="528"/>
      <c r="E215" s="528"/>
      <c r="F215" s="529"/>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8"/>
      <c r="C216" s="528"/>
      <c r="D216" s="528"/>
      <c r="E216" s="528"/>
      <c r="F216" s="529"/>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8"/>
      <c r="C217" s="528"/>
      <c r="D217" s="528"/>
      <c r="E217" s="528"/>
      <c r="F217" s="529"/>
      <c r="G217" s="378" t="s">
        <v>365</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366</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8"/>
      <c r="C218" s="528"/>
      <c r="D218" s="528"/>
      <c r="E218" s="528"/>
      <c r="F218" s="529"/>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8"/>
      <c r="C219" s="528"/>
      <c r="D219" s="528"/>
      <c r="E219" s="528"/>
      <c r="F219" s="529"/>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28"/>
      <c r="C220" s="528"/>
      <c r="D220" s="528"/>
      <c r="E220" s="528"/>
      <c r="F220" s="529"/>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8"/>
      <c r="C221" s="528"/>
      <c r="D221" s="528"/>
      <c r="E221" s="528"/>
      <c r="F221" s="529"/>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8"/>
      <c r="C222" s="528"/>
      <c r="D222" s="528"/>
      <c r="E222" s="528"/>
      <c r="F222" s="529"/>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28"/>
      <c r="C223" s="528"/>
      <c r="D223" s="528"/>
      <c r="E223" s="528"/>
      <c r="F223" s="529"/>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28"/>
      <c r="C224" s="528"/>
      <c r="D224" s="528"/>
      <c r="E224" s="528"/>
      <c r="F224" s="529"/>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8"/>
      <c r="C225" s="528"/>
      <c r="D225" s="528"/>
      <c r="E225" s="528"/>
      <c r="F225" s="529"/>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8"/>
      <c r="C226" s="528"/>
      <c r="D226" s="528"/>
      <c r="E226" s="528"/>
      <c r="F226" s="529"/>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8"/>
      <c r="C227" s="528"/>
      <c r="D227" s="528"/>
      <c r="E227" s="528"/>
      <c r="F227" s="529"/>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8"/>
      <c r="C228" s="528"/>
      <c r="D228" s="528"/>
      <c r="E228" s="528"/>
      <c r="F228" s="529"/>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8"/>
      <c r="C229" s="528"/>
      <c r="D229" s="528"/>
      <c r="E229" s="528"/>
      <c r="F229" s="529"/>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418</v>
      </c>
      <c r="D236" s="104"/>
      <c r="E236" s="104"/>
      <c r="F236" s="104"/>
      <c r="G236" s="104"/>
      <c r="H236" s="104"/>
      <c r="I236" s="104"/>
      <c r="J236" s="104"/>
      <c r="K236" s="104"/>
      <c r="L236" s="104"/>
      <c r="M236" s="108" t="s">
        <v>419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3.1</v>
      </c>
      <c r="AL236" s="106"/>
      <c r="AM236" s="106"/>
      <c r="AN236" s="106"/>
      <c r="AO236" s="106"/>
      <c r="AP236" s="107"/>
      <c r="AQ236" s="108">
        <v>4</v>
      </c>
      <c r="AR236" s="104"/>
      <c r="AS236" s="104"/>
      <c r="AT236" s="104"/>
      <c r="AU236" s="105"/>
      <c r="AV236" s="106"/>
      <c r="AW236" s="106"/>
      <c r="AX236" s="107"/>
    </row>
    <row r="237" spans="1:50" ht="6"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370</v>
      </c>
      <c r="D268" s="109"/>
      <c r="E268" s="109"/>
      <c r="F268" s="109"/>
      <c r="G268" s="109"/>
      <c r="H268" s="109"/>
      <c r="I268" s="109"/>
      <c r="J268" s="109"/>
      <c r="K268" s="109"/>
      <c r="L268" s="109"/>
      <c r="M268" s="109" t="s">
        <v>371</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372</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420</v>
      </c>
      <c r="D269" s="104"/>
      <c r="E269" s="104"/>
      <c r="F269" s="104"/>
      <c r="G269" s="104"/>
      <c r="H269" s="104"/>
      <c r="I269" s="104"/>
      <c r="J269" s="104"/>
      <c r="K269" s="104"/>
      <c r="L269" s="104"/>
      <c r="M269" s="108" t="s">
        <v>417</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0.42</v>
      </c>
      <c r="AL269" s="106"/>
      <c r="AM269" s="106"/>
      <c r="AN269" s="106"/>
      <c r="AO269" s="106"/>
      <c r="AP269" s="107"/>
      <c r="AQ269" s="108"/>
      <c r="AR269" s="104"/>
      <c r="AS269" s="104"/>
      <c r="AT269" s="104"/>
      <c r="AU269" s="105"/>
      <c r="AV269" s="106"/>
      <c r="AW269" s="106"/>
      <c r="AX269" s="107"/>
    </row>
    <row r="270" spans="1:50" ht="1.5"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373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370</v>
      </c>
      <c r="D301" s="109"/>
      <c r="E301" s="109"/>
      <c r="F301" s="109"/>
      <c r="G301" s="109"/>
      <c r="H301" s="109"/>
      <c r="I301" s="109"/>
      <c r="J301" s="109"/>
      <c r="K301" s="109"/>
      <c r="L301" s="109"/>
      <c r="M301" s="109" t="s">
        <v>371</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372</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7.5"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374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370</v>
      </c>
      <c r="D334" s="109"/>
      <c r="E334" s="109"/>
      <c r="F334" s="109"/>
      <c r="G334" s="109"/>
      <c r="H334" s="109"/>
      <c r="I334" s="109"/>
      <c r="J334" s="109"/>
      <c r="K334" s="109"/>
      <c r="L334" s="109"/>
      <c r="M334" s="109" t="s">
        <v>371</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372</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6"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375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370</v>
      </c>
      <c r="D367" s="109"/>
      <c r="E367" s="109"/>
      <c r="F367" s="109"/>
      <c r="G367" s="109"/>
      <c r="H367" s="109"/>
      <c r="I367" s="109"/>
      <c r="J367" s="109"/>
      <c r="K367" s="109"/>
      <c r="L367" s="109"/>
      <c r="M367" s="109" t="s">
        <v>371</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372</v>
      </c>
      <c r="AL367" s="109"/>
      <c r="AM367" s="109"/>
      <c r="AN367" s="109"/>
      <c r="AO367" s="109"/>
      <c r="AP367" s="109"/>
      <c r="AQ367" s="109" t="s">
        <v>23</v>
      </c>
      <c r="AR367" s="109"/>
      <c r="AS367" s="109"/>
      <c r="AT367" s="109"/>
      <c r="AU367" s="111" t="s">
        <v>24</v>
      </c>
      <c r="AV367" s="112"/>
      <c r="AW367" s="112"/>
      <c r="AX367" s="113"/>
    </row>
    <row r="368" spans="1:50" ht="24"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7.5"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x14ac:dyDescent="0.15">
      <c r="A399" s="9"/>
      <c r="B399" s="61" t="s">
        <v>376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3"/>
      <c r="B400" s="103"/>
      <c r="C400" s="109" t="s">
        <v>370</v>
      </c>
      <c r="D400" s="109"/>
      <c r="E400" s="109"/>
      <c r="F400" s="109"/>
      <c r="G400" s="109"/>
      <c r="H400" s="109"/>
      <c r="I400" s="109"/>
      <c r="J400" s="109"/>
      <c r="K400" s="109"/>
      <c r="L400" s="109"/>
      <c r="M400" s="109" t="s">
        <v>371</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372</v>
      </c>
      <c r="AL400" s="109"/>
      <c r="AM400" s="109"/>
      <c r="AN400" s="109"/>
      <c r="AO400" s="109"/>
      <c r="AP400" s="109"/>
      <c r="AQ400" s="109" t="s">
        <v>23</v>
      </c>
      <c r="AR400" s="109"/>
      <c r="AS400" s="109"/>
      <c r="AT400" s="109"/>
      <c r="AU400" s="111" t="s">
        <v>24</v>
      </c>
      <c r="AV400" s="112"/>
      <c r="AW400" s="112"/>
      <c r="AX400" s="113"/>
    </row>
    <row r="401" spans="1:50" ht="24"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7.5"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2" spans="1:50" x14ac:dyDescent="0.15">
      <c r="A432" s="9"/>
      <c r="B432" s="61" t="s">
        <v>377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3"/>
      <c r="B433" s="103"/>
      <c r="C433" s="109" t="s">
        <v>370</v>
      </c>
      <c r="D433" s="109"/>
      <c r="E433" s="109"/>
      <c r="F433" s="109"/>
      <c r="G433" s="109"/>
      <c r="H433" s="109"/>
      <c r="I433" s="109"/>
      <c r="J433" s="109"/>
      <c r="K433" s="109"/>
      <c r="L433" s="109"/>
      <c r="M433" s="109" t="s">
        <v>371</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372</v>
      </c>
      <c r="AL433" s="109"/>
      <c r="AM433" s="109"/>
      <c r="AN433" s="109"/>
      <c r="AO433" s="109"/>
      <c r="AP433" s="109"/>
      <c r="AQ433" s="109" t="s">
        <v>23</v>
      </c>
      <c r="AR433" s="109"/>
      <c r="AS433" s="109"/>
      <c r="AT433" s="109"/>
      <c r="AU433" s="111" t="s">
        <v>24</v>
      </c>
      <c r="AV433" s="112"/>
      <c r="AW433" s="112"/>
      <c r="AX433" s="113"/>
    </row>
    <row r="434" spans="1:50" ht="24"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6"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5" spans="1:50" x14ac:dyDescent="0.15">
      <c r="A465" s="9"/>
      <c r="B465" s="61" t="s">
        <v>378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03"/>
      <c r="B466" s="103"/>
      <c r="C466" s="109" t="s">
        <v>370</v>
      </c>
      <c r="D466" s="109"/>
      <c r="E466" s="109"/>
      <c r="F466" s="109"/>
      <c r="G466" s="109"/>
      <c r="H466" s="109"/>
      <c r="I466" s="109"/>
      <c r="J466" s="109"/>
      <c r="K466" s="109"/>
      <c r="L466" s="109"/>
      <c r="M466" s="109" t="s">
        <v>371</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372</v>
      </c>
      <c r="AL466" s="109"/>
      <c r="AM466" s="109"/>
      <c r="AN466" s="109"/>
      <c r="AO466" s="109"/>
      <c r="AP466" s="109"/>
      <c r="AQ466" s="109" t="s">
        <v>23</v>
      </c>
      <c r="AR466" s="109"/>
      <c r="AS466" s="109"/>
      <c r="AT466" s="109"/>
      <c r="AU466" s="111" t="s">
        <v>24</v>
      </c>
      <c r="AV466" s="112"/>
      <c r="AW466" s="112"/>
      <c r="AX466" s="113"/>
    </row>
    <row r="467" spans="1:50" ht="24"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7.5"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5" t="s">
        <v>323</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5" priority="545">
      <formula>IF(RIGHT(TEXT(P14,"0.#"),1)=".",FALSE,TRUE)</formula>
    </cfRule>
    <cfRule type="expression" dxfId="204" priority="546">
      <formula>IF(RIGHT(TEXT(P14,"0.#"),1)=".",TRUE,FALSE)</formula>
    </cfRule>
  </conditionalFormatting>
  <conditionalFormatting sqref="AE23:AI23">
    <cfRule type="expression" dxfId="203" priority="535">
      <formula>IF(RIGHT(TEXT(AE23,"0.#"),1)=".",FALSE,TRUE)</formula>
    </cfRule>
    <cfRule type="expression" dxfId="202" priority="536">
      <formula>IF(RIGHT(TEXT(AE23,"0.#"),1)=".",TRUE,FALSE)</formula>
    </cfRule>
  </conditionalFormatting>
  <conditionalFormatting sqref="AE69:AX69">
    <cfRule type="expression" dxfId="201" priority="467">
      <formula>IF(RIGHT(TEXT(AE69,"0.#"),1)=".",FALSE,TRUE)</formula>
    </cfRule>
    <cfRule type="expression" dxfId="200" priority="468">
      <formula>IF(RIGHT(TEXT(AE69,"0.#"),1)=".",TRUE,FALSE)</formula>
    </cfRule>
  </conditionalFormatting>
  <conditionalFormatting sqref="AE83:AI83">
    <cfRule type="expression" dxfId="199" priority="449">
      <formula>IF(RIGHT(TEXT(AE83,"0.#"),1)=".",FALSE,TRUE)</formula>
    </cfRule>
    <cfRule type="expression" dxfId="198" priority="450">
      <formula>IF(RIGHT(TEXT(AE83,"0.#"),1)=".",TRUE,FALSE)</formula>
    </cfRule>
  </conditionalFormatting>
  <conditionalFormatting sqref="AJ83:AX83">
    <cfRule type="expression" dxfId="197" priority="447">
      <formula>IF(RIGHT(TEXT(AJ83,"0.#"),1)=".",FALSE,TRUE)</formula>
    </cfRule>
    <cfRule type="expression" dxfId="196" priority="448">
      <formula>IF(RIGHT(TEXT(AJ83,"0.#"),1)=".",TRUE,FALSE)</formula>
    </cfRule>
  </conditionalFormatting>
  <conditionalFormatting sqref="L99">
    <cfRule type="expression" dxfId="195" priority="427">
      <formula>IF(RIGHT(TEXT(L99,"0.#"),1)=".",FALSE,TRUE)</formula>
    </cfRule>
    <cfRule type="expression" dxfId="194" priority="428">
      <formula>IF(RIGHT(TEXT(L99,"0.#"),1)=".",TRUE,FALSE)</formula>
    </cfRule>
  </conditionalFormatting>
  <conditionalFormatting sqref="L104">
    <cfRule type="expression" dxfId="193" priority="425">
      <formula>IF(RIGHT(TEXT(L104,"0.#"),1)=".",FALSE,TRUE)</formula>
    </cfRule>
    <cfRule type="expression" dxfId="192" priority="426">
      <formula>IF(RIGHT(TEXT(L104,"0.#"),1)=".",TRUE,FALSE)</formula>
    </cfRule>
  </conditionalFormatting>
  <conditionalFormatting sqref="R104">
    <cfRule type="expression" dxfId="191" priority="423">
      <formula>IF(RIGHT(TEXT(R104,"0.#"),1)=".",FALSE,TRUE)</formula>
    </cfRule>
    <cfRule type="expression" dxfId="190" priority="424">
      <formula>IF(RIGHT(TEXT(R104,"0.#"),1)=".",TRUE,FALSE)</formula>
    </cfRule>
  </conditionalFormatting>
  <conditionalFormatting sqref="P18:AX18">
    <cfRule type="expression" dxfId="189" priority="421">
      <formula>IF(RIGHT(TEXT(P18,"0.#"),1)=".",FALSE,TRUE)</formula>
    </cfRule>
    <cfRule type="expression" dxfId="188" priority="422">
      <formula>IF(RIGHT(TEXT(P18,"0.#"),1)=".",TRUE,FALSE)</formula>
    </cfRule>
  </conditionalFormatting>
  <conditionalFormatting sqref="Y181">
    <cfRule type="expression" dxfId="187" priority="417">
      <formula>IF(RIGHT(TEXT(Y181,"0.#"),1)=".",FALSE,TRUE)</formula>
    </cfRule>
    <cfRule type="expression" dxfId="186" priority="418">
      <formula>IF(RIGHT(TEXT(Y181,"0.#"),1)=".",TRUE,FALSE)</formula>
    </cfRule>
  </conditionalFormatting>
  <conditionalFormatting sqref="Y190">
    <cfRule type="expression" dxfId="185" priority="413">
      <formula>IF(RIGHT(TEXT(Y190,"0.#"),1)=".",FALSE,TRUE)</formula>
    </cfRule>
    <cfRule type="expression" dxfId="184" priority="414">
      <formula>IF(RIGHT(TEXT(Y190,"0.#"),1)=".",TRUE,FALSE)</formula>
    </cfRule>
  </conditionalFormatting>
  <conditionalFormatting sqref="AK236">
    <cfRule type="expression" dxfId="183" priority="335">
      <formula>IF(RIGHT(TEXT(AK236,"0.#"),1)=".",FALSE,TRUE)</formula>
    </cfRule>
    <cfRule type="expression" dxfId="182" priority="336">
      <formula>IF(RIGHT(TEXT(AK236,"0.#"),1)=".",TRUE,FALSE)</formula>
    </cfRule>
  </conditionalFormatting>
  <conditionalFormatting sqref="AE54:AI54">
    <cfRule type="expression" dxfId="181" priority="285">
      <formula>IF(RIGHT(TEXT(AE54,"0.#"),1)=".",FALSE,TRUE)</formula>
    </cfRule>
    <cfRule type="expression" dxfId="180" priority="286">
      <formula>IF(RIGHT(TEXT(AE54,"0.#"),1)=".",TRUE,FALSE)</formula>
    </cfRule>
  </conditionalFormatting>
  <conditionalFormatting sqref="P16:AQ17 P15:AX15 P13:AX13">
    <cfRule type="expression" dxfId="179" priority="243">
      <formula>IF(RIGHT(TEXT(P13,"0.#"),1)=".",FALSE,TRUE)</formula>
    </cfRule>
    <cfRule type="expression" dxfId="178" priority="244">
      <formula>IF(RIGHT(TEXT(P13,"0.#"),1)=".",TRUE,FALSE)</formula>
    </cfRule>
  </conditionalFormatting>
  <conditionalFormatting sqref="P19:AJ19">
    <cfRule type="expression" dxfId="177" priority="241">
      <formula>IF(RIGHT(TEXT(P19,"0.#"),1)=".",FALSE,TRUE)</formula>
    </cfRule>
    <cfRule type="expression" dxfId="176" priority="242">
      <formula>IF(RIGHT(TEXT(P19,"0.#"),1)=".",TRUE,FALSE)</formula>
    </cfRule>
  </conditionalFormatting>
  <conditionalFormatting sqref="AE55:AX55 AJ54:AS54">
    <cfRule type="expression" dxfId="175" priority="237">
      <formula>IF(RIGHT(TEXT(AE54,"0.#"),1)=".",FALSE,TRUE)</formula>
    </cfRule>
    <cfRule type="expression" dxfId="174" priority="238">
      <formula>IF(RIGHT(TEXT(AE54,"0.#"),1)=".",TRUE,FALSE)</formula>
    </cfRule>
  </conditionalFormatting>
  <conditionalFormatting sqref="AE95:AI95 AE92:AI92 AE89:AI89 AE86:AI86">
    <cfRule type="expression" dxfId="173" priority="231">
      <formula>IF(RIGHT(TEXT(AE86,"0.#"),1)=".",FALSE,TRUE)</formula>
    </cfRule>
    <cfRule type="expression" dxfId="172" priority="232">
      <formula>IF(RIGHT(TEXT(AE86,"0.#"),1)=".",TRUE,FALSE)</formula>
    </cfRule>
  </conditionalFormatting>
  <conditionalFormatting sqref="AJ95:AX95 AJ92:AX92 AJ89:AX89 AJ86:AX86">
    <cfRule type="expression" dxfId="171" priority="229">
      <formula>IF(RIGHT(TEXT(AJ86,"0.#"),1)=".",FALSE,TRUE)</formula>
    </cfRule>
    <cfRule type="expression" dxfId="170" priority="230">
      <formula>IF(RIGHT(TEXT(AJ86,"0.#"),1)=".",TRUE,FALSE)</formula>
    </cfRule>
  </conditionalFormatting>
  <conditionalFormatting sqref="L100:L103 L98">
    <cfRule type="expression" dxfId="169" priority="227">
      <formula>IF(RIGHT(TEXT(L98,"0.#"),1)=".",FALSE,TRUE)</formula>
    </cfRule>
    <cfRule type="expression" dxfId="168" priority="228">
      <formula>IF(RIGHT(TEXT(L98,"0.#"),1)=".",TRUE,FALSE)</formula>
    </cfRule>
  </conditionalFormatting>
  <conditionalFormatting sqref="R98">
    <cfRule type="expression" dxfId="167" priority="223">
      <formula>IF(RIGHT(TEXT(R98,"0.#"),1)=".",FALSE,TRUE)</formula>
    </cfRule>
    <cfRule type="expression" dxfId="166" priority="224">
      <formula>IF(RIGHT(TEXT(R98,"0.#"),1)=".",TRUE,FALSE)</formula>
    </cfRule>
  </conditionalFormatting>
  <conditionalFormatting sqref="R99:R103">
    <cfRule type="expression" dxfId="165" priority="221">
      <formula>IF(RIGHT(TEXT(R99,"0.#"),1)=".",FALSE,TRUE)</formula>
    </cfRule>
    <cfRule type="expression" dxfId="164" priority="222">
      <formula>IF(RIGHT(TEXT(R99,"0.#"),1)=".",TRUE,FALSE)</formula>
    </cfRule>
  </conditionalFormatting>
  <conditionalFormatting sqref="Y182:Y189 Y180">
    <cfRule type="expression" dxfId="163" priority="219">
      <formula>IF(RIGHT(TEXT(Y180,"0.#"),1)=".",FALSE,TRUE)</formula>
    </cfRule>
    <cfRule type="expression" dxfId="162" priority="220">
      <formula>IF(RIGHT(TEXT(Y180,"0.#"),1)=".",TRUE,FALSE)</formula>
    </cfRule>
  </conditionalFormatting>
  <conditionalFormatting sqref="AU181">
    <cfRule type="expression" dxfId="161" priority="217">
      <formula>IF(RIGHT(TEXT(AU181,"0.#"),1)=".",FALSE,TRUE)</formula>
    </cfRule>
    <cfRule type="expression" dxfId="160" priority="218">
      <formula>IF(RIGHT(TEXT(AU181,"0.#"),1)=".",TRUE,FALSE)</formula>
    </cfRule>
  </conditionalFormatting>
  <conditionalFormatting sqref="AU190">
    <cfRule type="expression" dxfId="159" priority="215">
      <formula>IF(RIGHT(TEXT(AU190,"0.#"),1)=".",FALSE,TRUE)</formula>
    </cfRule>
    <cfRule type="expression" dxfId="158" priority="216">
      <formula>IF(RIGHT(TEXT(AU190,"0.#"),1)=".",TRUE,FALSE)</formula>
    </cfRule>
  </conditionalFormatting>
  <conditionalFormatting sqref="AU182:AU189 AU180">
    <cfRule type="expression" dxfId="157" priority="213">
      <formula>IF(RIGHT(TEXT(AU180,"0.#"),1)=".",FALSE,TRUE)</formula>
    </cfRule>
    <cfRule type="expression" dxfId="156" priority="214">
      <formula>IF(RIGHT(TEXT(AU180,"0.#"),1)=".",TRUE,FALSE)</formula>
    </cfRule>
  </conditionalFormatting>
  <conditionalFormatting sqref="Y220 Y207 Y194">
    <cfRule type="expression" dxfId="155" priority="199">
      <formula>IF(RIGHT(TEXT(Y194,"0.#"),1)=".",FALSE,TRUE)</formula>
    </cfRule>
    <cfRule type="expression" dxfId="154" priority="200">
      <formula>IF(RIGHT(TEXT(Y194,"0.#"),1)=".",TRUE,FALSE)</formula>
    </cfRule>
  </conditionalFormatting>
  <conditionalFormatting sqref="Y229 Y216 Y203">
    <cfRule type="expression" dxfId="153" priority="197">
      <formula>IF(RIGHT(TEXT(Y203,"0.#"),1)=".",FALSE,TRUE)</formula>
    </cfRule>
    <cfRule type="expression" dxfId="152" priority="198">
      <formula>IF(RIGHT(TEXT(Y203,"0.#"),1)=".",TRUE,FALSE)</formula>
    </cfRule>
  </conditionalFormatting>
  <conditionalFormatting sqref="Y221:Y228 Y219 Y208:Y215 Y206 Y195:Y202 Y193">
    <cfRule type="expression" dxfId="151" priority="195">
      <formula>IF(RIGHT(TEXT(Y193,"0.#"),1)=".",FALSE,TRUE)</formula>
    </cfRule>
    <cfRule type="expression" dxfId="150" priority="196">
      <formula>IF(RIGHT(TEXT(Y193,"0.#"),1)=".",TRUE,FALSE)</formula>
    </cfRule>
  </conditionalFormatting>
  <conditionalFormatting sqref="AU220 AU207 AU194">
    <cfRule type="expression" dxfId="149" priority="193">
      <formula>IF(RIGHT(TEXT(AU194,"0.#"),1)=".",FALSE,TRUE)</formula>
    </cfRule>
    <cfRule type="expression" dxfId="148" priority="194">
      <formula>IF(RIGHT(TEXT(AU194,"0.#"),1)=".",TRUE,FALSE)</formula>
    </cfRule>
  </conditionalFormatting>
  <conditionalFormatting sqref="AU229 AU216 AU203">
    <cfRule type="expression" dxfId="147" priority="191">
      <formula>IF(RIGHT(TEXT(AU203,"0.#"),1)=".",FALSE,TRUE)</formula>
    </cfRule>
    <cfRule type="expression" dxfId="146" priority="192">
      <formula>IF(RIGHT(TEXT(AU203,"0.#"),1)=".",TRUE,FALSE)</formula>
    </cfRule>
  </conditionalFormatting>
  <conditionalFormatting sqref="AU221:AU228 AU219 AU208:AU215 AU206 AU195:AU202 AU193">
    <cfRule type="expression" dxfId="145" priority="189">
      <formula>IF(RIGHT(TEXT(AU193,"0.#"),1)=".",FALSE,TRUE)</formula>
    </cfRule>
    <cfRule type="expression" dxfId="144" priority="190">
      <formula>IF(RIGHT(TEXT(AU193,"0.#"),1)=".",TRUE,FALSE)</formula>
    </cfRule>
  </conditionalFormatting>
  <conditionalFormatting sqref="AE56:AI56">
    <cfRule type="expression" dxfId="143" priority="163">
      <formula>IF(AND(AE56&gt;=0, RIGHT(TEXT(AE56,"0.#"),1)&lt;&gt;"."),TRUE,FALSE)</formula>
    </cfRule>
    <cfRule type="expression" dxfId="142" priority="164">
      <formula>IF(AND(AE56&gt;=0, RIGHT(TEXT(AE56,"0.#"),1)="."),TRUE,FALSE)</formula>
    </cfRule>
    <cfRule type="expression" dxfId="141" priority="165">
      <formula>IF(AND(AE56&lt;0, RIGHT(TEXT(AE56,"0.#"),1)&lt;&gt;"."),TRUE,FALSE)</formula>
    </cfRule>
    <cfRule type="expression" dxfId="140" priority="166">
      <formula>IF(AND(AE56&lt;0, RIGHT(TEXT(AE56,"0.#"),1)="."),TRUE,FALSE)</formula>
    </cfRule>
  </conditionalFormatting>
  <conditionalFormatting sqref="AJ56:AS56">
    <cfRule type="expression" dxfId="139" priority="159">
      <formula>IF(AND(AJ56&gt;=0, RIGHT(TEXT(AJ56,"0.#"),1)&lt;&gt;"."),TRUE,FALSE)</formula>
    </cfRule>
    <cfRule type="expression" dxfId="138" priority="160">
      <formula>IF(AND(AJ56&gt;=0, RIGHT(TEXT(AJ56,"0.#"),1)="."),TRUE,FALSE)</formula>
    </cfRule>
    <cfRule type="expression" dxfId="137" priority="161">
      <formula>IF(AND(AJ56&lt;0, RIGHT(TEXT(AJ56,"0.#"),1)&lt;&gt;"."),TRUE,FALSE)</formula>
    </cfRule>
    <cfRule type="expression" dxfId="136" priority="162">
      <formula>IF(AND(AJ56&lt;0, RIGHT(TEXT(AJ56,"0.#"),1)="."),TRUE,FALSE)</formula>
    </cfRule>
  </conditionalFormatting>
  <conditionalFormatting sqref="AK237:AK265">
    <cfRule type="expression" dxfId="135" priority="147">
      <formula>IF(RIGHT(TEXT(AK237,"0.#"),1)=".",FALSE,TRUE)</formula>
    </cfRule>
    <cfRule type="expression" dxfId="134" priority="148">
      <formula>IF(RIGHT(TEXT(AK237,"0.#"),1)=".",TRUE,FALSE)</formula>
    </cfRule>
  </conditionalFormatting>
  <conditionalFormatting sqref="AU237:AX265">
    <cfRule type="expression" dxfId="133" priority="143">
      <formula>IF(AND(AU237&gt;=0, RIGHT(TEXT(AU237,"0.#"),1)&lt;&gt;"."),TRUE,FALSE)</formula>
    </cfRule>
    <cfRule type="expression" dxfId="132" priority="144">
      <formula>IF(AND(AU237&gt;=0, RIGHT(TEXT(AU237,"0.#"),1)="."),TRUE,FALSE)</formula>
    </cfRule>
    <cfRule type="expression" dxfId="131" priority="145">
      <formula>IF(AND(AU237&lt;0, RIGHT(TEXT(AU237,"0.#"),1)&lt;&gt;"."),TRUE,FALSE)</formula>
    </cfRule>
    <cfRule type="expression" dxfId="130" priority="146">
      <formula>IF(AND(AU237&lt;0, RIGHT(TEXT(AU237,"0.#"),1)="."),TRUE,FALSE)</formula>
    </cfRule>
  </conditionalFormatting>
  <conditionalFormatting sqref="AK269">
    <cfRule type="expression" dxfId="129" priority="141">
      <formula>IF(RIGHT(TEXT(AK269,"0.#"),1)=".",FALSE,TRUE)</formula>
    </cfRule>
    <cfRule type="expression" dxfId="128" priority="142">
      <formula>IF(RIGHT(TEXT(AK269,"0.#"),1)=".",TRUE,FALSE)</formula>
    </cfRule>
  </conditionalFormatting>
  <conditionalFormatting sqref="AU269:AX269">
    <cfRule type="expression" dxfId="127" priority="137">
      <formula>IF(AND(AU269&gt;=0, RIGHT(TEXT(AU269,"0.#"),1)&lt;&gt;"."),TRUE,FALSE)</formula>
    </cfRule>
    <cfRule type="expression" dxfId="126" priority="138">
      <formula>IF(AND(AU269&gt;=0, RIGHT(TEXT(AU269,"0.#"),1)="."),TRUE,FALSE)</formula>
    </cfRule>
    <cfRule type="expression" dxfId="125" priority="139">
      <formula>IF(AND(AU269&lt;0, RIGHT(TEXT(AU269,"0.#"),1)&lt;&gt;"."),TRUE,FALSE)</formula>
    </cfRule>
    <cfRule type="expression" dxfId="124" priority="140">
      <formula>IF(AND(AU269&lt;0, RIGHT(TEXT(AU269,"0.#"),1)="."),TRUE,FALSE)</formula>
    </cfRule>
  </conditionalFormatting>
  <conditionalFormatting sqref="AK270:AK298">
    <cfRule type="expression" dxfId="123" priority="135">
      <formula>IF(RIGHT(TEXT(AK270,"0.#"),1)=".",FALSE,TRUE)</formula>
    </cfRule>
    <cfRule type="expression" dxfId="122" priority="136">
      <formula>IF(RIGHT(TEXT(AK270,"0.#"),1)=".",TRUE,FALSE)</formula>
    </cfRule>
  </conditionalFormatting>
  <conditionalFormatting sqref="AU270:AX298">
    <cfRule type="expression" dxfId="121" priority="131">
      <formula>IF(AND(AU270&gt;=0, RIGHT(TEXT(AU270,"0.#"),1)&lt;&gt;"."),TRUE,FALSE)</formula>
    </cfRule>
    <cfRule type="expression" dxfId="120" priority="132">
      <formula>IF(AND(AU270&gt;=0, RIGHT(TEXT(AU270,"0.#"),1)="."),TRUE,FALSE)</formula>
    </cfRule>
    <cfRule type="expression" dxfId="119" priority="133">
      <formula>IF(AND(AU270&lt;0, RIGHT(TEXT(AU270,"0.#"),1)&lt;&gt;"."),TRUE,FALSE)</formula>
    </cfRule>
    <cfRule type="expression" dxfId="118" priority="134">
      <formula>IF(AND(AU270&lt;0, RIGHT(TEXT(AU270,"0.#"),1)="."),TRUE,FALSE)</formula>
    </cfRule>
  </conditionalFormatting>
  <conditionalFormatting sqref="AK302">
    <cfRule type="expression" dxfId="117" priority="129">
      <formula>IF(RIGHT(TEXT(AK302,"0.#"),1)=".",FALSE,TRUE)</formula>
    </cfRule>
    <cfRule type="expression" dxfId="116" priority="130">
      <formula>IF(RIGHT(TEXT(AK302,"0.#"),1)=".",TRUE,FALSE)</formula>
    </cfRule>
  </conditionalFormatting>
  <conditionalFormatting sqref="AU302:AX302">
    <cfRule type="expression" dxfId="115" priority="125">
      <formula>IF(AND(AU302&gt;=0, RIGHT(TEXT(AU302,"0.#"),1)&lt;&gt;"."),TRUE,FALSE)</formula>
    </cfRule>
    <cfRule type="expression" dxfId="114" priority="126">
      <formula>IF(AND(AU302&gt;=0, RIGHT(TEXT(AU302,"0.#"),1)="."),TRUE,FALSE)</formula>
    </cfRule>
    <cfRule type="expression" dxfId="113" priority="127">
      <formula>IF(AND(AU302&lt;0, RIGHT(TEXT(AU302,"0.#"),1)&lt;&gt;"."),TRUE,FALSE)</formula>
    </cfRule>
    <cfRule type="expression" dxfId="112" priority="128">
      <formula>IF(AND(AU302&lt;0, RIGHT(TEXT(AU302,"0.#"),1)="."),TRUE,FALSE)</formula>
    </cfRule>
  </conditionalFormatting>
  <conditionalFormatting sqref="AK303:AK331">
    <cfRule type="expression" dxfId="111" priority="123">
      <formula>IF(RIGHT(TEXT(AK303,"0.#"),1)=".",FALSE,TRUE)</formula>
    </cfRule>
    <cfRule type="expression" dxfId="110" priority="124">
      <formula>IF(RIGHT(TEXT(AK303,"0.#"),1)=".",TRUE,FALSE)</formula>
    </cfRule>
  </conditionalFormatting>
  <conditionalFormatting sqref="AU303:AX331">
    <cfRule type="expression" dxfId="109" priority="119">
      <formula>IF(AND(AU303&gt;=0, RIGHT(TEXT(AU303,"0.#"),1)&lt;&gt;"."),TRUE,FALSE)</formula>
    </cfRule>
    <cfRule type="expression" dxfId="108" priority="120">
      <formula>IF(AND(AU303&gt;=0, RIGHT(TEXT(AU303,"0.#"),1)="."),TRUE,FALSE)</formula>
    </cfRule>
    <cfRule type="expression" dxfId="107" priority="121">
      <formula>IF(AND(AU303&lt;0, RIGHT(TEXT(AU303,"0.#"),1)&lt;&gt;"."),TRUE,FALSE)</formula>
    </cfRule>
    <cfRule type="expression" dxfId="106" priority="122">
      <formula>IF(AND(AU303&lt;0, RIGHT(TEXT(AU303,"0.#"),1)="."),TRUE,FALSE)</formula>
    </cfRule>
  </conditionalFormatting>
  <conditionalFormatting sqref="AK335">
    <cfRule type="expression" dxfId="105" priority="117">
      <formula>IF(RIGHT(TEXT(AK335,"0.#"),1)=".",FALSE,TRUE)</formula>
    </cfRule>
    <cfRule type="expression" dxfId="104" priority="118">
      <formula>IF(RIGHT(TEXT(AK335,"0.#"),1)=".",TRUE,FALSE)</formula>
    </cfRule>
  </conditionalFormatting>
  <conditionalFormatting sqref="AU335:AX335">
    <cfRule type="expression" dxfId="103" priority="113">
      <formula>IF(AND(AU335&gt;=0, RIGHT(TEXT(AU335,"0.#"),1)&lt;&gt;"."),TRUE,FALSE)</formula>
    </cfRule>
    <cfRule type="expression" dxfId="102" priority="114">
      <formula>IF(AND(AU335&gt;=0, RIGHT(TEXT(AU335,"0.#"),1)="."),TRUE,FALSE)</formula>
    </cfRule>
    <cfRule type="expression" dxfId="101" priority="115">
      <formula>IF(AND(AU335&lt;0, RIGHT(TEXT(AU335,"0.#"),1)&lt;&gt;"."),TRUE,FALSE)</formula>
    </cfRule>
    <cfRule type="expression" dxfId="100" priority="116">
      <formula>IF(AND(AU335&lt;0, RIGHT(TEXT(AU335,"0.#"),1)="."),TRUE,FALSE)</formula>
    </cfRule>
  </conditionalFormatting>
  <conditionalFormatting sqref="AK336:AK364">
    <cfRule type="expression" dxfId="99" priority="111">
      <formula>IF(RIGHT(TEXT(AK336,"0.#"),1)=".",FALSE,TRUE)</formula>
    </cfRule>
    <cfRule type="expression" dxfId="98" priority="112">
      <formula>IF(RIGHT(TEXT(AK336,"0.#"),1)=".",TRUE,FALSE)</formula>
    </cfRule>
  </conditionalFormatting>
  <conditionalFormatting sqref="AU336:AX364">
    <cfRule type="expression" dxfId="97" priority="107">
      <formula>IF(AND(AU336&gt;=0, RIGHT(TEXT(AU336,"0.#"),1)&lt;&gt;"."),TRUE,FALSE)</formula>
    </cfRule>
    <cfRule type="expression" dxfId="96" priority="108">
      <formula>IF(AND(AU336&gt;=0, RIGHT(TEXT(AU336,"0.#"),1)="."),TRUE,FALSE)</formula>
    </cfRule>
    <cfRule type="expression" dxfId="95" priority="109">
      <formula>IF(AND(AU336&lt;0, RIGHT(TEXT(AU336,"0.#"),1)&lt;&gt;"."),TRUE,FALSE)</formula>
    </cfRule>
    <cfRule type="expression" dxfId="94" priority="110">
      <formula>IF(AND(AU336&lt;0, RIGHT(TEXT(AU336,"0.#"),1)="."),TRUE,FALSE)</formula>
    </cfRule>
  </conditionalFormatting>
  <conditionalFormatting sqref="AK368">
    <cfRule type="expression" dxfId="93" priority="105">
      <formula>IF(RIGHT(TEXT(AK368,"0.#"),1)=".",FALSE,TRUE)</formula>
    </cfRule>
    <cfRule type="expression" dxfId="92" priority="106">
      <formula>IF(RIGHT(TEXT(AK368,"0.#"),1)=".",TRUE,FALSE)</formula>
    </cfRule>
  </conditionalFormatting>
  <conditionalFormatting sqref="AU368:AX368">
    <cfRule type="expression" dxfId="91" priority="101">
      <formula>IF(AND(AU368&gt;=0, RIGHT(TEXT(AU368,"0.#"),1)&lt;&gt;"."),TRUE,FALSE)</formula>
    </cfRule>
    <cfRule type="expression" dxfId="90" priority="102">
      <formula>IF(AND(AU368&gt;=0, RIGHT(TEXT(AU368,"0.#"),1)="."),TRUE,FALSE)</formula>
    </cfRule>
    <cfRule type="expression" dxfId="89" priority="103">
      <formula>IF(AND(AU368&lt;0, RIGHT(TEXT(AU368,"0.#"),1)&lt;&gt;"."),TRUE,FALSE)</formula>
    </cfRule>
    <cfRule type="expression" dxfId="88" priority="104">
      <formula>IF(AND(AU368&lt;0, RIGHT(TEXT(AU368,"0.#"),1)="."),TRUE,FALSE)</formula>
    </cfRule>
  </conditionalFormatting>
  <conditionalFormatting sqref="AK369:AK397">
    <cfRule type="expression" dxfId="87" priority="99">
      <formula>IF(RIGHT(TEXT(AK369,"0.#"),1)=".",FALSE,TRUE)</formula>
    </cfRule>
    <cfRule type="expression" dxfId="86" priority="100">
      <formula>IF(RIGHT(TEXT(AK369,"0.#"),1)=".",TRUE,FALSE)</formula>
    </cfRule>
  </conditionalFormatting>
  <conditionalFormatting sqref="AU369:AX397">
    <cfRule type="expression" dxfId="85" priority="95">
      <formula>IF(AND(AU369&gt;=0, RIGHT(TEXT(AU369,"0.#"),1)&lt;&gt;"."),TRUE,FALSE)</formula>
    </cfRule>
    <cfRule type="expression" dxfId="84" priority="96">
      <formula>IF(AND(AU369&gt;=0, RIGHT(TEXT(AU369,"0.#"),1)="."),TRUE,FALSE)</formula>
    </cfRule>
    <cfRule type="expression" dxfId="83" priority="97">
      <formula>IF(AND(AU369&lt;0, RIGHT(TEXT(AU369,"0.#"),1)&lt;&gt;"."),TRUE,FALSE)</formula>
    </cfRule>
    <cfRule type="expression" dxfId="82" priority="98">
      <formula>IF(AND(AU369&lt;0, RIGHT(TEXT(AU369,"0.#"),1)="."),TRUE,FALSE)</formula>
    </cfRule>
  </conditionalFormatting>
  <conditionalFormatting sqref="AK401">
    <cfRule type="expression" dxfId="81" priority="93">
      <formula>IF(RIGHT(TEXT(AK401,"0.#"),1)=".",FALSE,TRUE)</formula>
    </cfRule>
    <cfRule type="expression" dxfId="80" priority="94">
      <formula>IF(RIGHT(TEXT(AK401,"0.#"),1)=".",TRUE,FALSE)</formula>
    </cfRule>
  </conditionalFormatting>
  <conditionalFormatting sqref="AU401:AX401">
    <cfRule type="expression" dxfId="79" priority="89">
      <formula>IF(AND(AU401&gt;=0, RIGHT(TEXT(AU401,"0.#"),1)&lt;&gt;"."),TRUE,FALSE)</formula>
    </cfRule>
    <cfRule type="expression" dxfId="78" priority="90">
      <formula>IF(AND(AU401&gt;=0, RIGHT(TEXT(AU401,"0.#"),1)="."),TRUE,FALSE)</formula>
    </cfRule>
    <cfRule type="expression" dxfId="77" priority="91">
      <formula>IF(AND(AU401&lt;0, RIGHT(TEXT(AU401,"0.#"),1)&lt;&gt;"."),TRUE,FALSE)</formula>
    </cfRule>
    <cfRule type="expression" dxfId="76" priority="92">
      <formula>IF(AND(AU401&lt;0, RIGHT(TEXT(AU401,"0.#"),1)="."),TRUE,FALSE)</formula>
    </cfRule>
  </conditionalFormatting>
  <conditionalFormatting sqref="AK402:AK430">
    <cfRule type="expression" dxfId="75" priority="87">
      <formula>IF(RIGHT(TEXT(AK402,"0.#"),1)=".",FALSE,TRUE)</formula>
    </cfRule>
    <cfRule type="expression" dxfId="74" priority="88">
      <formula>IF(RIGHT(TEXT(AK402,"0.#"),1)=".",TRUE,FALSE)</formula>
    </cfRule>
  </conditionalFormatting>
  <conditionalFormatting sqref="AU402:AX430">
    <cfRule type="expression" dxfId="73" priority="83">
      <formula>IF(AND(AU402&gt;=0, RIGHT(TEXT(AU402,"0.#"),1)&lt;&gt;"."),TRUE,FALSE)</formula>
    </cfRule>
    <cfRule type="expression" dxfId="72" priority="84">
      <formula>IF(AND(AU402&gt;=0, RIGHT(TEXT(AU402,"0.#"),1)="."),TRUE,FALSE)</formula>
    </cfRule>
    <cfRule type="expression" dxfId="71" priority="85">
      <formula>IF(AND(AU402&lt;0, RIGHT(TEXT(AU402,"0.#"),1)&lt;&gt;"."),TRUE,FALSE)</formula>
    </cfRule>
    <cfRule type="expression" dxfId="70" priority="86">
      <formula>IF(AND(AU402&lt;0, RIGHT(TEXT(AU402,"0.#"),1)="."),TRUE,FALSE)</formula>
    </cfRule>
  </conditionalFormatting>
  <conditionalFormatting sqref="AK434">
    <cfRule type="expression" dxfId="69" priority="81">
      <formula>IF(RIGHT(TEXT(AK434,"0.#"),1)=".",FALSE,TRUE)</formula>
    </cfRule>
    <cfRule type="expression" dxfId="68" priority="82">
      <formula>IF(RIGHT(TEXT(AK434,"0.#"),1)=".",TRUE,FALSE)</formula>
    </cfRule>
  </conditionalFormatting>
  <conditionalFormatting sqref="AU434:AX434">
    <cfRule type="expression" dxfId="67" priority="77">
      <formula>IF(AND(AU434&gt;=0, RIGHT(TEXT(AU434,"0.#"),1)&lt;&gt;"."),TRUE,FALSE)</formula>
    </cfRule>
    <cfRule type="expression" dxfId="66" priority="78">
      <formula>IF(AND(AU434&gt;=0, RIGHT(TEXT(AU434,"0.#"),1)="."),TRUE,FALSE)</formula>
    </cfRule>
    <cfRule type="expression" dxfId="65" priority="79">
      <formula>IF(AND(AU434&lt;0, RIGHT(TEXT(AU434,"0.#"),1)&lt;&gt;"."),TRUE,FALSE)</formula>
    </cfRule>
    <cfRule type="expression" dxfId="64" priority="80">
      <formula>IF(AND(AU434&lt;0, RIGHT(TEXT(AU434,"0.#"),1)="."),TRUE,FALSE)</formula>
    </cfRule>
  </conditionalFormatting>
  <conditionalFormatting sqref="AK435:AK463">
    <cfRule type="expression" dxfId="63" priority="75">
      <formula>IF(RIGHT(TEXT(AK435,"0.#"),1)=".",FALSE,TRUE)</formula>
    </cfRule>
    <cfRule type="expression" dxfId="62" priority="76">
      <formula>IF(RIGHT(TEXT(AK435,"0.#"),1)=".",TRUE,FALSE)</formula>
    </cfRule>
  </conditionalFormatting>
  <conditionalFormatting sqref="AU435:AX463">
    <cfRule type="expression" dxfId="61" priority="71">
      <formula>IF(AND(AU435&gt;=0, RIGHT(TEXT(AU435,"0.#"),1)&lt;&gt;"."),TRUE,FALSE)</formula>
    </cfRule>
    <cfRule type="expression" dxfId="60" priority="72">
      <formula>IF(AND(AU435&gt;=0, RIGHT(TEXT(AU435,"0.#"),1)="."),TRUE,FALSE)</formula>
    </cfRule>
    <cfRule type="expression" dxfId="59" priority="73">
      <formula>IF(AND(AU435&lt;0, RIGHT(TEXT(AU435,"0.#"),1)&lt;&gt;"."),TRUE,FALSE)</formula>
    </cfRule>
    <cfRule type="expression" dxfId="58" priority="74">
      <formula>IF(AND(AU435&lt;0, RIGHT(TEXT(AU435,"0.#"),1)="."),TRUE,FALSE)</formula>
    </cfRule>
  </conditionalFormatting>
  <conditionalFormatting sqref="AK467">
    <cfRule type="expression" dxfId="57" priority="69">
      <formula>IF(RIGHT(TEXT(AK467,"0.#"),1)=".",FALSE,TRUE)</formula>
    </cfRule>
    <cfRule type="expression" dxfId="56" priority="70">
      <formula>IF(RIGHT(TEXT(AK467,"0.#"),1)=".",TRUE,FALSE)</formula>
    </cfRule>
  </conditionalFormatting>
  <conditionalFormatting sqref="AU467:AX467">
    <cfRule type="expression" dxfId="55" priority="65">
      <formula>IF(AND(AU467&gt;=0, RIGHT(TEXT(AU467,"0.#"),1)&lt;&gt;"."),TRUE,FALSE)</formula>
    </cfRule>
    <cfRule type="expression" dxfId="54" priority="66">
      <formula>IF(AND(AU467&gt;=0, RIGHT(TEXT(AU467,"0.#"),1)="."),TRUE,FALSE)</formula>
    </cfRule>
    <cfRule type="expression" dxfId="53" priority="67">
      <formula>IF(AND(AU467&lt;0, RIGHT(TEXT(AU467,"0.#"),1)&lt;&gt;"."),TRUE,FALSE)</formula>
    </cfRule>
    <cfRule type="expression" dxfId="52" priority="68">
      <formula>IF(AND(AU467&lt;0, RIGHT(TEXT(AU467,"0.#"),1)="."),TRUE,FALSE)</formula>
    </cfRule>
  </conditionalFormatting>
  <conditionalFormatting sqref="AK468:AK496">
    <cfRule type="expression" dxfId="51" priority="63">
      <formula>IF(RIGHT(TEXT(AK468,"0.#"),1)=".",FALSE,TRUE)</formula>
    </cfRule>
    <cfRule type="expression" dxfId="50" priority="64">
      <formula>IF(RIGHT(TEXT(AK468,"0.#"),1)=".",TRUE,FALSE)</formula>
    </cfRule>
  </conditionalFormatting>
  <conditionalFormatting sqref="AU468:AX496">
    <cfRule type="expression" dxfId="49" priority="59">
      <formula>IF(AND(AU468&gt;=0, RIGHT(TEXT(AU468,"0.#"),1)&lt;&gt;"."),TRUE,FALSE)</formula>
    </cfRule>
    <cfRule type="expression" dxfId="48" priority="60">
      <formula>IF(AND(AU468&gt;=0, RIGHT(TEXT(AU468,"0.#"),1)="."),TRUE,FALSE)</formula>
    </cfRule>
    <cfRule type="expression" dxfId="47" priority="61">
      <formula>IF(AND(AU468&lt;0, RIGHT(TEXT(AU468,"0.#"),1)&lt;&gt;"."),TRUE,FALSE)</formula>
    </cfRule>
    <cfRule type="expression" dxfId="46" priority="62">
      <formula>IF(AND(AU468&lt;0, RIGHT(TEXT(AU468,"0.#"),1)="."),TRUE,FALSE)</formula>
    </cfRule>
  </conditionalFormatting>
  <conditionalFormatting sqref="AE24:AX24 AJ23:AS23">
    <cfRule type="expression" dxfId="45" priority="57">
      <formula>IF(RIGHT(TEXT(AE23,"0.#"),1)=".",FALSE,TRUE)</formula>
    </cfRule>
    <cfRule type="expression" dxfId="44" priority="58">
      <formula>IF(RIGHT(TEXT(AE23,"0.#"),1)=".",TRUE,FALSE)</formula>
    </cfRule>
  </conditionalFormatting>
  <conditionalFormatting sqref="AE25:AI25">
    <cfRule type="expression" dxfId="43" priority="49">
      <formula>IF(AND(AE25&gt;=0, RIGHT(TEXT(AE25,"0.#"),1)&lt;&gt;"."),TRUE,FALSE)</formula>
    </cfRule>
    <cfRule type="expression" dxfId="42" priority="50">
      <formula>IF(AND(AE25&gt;=0, RIGHT(TEXT(AE25,"0.#"),1)="."),TRUE,FALSE)</formula>
    </cfRule>
    <cfRule type="expression" dxfId="41" priority="51">
      <formula>IF(AND(AE25&lt;0, RIGHT(TEXT(AE25,"0.#"),1)&lt;&gt;"."),TRUE,FALSE)</formula>
    </cfRule>
    <cfRule type="expression" dxfId="40" priority="52">
      <formula>IF(AND(AE25&lt;0, RIGHT(TEXT(AE25,"0.#"),1)="."),TRUE,FALSE)</formula>
    </cfRule>
  </conditionalFormatting>
  <conditionalFormatting sqref="AJ25:AS25">
    <cfRule type="expression" dxfId="39" priority="45">
      <formula>IF(AND(AJ25&gt;=0, RIGHT(TEXT(AJ25,"0.#"),1)&lt;&gt;"."),TRUE,FALSE)</formula>
    </cfRule>
    <cfRule type="expression" dxfId="38" priority="46">
      <formula>IF(AND(AJ25&gt;=0, RIGHT(TEXT(AJ25,"0.#"),1)="."),TRUE,FALSE)</formula>
    </cfRule>
    <cfRule type="expression" dxfId="37" priority="47">
      <formula>IF(AND(AJ25&lt;0, RIGHT(TEXT(AJ25,"0.#"),1)&lt;&gt;"."),TRUE,FALSE)</formula>
    </cfRule>
    <cfRule type="expression" dxfId="36" priority="48">
      <formula>IF(AND(AJ25&lt;0, RIGHT(TEXT(AJ25,"0.#"),1)="."),TRUE,FALSE)</formula>
    </cfRule>
  </conditionalFormatting>
  <conditionalFormatting sqref="AU236:AX236">
    <cfRule type="expression" dxfId="35" priority="33">
      <formula>IF(AND(AU236&gt;=0, RIGHT(TEXT(AU236,"0.#"),1)&lt;&gt;"."),TRUE,FALSE)</formula>
    </cfRule>
    <cfRule type="expression" dxfId="34" priority="34">
      <formula>IF(AND(AU236&gt;=0, RIGHT(TEXT(AU236,"0.#"),1)="."),TRUE,FALSE)</formula>
    </cfRule>
    <cfRule type="expression" dxfId="33" priority="35">
      <formula>IF(AND(AU236&lt;0, RIGHT(TEXT(AU236,"0.#"),1)&lt;&gt;"."),TRUE,FALSE)</formula>
    </cfRule>
    <cfRule type="expression" dxfId="32" priority="36">
      <formula>IF(AND(AU236&lt;0, RIGHT(TEXT(AU236,"0.#"),1)="."),TRUE,FALSE)</formula>
    </cfRule>
  </conditionalFormatting>
  <conditionalFormatting sqref="AE43:AI43 AE38:AI38 AE33:AI33 AE28:AI28">
    <cfRule type="expression" dxfId="31" priority="31">
      <formula>IF(RIGHT(TEXT(AE28,"0.#"),1)=".",FALSE,TRUE)</formula>
    </cfRule>
    <cfRule type="expression" dxfId="30" priority="32">
      <formula>IF(RIGHT(TEXT(AE28,"0.#"),1)=".",TRUE,FALSE)</formula>
    </cfRule>
  </conditionalFormatting>
  <conditionalFormatting sqref="AE44:AX44 AJ43:AS43 AE39:AX39 AJ38:AS38 AE34:AX34 AJ33:AS33 AE29:AX29 AJ28:AS28">
    <cfRule type="expression" dxfId="29" priority="29">
      <formula>IF(RIGHT(TEXT(AE28,"0.#"),1)=".",FALSE,TRUE)</formula>
    </cfRule>
    <cfRule type="expression" dxfId="28" priority="30">
      <formula>IF(RIGHT(TEXT(AE28,"0.#"),1)=".",TRUE,FALSE)</formula>
    </cfRule>
  </conditionalFormatting>
  <conditionalFormatting sqref="AE45:AI45 AE40:AI40 AE35:AI35 AE30:AI30">
    <cfRule type="expression" dxfId="27" priority="25">
      <formula>IF(AND(AE30&gt;=0, RIGHT(TEXT(AE30,"0.#"),1)&lt;&gt;"."),TRUE,FALSE)</formula>
    </cfRule>
    <cfRule type="expression" dxfId="26" priority="26">
      <formula>IF(AND(AE30&gt;=0, RIGHT(TEXT(AE30,"0.#"),1)="."),TRUE,FALSE)</formula>
    </cfRule>
    <cfRule type="expression" dxfId="25" priority="27">
      <formula>IF(AND(AE30&lt;0, RIGHT(TEXT(AE30,"0.#"),1)&lt;&gt;"."),TRUE,FALSE)</formula>
    </cfRule>
    <cfRule type="expression" dxfId="24" priority="28">
      <formula>IF(AND(AE30&lt;0, RIGHT(TEXT(AE30,"0.#"),1)="."),TRUE,FALSE)</formula>
    </cfRule>
  </conditionalFormatting>
  <conditionalFormatting sqref="AJ45:AS45 AJ40:AS40 AJ35:AS35 AJ30:AS30">
    <cfRule type="expression" dxfId="23" priority="21">
      <formula>IF(AND(AJ30&gt;=0, RIGHT(TEXT(AJ30,"0.#"),1)&lt;&gt;"."),TRUE,FALSE)</formula>
    </cfRule>
    <cfRule type="expression" dxfId="22" priority="22">
      <formula>IF(AND(AJ30&gt;=0, RIGHT(TEXT(AJ30,"0.#"),1)="."),TRUE,FALSE)</formula>
    </cfRule>
    <cfRule type="expression" dxfId="21" priority="23">
      <formula>IF(AND(AJ30&lt;0, RIGHT(TEXT(AJ30,"0.#"),1)&lt;&gt;"."),TRUE,FALSE)</formula>
    </cfRule>
    <cfRule type="expression" dxfId="20" priority="24">
      <formula>IF(AND(AJ30&lt;0, RIGHT(TEXT(AJ30,"0.#"),1)="."),TRUE,FALSE)</formula>
    </cfRule>
  </conditionalFormatting>
  <conditionalFormatting sqref="AE64:AI64 AE59:AI59">
    <cfRule type="expression" dxfId="19" priority="19">
      <formula>IF(RIGHT(TEXT(AE59,"0.#"),1)=".",FALSE,TRUE)</formula>
    </cfRule>
    <cfRule type="expression" dxfId="18" priority="20">
      <formula>IF(RIGHT(TEXT(AE59,"0.#"),1)=".",TRUE,FALSE)</formula>
    </cfRule>
  </conditionalFormatting>
  <conditionalFormatting sqref="AE65:AX65 AJ64:AS64 AE60:AX60 AJ59:AS59">
    <cfRule type="expression" dxfId="17" priority="17">
      <formula>IF(RIGHT(TEXT(AE59,"0.#"),1)=".",FALSE,TRUE)</formula>
    </cfRule>
    <cfRule type="expression" dxfId="16" priority="18">
      <formula>IF(RIGHT(TEXT(AE59,"0.#"),1)=".",TRUE,FALSE)</formula>
    </cfRule>
  </conditionalFormatting>
  <conditionalFormatting sqref="AE66:AI66 AE61:AI61">
    <cfRule type="expression" dxfId="15" priority="13">
      <formula>IF(AND(AE61&gt;=0, RIGHT(TEXT(AE61,"0.#"),1)&lt;&gt;"."),TRUE,FALSE)</formula>
    </cfRule>
    <cfRule type="expression" dxfId="14" priority="14">
      <formula>IF(AND(AE61&gt;=0, RIGHT(TEXT(AE61,"0.#"),1)="."),TRUE,FALSE)</formula>
    </cfRule>
    <cfRule type="expression" dxfId="13" priority="15">
      <formula>IF(AND(AE61&lt;0, RIGHT(TEXT(AE61,"0.#"),1)&lt;&gt;"."),TRUE,FALSE)</formula>
    </cfRule>
    <cfRule type="expression" dxfId="12" priority="16">
      <formula>IF(AND(AE61&lt;0, RIGHT(TEXT(AE61,"0.#"),1)="."),TRUE,FALSE)</formula>
    </cfRule>
  </conditionalFormatting>
  <conditionalFormatting sqref="AJ66:AS66 AJ61:AS61">
    <cfRule type="expression" dxfId="11" priority="9">
      <formula>IF(AND(AJ61&gt;=0, RIGHT(TEXT(AJ61,"0.#"),1)&lt;&gt;"."),TRUE,FALSE)</formula>
    </cfRule>
    <cfRule type="expression" dxfId="10" priority="10">
      <formula>IF(AND(AJ61&gt;=0, RIGHT(TEXT(AJ61,"0.#"),1)="."),TRUE,FALSE)</formula>
    </cfRule>
    <cfRule type="expression" dxfId="9" priority="11">
      <formula>IF(AND(AJ61&lt;0, RIGHT(TEXT(AJ61,"0.#"),1)&lt;&gt;"."),TRUE,FALSE)</formula>
    </cfRule>
    <cfRule type="expression" dxfId="8" priority="12">
      <formula>IF(AND(AJ61&lt;0, RIGHT(TEXT(AJ61,"0.#"),1)="."),TRUE,FALSE)</formula>
    </cfRule>
  </conditionalFormatting>
  <conditionalFormatting sqref="AE81:AX81 AE78:AX78 AE75:AX75 AE72:AX72">
    <cfRule type="expression" dxfId="7" priority="7">
      <formula>IF(RIGHT(TEXT(AE72,"0.#"),1)=".",FALSE,TRUE)</formula>
    </cfRule>
    <cfRule type="expression" dxfId="6" priority="8">
      <formula>IF(RIGHT(TEXT(AE72,"0.#"),1)=".",TRUE,FALSE)</formula>
    </cfRule>
  </conditionalFormatting>
  <conditionalFormatting sqref="AE80:AS80 AE77:AS77 AE74:AS74 AE71:AS71">
    <cfRule type="expression" dxfId="5" priority="5">
      <formula>IF(RIGHT(TEXT(AE71,"0.#"),1)=".",FALSE,TRUE)</formula>
    </cfRule>
    <cfRule type="expression" dxfId="4" priority="6">
      <formula>IF(RIGHT(TEXT(AE71,"0.#"),1)=".",TRUE,FALSE)</formula>
    </cfRule>
  </conditionalFormatting>
  <conditionalFormatting sqref="AE68:AI68">
    <cfRule type="expression" dxfId="3" priority="3">
      <formula>IF(RIGHT(TEXT(AE68,"0.#"),1)=".",FALSE,TRUE)</formula>
    </cfRule>
    <cfRule type="expression" dxfId="2" priority="4">
      <formula>IF(RIGHT(TEXT(AE68,"0.#"),1)=".",TRUE,FALSE)</formula>
    </cfRule>
  </conditionalFormatting>
  <conditionalFormatting sqref="AJ68:AS68">
    <cfRule type="expression" dxfId="1" priority="1">
      <formula>IF(RIGHT(TEXT(AJ68,"0.#"),1)=".",FALSE,TRUE)</formula>
    </cfRule>
    <cfRule type="expression" dxfId="0" priority="2">
      <formula>IF(RIGHT(TEXT(AJ68,"0.#"),1)=".",TRUE,FALSE)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D24" sqref="D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379</v>
      </c>
      <c r="W2" s="44" t="s">
        <v>356</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386</v>
      </c>
      <c r="R3" s="15" t="str">
        <f t="shared" ref="R3:R8" si="3">IF(Q3="","",P3)</f>
        <v>委託・請負</v>
      </c>
      <c r="S3" s="15" t="str">
        <f t="shared" ref="S3:S8" si="4">IF(R3="",S2,IF(S2&lt;&gt;"",CONCATENATE(S2,"、",R3),R3))</f>
        <v>委託・請負</v>
      </c>
      <c r="T3" s="15"/>
      <c r="U3" s="44" t="s">
        <v>358</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359</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355</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2015-06-05T06:24:12Z</cp:lastPrinted>
  <dcterms:created xsi:type="dcterms:W3CDTF">2012-03-13T00:50:25Z</dcterms:created>
  <dcterms:modified xsi:type="dcterms:W3CDTF">2015-07-21T08:48:47Z</dcterms:modified>
</cp:coreProperties>
</file>