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<sst xmlns="http://schemas.openxmlformats.org/spreadsheetml/2006/main" count="692" uniqueCount="418">
  <si>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</si>
  <si>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</si>
  <si>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</si>
  <si>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</si>
  <si>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</si>
  <si>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</si>
  <si>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</si>
  <si>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</si>
  <si>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</si>
  <si>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</si>
  <si>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</si>
  <si>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</si>
  <si>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</si>
  <si>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</si>
  <si>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</si>
  <si>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</si>
  <si>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</si>
  <si>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</si>
  <si>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</si>
  <si>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</si>
  <si>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</si>
  <si>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</si>
  <si>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</si>
  <si>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</si>
  <si>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</si>
  <si>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</si>
  <si>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</si>
  <si>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</si>
  <si>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</si>
  <si>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</si>
  <si>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</si>
  <si>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</si>
  <si>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</si>
  <si>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</si>
  <si>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</si>
  <si>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</si>
  <si>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</si>
  <si>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</si>
  <si>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</si>
  <si>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</si>
  <si>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</si>
  <si>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</si>
  <si>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</si>
  <si>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</si>
  <si>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</si>
  <si>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</si>
  <si>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</si>
  <si>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</si>
  <si>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</si>
  <si>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</si>
  <si>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</si>
  <si>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</si>
  <si>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</si>
  <si>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</si>
  <si>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</si>
  <si>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</si>
  <si>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</si>
  <si>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</si>
  <si>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</si>
  <si>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</si>
  <si>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</si>
  <si>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</si>
  <si>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</si>
  <si>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</si>
  <si>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</si>
  <si>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</si>
  <si>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</si>
  <si>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</si>
  <si>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</si>
  <si>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</si>
  <si>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</si>
  <si>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</si>
  <si>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</si>
  <si>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</si>
  <si>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</si>
  <si>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</si>
  <si>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</si>
  <si>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</si>
  <si>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</si>
  <si>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</si>
  <si>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</si>
  <si>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</si>
  <si>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</si>
  <si>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</si>
  <si>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</si>
  <si>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</si>
  <si>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</si>
  <si>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</si>
  <si>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</si>
  <si>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</si>
  <si>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</si>
  <si>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</si>
  <si>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</si>
  <si>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</si>
  <si>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</si>
  <si>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</si>
  <si>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</si>
  <si>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</si>
  <si>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</si>
  <si>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</si>
  <si>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</si>
  <si>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</si>
  <si>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</si>
  <si>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</si>
  <si>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</si>
  <si>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</si>
  <si>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</si>
  <si>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</si>
  <si>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</si>
  <si>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</si>
  <si>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</si>
  <si>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</si>
  <si>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</si>
  <si>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</si>
  <si>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</si>
  <si>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</si>
  <si>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</si>
  <si>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</si>
  <si>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</si>
  <si>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</si>
  <si>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</si>
  <si>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</si>
  <si>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</si>
  <si>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</si>
  <si>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</si>
  <si>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</si>
  <si>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</si>
  <si>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</si>
  <si>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</si>
  <si>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</si>
  <si>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</si>
  <si>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</si>
  <si>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</si>
  <si>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</si>
  <si>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</si>
  <si>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</si>
  <si>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</si>
  <si>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</si>
  <si>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</si>
  <si>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</si>
  <si>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</si>
  <si>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</si>
  <si>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</si>
  <si>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</si>
  <si>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</si>
  <si>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</si>
  <si>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</si>
  <si>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</si>
  <si>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</si>
  <si>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</si>
  <si>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</si>
  <si>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</si>
  <si>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</si>
  <si>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</si>
  <si>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</si>
  <si>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</si>
  <si>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</si>
  <si>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</si>
  <si>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</si>
  <si>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</si>
  <si>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</si>
  <si>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</si>
  <si>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</si>
  <si>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</si>
  <si>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</si>
  <si>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</si>
  <si>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</si>
  <si>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</si>
  <si>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</si>
  <si>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</si>
  <si>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</si>
  <si>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</si>
  <si>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</si>
  <si>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</si>
  <si>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</si>
  <si>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</si>
  <si>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</si>
  <si>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</si>
  <si>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</si>
  <si>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</si>
  <si>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</si>
  <si>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</si>
  <si>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</si>
  <si>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</si>
  <si>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</si>
  <si>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</si>
  <si>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</si>
  <si>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</si>
  <si>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</si>
  <si>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</si>
  <si>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</si>
  <si>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</si>
  <si>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</si>
  <si>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</si>
  <si>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</si>
  <si>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</si>
  <si>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</si>
  <si>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</si>
  <si>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</si>
  <si>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</si>
  <si>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</si>
  <si>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</si>
  <si>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</si>
  <si>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</si>
  <si>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</si>
  <si>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</si>
  <si>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</si>
  <si>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</si>
  <si>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</si>
  <si>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</si>
  <si>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</si>
  <si>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</si>
  <si>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</si>
  <si>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</si>
  <si>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</si>
  <si>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</si>
  <si>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</si>
  <si>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</si>
  <si>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</si>
  <si>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</si>
  <si>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</si>
  <si>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</si>
  <si>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</si>
  <si>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</si>
  <si>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</si>
  <si>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</si>
  <si>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</si>
  <si>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</si>
  <si>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</si>
  <si>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</si>
  <si>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</si>
  <si>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</si>
  <si>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</si>
  <si>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</si>
  <si>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</si>
  <si>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</si>
  <si>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</si>
  <si>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</si>
  <si>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</si>
  <si>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</si>
  <si>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</si>
  <si>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</si>
  <si>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</si>
  <si>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</si>
  <si>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</si>
  <si>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</si>
  <si>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</si>
  <si>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</si>
  <si>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</si>
  <si>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</si>
  <si>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</si>
  <si>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</si>
  <si>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</si>
  <si>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</si>
  <si>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</si>
  <si>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</si>
  <si>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</si>
  <si>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</si>
  <si>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</si>
  <si>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</si>
  <si>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</si>
  <si>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</si>
  <si>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</si>
  <si>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</si>
  <si>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</si>
  <si>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</si>
  <si>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</si>
  <si>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</si>
  <si>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</si>
  <si>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</si>
  <si>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</si>
  <si>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</si>
  <si>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</si>
  <si>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</si>
  <si>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</si>
  <si>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</si>
  <si>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</si>
  <si>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</si>
  <si>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</si>
  <si>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</si>
  <si>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</si>
  <si>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</si>
  <si>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</si>
  <si>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</si>
  <si>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</si>
  <si>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</si>
  <si>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</si>
  <si>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</si>
  <si>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</si>
  <si>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</si>
  <si>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</si>
  <si>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</si>
  <si>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</si>
  <si>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</si>
  <si>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</si>
  <si>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</si>
  <si>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</si>
  <si>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</si>
  <si>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</si>
  <si>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</si>
  <si>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</si>
  <si>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</si>
  <si>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</si>
  <si>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</si>
  <si>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</si>
  <si>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</si>
  <si>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</si>
  <si>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</si>
  <si>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</si>
  <si>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</si>
  <si>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</si>
  <si>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</si>
  <si>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</si>
  <si>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</si>
  <si>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</si>
  <si>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</si>
  <si>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</si>
  <si>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</si>
  <si>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</si>
  <si>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</si>
  <si>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</si>
  <si>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</si>
  <si>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</si>
  <si>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</si>
  <si>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</si>
  <si>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</si>
  <si>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</si>
  <si>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</si>
  <si>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</si>
  <si>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</si>
  <si>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</si>
  <si>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</si>
  <si>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</si>
  <si>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</si>
  <si>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</si>
  <si>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</si>
  <si>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</si>
  <si>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</si>
  <si>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</si>
  <si>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</si>
  <si>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</si>
  <si>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</si>
  <si>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</si>
  <si>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</si>
  <si>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</si>
  <si>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</si>
  <si>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</si>
  <si>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</si>
  <si>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</si>
  <si>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</si>
  <si>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</si>
  <si>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</si>
  <si>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</si>
  <si>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</si>
  <si>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</si>
  <si>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</si>
  <si>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</si>
  <si>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</si>
  <si>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</si>
  <si>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</si>
  <si>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</si>
  <si>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</si>
  <si>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</si>
  <si>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</si>
  <si>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</si>
  <si>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</si>
  <si>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</si>
  <si>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</si>
  <si>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</si>
  <si>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</si>
  <si>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</si>
  <si>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</si>
  <si>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</si>
  <si>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</si>
  <si>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</si>
  <si>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</si>
  <si>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</si>
  <si>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</si>
  <si>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</si>
  <si>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</si>
  <si>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</si>
  <si>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</si>
  <si>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</si>
  <si>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外務省</t>
  </si>
  <si>
    <t>経済局</t>
    <rPh sb="0" eb="3">
      <t>ケイザイキョク</t>
    </rPh>
    <phoneticPr fontId="5"/>
  </si>
  <si>
    <t>室長　平山　達夫</t>
    <rPh sb="0" eb="2">
      <t>シツチョウ</t>
    </rPh>
    <rPh sb="3" eb="5">
      <t>ヒラヤマ</t>
    </rPh>
    <rPh sb="6" eb="8">
      <t>タツオ</t>
    </rPh>
    <phoneticPr fontId="5"/>
  </si>
  <si>
    <t>漁業室</t>
    <rPh sb="0" eb="2">
      <t>ギョギョウ</t>
    </rPh>
    <rPh sb="2" eb="3">
      <t>シツ</t>
    </rPh>
    <phoneticPr fontId="5"/>
  </si>
  <si>
    <t>鯨類の持続可能な利用に関するセミナー開催</t>
    <rPh sb="0" eb="1">
      <t>ゲイ</t>
    </rPh>
    <rPh sb="1" eb="2">
      <t>ルイ</t>
    </rPh>
    <rPh sb="3" eb="5">
      <t>ジゾク</t>
    </rPh>
    <rPh sb="5" eb="7">
      <t>カノウ</t>
    </rPh>
    <rPh sb="8" eb="10">
      <t>リヨウ</t>
    </rPh>
    <rPh sb="11" eb="12">
      <t>カン</t>
    </rPh>
    <rPh sb="18" eb="20">
      <t>カイサイ</t>
    </rPh>
    <phoneticPr fontId="5"/>
  </si>
  <si>
    <t>○</t>
  </si>
  <si>
    <t>Ⅱ－２－４　経済安全保障の強化</t>
    <rPh sb="6" eb="8">
      <t>ケイザイ</t>
    </rPh>
    <rPh sb="8" eb="10">
      <t>アンゼン</t>
    </rPh>
    <rPh sb="10" eb="12">
      <t>ホショウ</t>
    </rPh>
    <rPh sb="13" eb="15">
      <t>キョウカ</t>
    </rPh>
    <phoneticPr fontId="5"/>
  </si>
  <si>
    <t>国数</t>
    <rPh sb="0" eb="1">
      <t>クニ</t>
    </rPh>
    <rPh sb="1" eb="2">
      <t>スウ</t>
    </rPh>
    <phoneticPr fontId="5"/>
  </si>
  <si>
    <t>開催費用／回数　　　　　　　　　　　　　　</t>
    <rPh sb="0" eb="2">
      <t>カイサイ</t>
    </rPh>
    <rPh sb="2" eb="4">
      <t>ヒヨウ</t>
    </rPh>
    <rPh sb="5" eb="7">
      <t>カイスウ</t>
    </rPh>
    <phoneticPr fontId="5"/>
  </si>
  <si>
    <t>開催費用/回数</t>
    <rPh sb="0" eb="2">
      <t>カイサイ</t>
    </rPh>
    <rPh sb="2" eb="4">
      <t>ヒヨウ</t>
    </rPh>
    <rPh sb="5" eb="7">
      <t>カイスウ</t>
    </rPh>
    <phoneticPr fontId="5"/>
  </si>
  <si>
    <t>旅費</t>
    <rPh sb="0" eb="2">
      <t>リョヒ</t>
    </rPh>
    <phoneticPr fontId="5"/>
  </si>
  <si>
    <t>海洋基本計画（平成２年４月）
今後の鯨類捕獲調査についての農林水産大臣談話（平成２６年４月１８日）</t>
    <phoneticPr fontId="5"/>
  </si>
  <si>
    <t>成果実績はＩＷＣ会合鯨類の利用支持国の参加国数。(２５年度より、年次会合は隔年開催となった。）</t>
    <phoneticPr fontId="5"/>
  </si>
  <si>
    <t>世界的に反捕鯨国・ＮＧＯによる反捕鯨キャンペーンが強まる中、国際捕鯨委員会（ＩＷＣ）において我が国と同じく鯨類の持続可能な利用を支持する国々を我が国に招聘し、我が国の立場を説明し、これに対する理解や支持を求めるとともに、参加国との間で意見交換、情報交換を通じ、緊密な連携を確実なものとする。</t>
    <rPh sb="30" eb="32">
      <t>コクサイ</t>
    </rPh>
    <rPh sb="32" eb="34">
      <t>ホゲイ</t>
    </rPh>
    <rPh sb="34" eb="37">
      <t>イインカイ</t>
    </rPh>
    <phoneticPr fontId="5"/>
  </si>
  <si>
    <t>平成２６年４月９～１０日に東京にて開催。アジア、アフリカ、東カリブ及び欧州地域から鯨類の持続可能な利用を支持する国（我が国を含め３５カ国）が参加し、ＩＷＣにおける現状（昨年年次会合から閉会期間中の作業部会における議論等）に関する意見交換、今後のＩＷＣ本委員会における議論の見通し、我が国が南極海で行っている調査捕鯨に関する国際司法裁判所判決及び同調査に対するＮＧＯによる妨害行為への対応等に関する情報提供及び意見交換行った。この結果、参加国間で現状認識や互いの考え方を共有することができた。参加国からは引き続き我が国の立場を支持する旨の表明がなされた。</t>
    <rPh sb="125" eb="126">
      <t>ホン</t>
    </rPh>
    <rPh sb="126" eb="129">
      <t>イインカイ</t>
    </rPh>
    <rPh sb="158" eb="159">
      <t>カン</t>
    </rPh>
    <rPh sb="161" eb="163">
      <t>コクサイ</t>
    </rPh>
    <rPh sb="163" eb="165">
      <t>シホウ</t>
    </rPh>
    <rPh sb="165" eb="168">
      <t>サイバンショ</t>
    </rPh>
    <rPh sb="168" eb="170">
      <t>ハンケツ</t>
    </rPh>
    <phoneticPr fontId="5"/>
  </si>
  <si>
    <t>鯨類の持続可能な利用支持国の我が国の立場の理解を深め、ＩＷＣ年次会合出席率を高めることを目的とする。</t>
    <phoneticPr fontId="5"/>
  </si>
  <si>
    <t>国として積極的に参加していくべき事業</t>
    <phoneticPr fontId="5"/>
  </si>
  <si>
    <t>国として積極的に参加していくべき事業</t>
    <phoneticPr fontId="5"/>
  </si>
  <si>
    <t>‐</t>
  </si>
  <si>
    <t>必要に応じコスト削減に努めたものとなっている。</t>
    <phoneticPr fontId="5"/>
  </si>
  <si>
    <t>事業目的に即したものとなっている。</t>
    <phoneticPr fontId="5"/>
  </si>
  <si>
    <t>妥当である</t>
    <rPh sb="0" eb="2">
      <t>ダトウ</t>
    </rPh>
    <phoneticPr fontId="5"/>
  </si>
  <si>
    <t>これまで本件セミナーを通じ，立場を同じくする国との連携強化を図り，ＩＷＣ年次会合における共同歩調につながっている。</t>
    <phoneticPr fontId="5"/>
  </si>
  <si>
    <t>見合っている。</t>
    <rPh sb="0" eb="2">
      <t>ミア</t>
    </rPh>
    <phoneticPr fontId="5"/>
  </si>
  <si>
    <t>招聘国の選定や，自費で訪日可能な参加者への呼びかけ等を通じ，限られた予算の中で効果を高められるよう努める。</t>
    <phoneticPr fontId="5"/>
  </si>
  <si>
    <t>平成２６年３月３１日のＩＣＪ捕鯨裁判の判決を受け，同判決の内容，今後の我が国の対応振りについて，ＩＷＣにおいて立場を同じくする関係国に丁寧に説明することにより，新たな南極海における鯨類調査計画の策定・実施に向けた理解を得ることができた。ＩＷＣにおいて我が国の立場への支持を確保する上でも，引き続き同様のセミナーを開催することは極めて重要である。</t>
    <rPh sb="22" eb="23">
      <t>ウ</t>
    </rPh>
    <rPh sb="25" eb="26">
      <t>ドウ</t>
    </rPh>
    <rPh sb="29" eb="31">
      <t>ナイヨウ</t>
    </rPh>
    <rPh sb="32" eb="34">
      <t>コンゴ</t>
    </rPh>
    <rPh sb="35" eb="36">
      <t>ワ</t>
    </rPh>
    <rPh sb="37" eb="38">
      <t>クニ</t>
    </rPh>
    <rPh sb="39" eb="41">
      <t>タイオウ</t>
    </rPh>
    <rPh sb="41" eb="42">
      <t>ブ</t>
    </rPh>
    <rPh sb="55" eb="57">
      <t>タチバ</t>
    </rPh>
    <rPh sb="58" eb="59">
      <t>オナ</t>
    </rPh>
    <rPh sb="63" eb="66">
      <t>カンケイコク</t>
    </rPh>
    <rPh sb="67" eb="69">
      <t>テイネイ</t>
    </rPh>
    <rPh sb="70" eb="72">
      <t>セツメイ</t>
    </rPh>
    <rPh sb="80" eb="81">
      <t>アラ</t>
    </rPh>
    <rPh sb="83" eb="86">
      <t>ナンキョクカイ</t>
    </rPh>
    <rPh sb="90" eb="91">
      <t>ゲイ</t>
    </rPh>
    <rPh sb="91" eb="92">
      <t>ルイ</t>
    </rPh>
    <rPh sb="92" eb="94">
      <t>チョウサ</t>
    </rPh>
    <rPh sb="94" eb="96">
      <t>ケイカク</t>
    </rPh>
    <rPh sb="97" eb="99">
      <t>サクテイ</t>
    </rPh>
    <rPh sb="100" eb="102">
      <t>ジッシ</t>
    </rPh>
    <rPh sb="103" eb="104">
      <t>ム</t>
    </rPh>
    <rPh sb="106" eb="108">
      <t>リカイ</t>
    </rPh>
    <rPh sb="109" eb="110">
      <t>エ</t>
    </rPh>
    <phoneticPr fontId="5"/>
  </si>
  <si>
    <t>会議費</t>
    <rPh sb="0" eb="3">
      <t>カイギヒ</t>
    </rPh>
    <phoneticPr fontId="5"/>
  </si>
  <si>
    <t>会議運営委託費</t>
    <rPh sb="0" eb="2">
      <t>カイギ</t>
    </rPh>
    <rPh sb="2" eb="4">
      <t>ウンエイ</t>
    </rPh>
    <rPh sb="4" eb="7">
      <t>イタクヒ</t>
    </rPh>
    <phoneticPr fontId="5"/>
  </si>
  <si>
    <t>旅費</t>
    <rPh sb="0" eb="2">
      <t>リョヒ</t>
    </rPh>
    <phoneticPr fontId="5"/>
  </si>
  <si>
    <t>航空賃等Ａ</t>
    <rPh sb="0" eb="2">
      <t>コウクウ</t>
    </rPh>
    <rPh sb="2" eb="4">
      <t>チントウ</t>
    </rPh>
    <phoneticPr fontId="5"/>
  </si>
  <si>
    <t>航空賃等Ｂ</t>
    <rPh sb="0" eb="2">
      <t>コウクウ</t>
    </rPh>
    <rPh sb="2" eb="4">
      <t>チントウ</t>
    </rPh>
    <phoneticPr fontId="5"/>
  </si>
  <si>
    <t>航空賃等Ｃ</t>
    <rPh sb="0" eb="2">
      <t>コウクウ</t>
    </rPh>
    <rPh sb="2" eb="4">
      <t>チントウ</t>
    </rPh>
    <phoneticPr fontId="5"/>
  </si>
  <si>
    <t>外務省設置法第４条第１項ロ</t>
    <rPh sb="0" eb="3">
      <t>ガイムショウ</t>
    </rPh>
    <rPh sb="3" eb="5">
      <t>セッチ</t>
    </rPh>
    <rPh sb="5" eb="6">
      <t>ポウ</t>
    </rPh>
    <rPh sb="6" eb="7">
      <t>ダイ</t>
    </rPh>
    <rPh sb="8" eb="9">
      <t>ジョウ</t>
    </rPh>
    <rPh sb="9" eb="10">
      <t>ダイ</t>
    </rPh>
    <rPh sb="11" eb="12">
      <t>コウ</t>
    </rPh>
    <phoneticPr fontId="5"/>
  </si>
  <si>
    <t>コミッショナーレベルでのセミナー参加。</t>
    <rPh sb="16" eb="18">
      <t>サンカ</t>
    </rPh>
    <phoneticPr fontId="5"/>
  </si>
  <si>
    <t>セミナー参加国数。
（H25は未開催）</t>
    <rPh sb="4" eb="7">
      <t>サンカコク</t>
    </rPh>
    <rPh sb="7" eb="8">
      <t>スウ</t>
    </rPh>
    <rPh sb="15" eb="18">
      <t>ミカイサイ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</si>
</sst>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266</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0</xdr:colOff>
      <xdr:row>139</xdr:row>
      <xdr:rowOff>291353</xdr:rowOff>
    </xdr:from>
    <xdr:to>
      <xdr:col>35</xdr:col>
      <xdr:colOff>33618</xdr:colOff>
      <xdr:row>142</xdr:row>
      <xdr:rowOff>5043</xdr:rowOff>
    </xdr:to>
    <xdr:sp macro="" textlink="">
      <xdr:nvSpPr>
        <xdr:cNvPr id="5" name="角丸四角形 4"/>
        <xdr:cNvSpPr/>
      </xdr:nvSpPr>
      <xdr:spPr>
        <a:xfrm>
          <a:off x="4123765" y="50673000"/>
          <a:ext cx="2185147" cy="75583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外務省</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（３．２８百万円）</a:t>
          </a:r>
        </a:p>
      </xdr:txBody>
    </xdr:sp>
    <xdr:clientData/>
  </xdr:twoCellAnchor>
  <xdr:twoCellAnchor>
    <xdr:from>
      <xdr:col>11</xdr:col>
      <xdr:colOff>145677</xdr:colOff>
      <xdr:row>144</xdr:row>
      <xdr:rowOff>175932</xdr:rowOff>
    </xdr:from>
    <xdr:to>
      <xdr:col>28</xdr:col>
      <xdr:colOff>168089</xdr:colOff>
      <xdr:row>146</xdr:row>
      <xdr:rowOff>161924</xdr:rowOff>
    </xdr:to>
    <xdr:sp macro="" textlink="">
      <xdr:nvSpPr>
        <xdr:cNvPr id="6" name="角丸四角形 5"/>
        <xdr:cNvSpPr/>
      </xdr:nvSpPr>
      <xdr:spPr>
        <a:xfrm>
          <a:off x="2117912" y="52294491"/>
          <a:ext cx="3070412" cy="68075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（株）国際ビジネスサポート</a:t>
          </a:r>
          <a:r>
            <a:rPr kumimoji="1" lang="en-US" altLang="ja-JP" sz="1200" b="1">
              <a:latin typeface="ＭＳ ゴシック" panose="020B0609070205080204" pitchFamily="49" charset="-128"/>
              <a:ea typeface="ＭＳ ゴシック" panose="020B0609070205080204" pitchFamily="49" charset="-128"/>
            </a:rPr>
            <a:t/>
          </a:r>
          <a:br>
            <a:rPr kumimoji="1" lang="en-US" altLang="ja-JP" sz="12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（１．８２百万円）</a:t>
          </a:r>
        </a:p>
      </xdr:txBody>
    </xdr:sp>
    <xdr:clientData/>
  </xdr:twoCellAnchor>
  <xdr:twoCellAnchor>
    <xdr:from>
      <xdr:col>33</xdr:col>
      <xdr:colOff>3362</xdr:colOff>
      <xdr:row>144</xdr:row>
      <xdr:rowOff>235323</xdr:rowOff>
    </xdr:from>
    <xdr:to>
      <xdr:col>45</xdr:col>
      <xdr:colOff>44825</xdr:colOff>
      <xdr:row>147</xdr:row>
      <xdr:rowOff>179294</xdr:rowOff>
    </xdr:to>
    <xdr:sp macro="" textlink="">
      <xdr:nvSpPr>
        <xdr:cNvPr id="7" name="角丸四角形 6"/>
        <xdr:cNvSpPr/>
      </xdr:nvSpPr>
      <xdr:spPr>
        <a:xfrm>
          <a:off x="5920068" y="52353882"/>
          <a:ext cx="2192992" cy="98611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Ｂ</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招聘者（３名）</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（１．５２百万円）</a:t>
          </a:r>
        </a:p>
      </xdr:txBody>
    </xdr:sp>
    <xdr:clientData/>
  </xdr:twoCellAnchor>
  <xdr:twoCellAnchor>
    <xdr:from>
      <xdr:col>20</xdr:col>
      <xdr:colOff>67236</xdr:colOff>
      <xdr:row>142</xdr:row>
      <xdr:rowOff>5043</xdr:rowOff>
    </xdr:from>
    <xdr:to>
      <xdr:col>29</xdr:col>
      <xdr:colOff>16810</xdr:colOff>
      <xdr:row>144</xdr:row>
      <xdr:rowOff>175932</xdr:rowOff>
    </xdr:to>
    <xdr:cxnSp macro="">
      <xdr:nvCxnSpPr>
        <xdr:cNvPr id="8" name="直線矢印コネクタ 7"/>
        <xdr:cNvCxnSpPr>
          <a:stCxn id="5" idx="2"/>
          <a:endCxn id="6" idx="0"/>
        </xdr:cNvCxnSpPr>
      </xdr:nvCxnSpPr>
      <xdr:spPr>
        <a:xfrm flipH="1">
          <a:off x="3653118" y="51428837"/>
          <a:ext cx="1563221" cy="865654"/>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16810</xdr:colOff>
      <xdr:row>142</xdr:row>
      <xdr:rowOff>5043</xdr:rowOff>
    </xdr:from>
    <xdr:to>
      <xdr:col>39</xdr:col>
      <xdr:colOff>24093</xdr:colOff>
      <xdr:row>144</xdr:row>
      <xdr:rowOff>235323</xdr:rowOff>
    </xdr:to>
    <xdr:cxnSp macro="">
      <xdr:nvCxnSpPr>
        <xdr:cNvPr id="9" name="直線矢印コネクタ 8"/>
        <xdr:cNvCxnSpPr>
          <a:stCxn id="5" idx="2"/>
          <a:endCxn id="7" idx="0"/>
        </xdr:cNvCxnSpPr>
      </xdr:nvCxnSpPr>
      <xdr:spPr>
        <a:xfrm>
          <a:off x="5216339" y="51428837"/>
          <a:ext cx="1800225" cy="925045"/>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66675</xdr:colOff>
      <xdr:row>143</xdr:row>
      <xdr:rowOff>390525</xdr:rowOff>
    </xdr:from>
    <xdr:to>
      <xdr:col>20</xdr:col>
      <xdr:colOff>76200</xdr:colOff>
      <xdr:row>143</xdr:row>
      <xdr:rowOff>647700</xdr:rowOff>
    </xdr:to>
    <xdr:sp macro="" textlink="">
      <xdr:nvSpPr>
        <xdr:cNvPr id="10" name="テキスト ボックス 9"/>
        <xdr:cNvSpPr txBox="1"/>
      </xdr:nvSpPr>
      <xdr:spPr>
        <a:xfrm>
          <a:off x="2466975" y="32937450"/>
          <a:ext cx="120967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38</xdr:col>
      <xdr:colOff>78441</xdr:colOff>
      <xdr:row>143</xdr:row>
      <xdr:rowOff>235324</xdr:rowOff>
    </xdr:from>
    <xdr:to>
      <xdr:col>44</xdr:col>
      <xdr:colOff>44823</xdr:colOff>
      <xdr:row>144</xdr:row>
      <xdr:rowOff>112059</xdr:rowOff>
    </xdr:to>
    <xdr:sp macro="" textlink="">
      <xdr:nvSpPr>
        <xdr:cNvPr id="11" name="テキスト ボックス 10"/>
        <xdr:cNvSpPr txBox="1"/>
      </xdr:nvSpPr>
      <xdr:spPr>
        <a:xfrm rot="10800000" flipV="1">
          <a:off x="6891617" y="52006500"/>
          <a:ext cx="1042147" cy="224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外国送金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381</v>
      </c>
      <c r="AR2" s="97"/>
      <c r="AS2" s="59" t="str">
        <f>IF(OR(AQ2="　", AQ2=""), "", "-")</f>
        <v/>
      </c>
      <c r="AT2" s="98">
        <v>61</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383</v>
      </c>
      <c r="AK3" s="290"/>
      <c r="AL3" s="290"/>
      <c r="AM3" s="290"/>
      <c r="AN3" s="290"/>
      <c r="AO3" s="290"/>
      <c r="AP3" s="290"/>
      <c r="AQ3" s="290"/>
      <c r="AR3" s="290"/>
      <c r="AS3" s="290"/>
      <c r="AT3" s="290"/>
      <c r="AU3" s="290"/>
      <c r="AV3" s="290"/>
      <c r="AW3" s="290"/>
      <c r="AX3" s="36" t="s">
        <v>91</v>
      </c>
    </row>
    <row r="4" spans="1:50" ht="24.75" customHeight="1" x14ac:dyDescent="0.15">
      <c r="A4" s="508" t="s">
        <v>30</v>
      </c>
      <c r="B4" s="509"/>
      <c r="C4" s="509"/>
      <c r="D4" s="509"/>
      <c r="E4" s="509"/>
      <c r="F4" s="509"/>
      <c r="G4" s="482" t="s">
        <v>387</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384</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6" t="s">
        <v>205</v>
      </c>
      <c r="H5" s="317"/>
      <c r="I5" s="317"/>
      <c r="J5" s="317"/>
      <c r="K5" s="317"/>
      <c r="L5" s="317"/>
      <c r="M5" s="318" t="s">
        <v>92</v>
      </c>
      <c r="N5" s="319"/>
      <c r="O5" s="319"/>
      <c r="P5" s="319"/>
      <c r="Q5" s="319"/>
      <c r="R5" s="320"/>
      <c r="S5" s="321"/>
      <c r="T5" s="317"/>
      <c r="U5" s="317"/>
      <c r="V5" s="317"/>
      <c r="W5" s="317"/>
      <c r="X5" s="322"/>
      <c r="Y5" s="499" t="s">
        <v>3</v>
      </c>
      <c r="Z5" s="500"/>
      <c r="AA5" s="500"/>
      <c r="AB5" s="500"/>
      <c r="AC5" s="500"/>
      <c r="AD5" s="501"/>
      <c r="AE5" s="502" t="s">
        <v>386</v>
      </c>
      <c r="AF5" s="503"/>
      <c r="AG5" s="503"/>
      <c r="AH5" s="503"/>
      <c r="AI5" s="503"/>
      <c r="AJ5" s="503"/>
      <c r="AK5" s="503"/>
      <c r="AL5" s="503"/>
      <c r="AM5" s="503"/>
      <c r="AN5" s="503"/>
      <c r="AO5" s="503"/>
      <c r="AP5" s="504"/>
      <c r="AQ5" s="505" t="s">
        <v>385</v>
      </c>
      <c r="AR5" s="506"/>
      <c r="AS5" s="506"/>
      <c r="AT5" s="506"/>
      <c r="AU5" s="506"/>
      <c r="AV5" s="506"/>
      <c r="AW5" s="506"/>
      <c r="AX5" s="507"/>
    </row>
    <row r="6" spans="1:50" ht="39"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389</v>
      </c>
      <c r="AF6" s="517"/>
      <c r="AG6" s="517"/>
      <c r="AH6" s="517"/>
      <c r="AI6" s="517"/>
      <c r="AJ6" s="517"/>
      <c r="AK6" s="517"/>
      <c r="AL6" s="517"/>
      <c r="AM6" s="517"/>
      <c r="AN6" s="517"/>
      <c r="AO6" s="517"/>
      <c r="AP6" s="517"/>
      <c r="AQ6" s="115"/>
      <c r="AR6" s="115"/>
      <c r="AS6" s="115"/>
      <c r="AT6" s="115"/>
      <c r="AU6" s="115"/>
      <c r="AV6" s="115"/>
      <c r="AW6" s="115"/>
      <c r="AX6" s="518"/>
    </row>
    <row r="7" spans="1:50" ht="49.5" customHeight="1" x14ac:dyDescent="0.15">
      <c r="A7" s="438" t="s">
        <v>25</v>
      </c>
      <c r="B7" s="439"/>
      <c r="C7" s="439"/>
      <c r="D7" s="439"/>
      <c r="E7" s="439"/>
      <c r="F7" s="439"/>
      <c r="G7" s="440" t="s">
        <v>415</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394</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19" t="s">
        <v>79</v>
      </c>
      <c r="Z8" s="519"/>
      <c r="AA8" s="519"/>
      <c r="AB8" s="519"/>
      <c r="AC8" s="519"/>
      <c r="AD8" s="519"/>
      <c r="AE8" s="473" t="str">
        <f>入力規則等!K13</f>
        <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396</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97.5" customHeight="1" x14ac:dyDescent="0.15">
      <c r="A10" s="447" t="s">
        <v>36</v>
      </c>
      <c r="B10" s="448"/>
      <c r="C10" s="448"/>
      <c r="D10" s="448"/>
      <c r="E10" s="448"/>
      <c r="F10" s="448"/>
      <c r="G10" s="476" t="s">
        <v>397</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v>5</v>
      </c>
      <c r="Q13" s="63"/>
      <c r="R13" s="63"/>
      <c r="S13" s="63"/>
      <c r="T13" s="63"/>
      <c r="U13" s="63"/>
      <c r="V13" s="64"/>
      <c r="W13" s="62">
        <v>3</v>
      </c>
      <c r="X13" s="63"/>
      <c r="Y13" s="63"/>
      <c r="Z13" s="63"/>
      <c r="AA13" s="63"/>
      <c r="AB13" s="63"/>
      <c r="AC13" s="64"/>
      <c r="AD13" s="62">
        <v>4</v>
      </c>
      <c r="AE13" s="63"/>
      <c r="AF13" s="63"/>
      <c r="AG13" s="63"/>
      <c r="AH13" s="63"/>
      <c r="AI13" s="63"/>
      <c r="AJ13" s="64"/>
      <c r="AK13" s="62">
        <v>4</v>
      </c>
      <c r="AL13" s="63"/>
      <c r="AM13" s="63"/>
      <c r="AN13" s="63"/>
      <c r="AO13" s="63"/>
      <c r="AP13" s="63"/>
      <c r="AQ13" s="64"/>
      <c r="AR13" s="656"/>
      <c r="AS13" s="657"/>
      <c r="AT13" s="657"/>
      <c r="AU13" s="657"/>
      <c r="AV13" s="657"/>
      <c r="AW13" s="657"/>
      <c r="AX13" s="658"/>
    </row>
    <row r="14" spans="1:50" ht="21" customHeight="1" x14ac:dyDescent="0.15">
      <c r="A14" s="453"/>
      <c r="B14" s="454"/>
      <c r="C14" s="454"/>
      <c r="D14" s="454"/>
      <c r="E14" s="454"/>
      <c r="F14" s="455"/>
      <c r="G14" s="466"/>
      <c r="H14" s="467"/>
      <c r="I14" s="333" t="s">
        <v>9</v>
      </c>
      <c r="J14" s="461"/>
      <c r="K14" s="461"/>
      <c r="L14" s="461"/>
      <c r="M14" s="461"/>
      <c r="N14" s="461"/>
      <c r="O14" s="462"/>
      <c r="P14" s="62"/>
      <c r="Q14" s="63"/>
      <c r="R14" s="63"/>
      <c r="S14" s="63"/>
      <c r="T14" s="63"/>
      <c r="U14" s="63"/>
      <c r="V14" s="64"/>
      <c r="W14" s="62"/>
      <c r="X14" s="63"/>
      <c r="Y14" s="63"/>
      <c r="Z14" s="63"/>
      <c r="AA14" s="63"/>
      <c r="AB14" s="63"/>
      <c r="AC14" s="64"/>
      <c r="AD14" s="62"/>
      <c r="AE14" s="63"/>
      <c r="AF14" s="63"/>
      <c r="AG14" s="63"/>
      <c r="AH14" s="63"/>
      <c r="AI14" s="63"/>
      <c r="AJ14" s="64"/>
      <c r="AK14" s="62"/>
      <c r="AL14" s="63"/>
      <c r="AM14" s="63"/>
      <c r="AN14" s="63"/>
      <c r="AO14" s="63"/>
      <c r="AP14" s="63"/>
      <c r="AQ14" s="64"/>
      <c r="AR14" s="654"/>
      <c r="AS14" s="654"/>
      <c r="AT14" s="654"/>
      <c r="AU14" s="654"/>
      <c r="AV14" s="654"/>
      <c r="AW14" s="654"/>
      <c r="AX14" s="655"/>
    </row>
    <row r="15" spans="1:50" ht="21" customHeight="1" x14ac:dyDescent="0.15">
      <c r="A15" s="453"/>
      <c r="B15" s="454"/>
      <c r="C15" s="454"/>
      <c r="D15" s="454"/>
      <c r="E15" s="454"/>
      <c r="F15" s="455"/>
      <c r="G15" s="466"/>
      <c r="H15" s="467"/>
      <c r="I15" s="333" t="s">
        <v>62</v>
      </c>
      <c r="J15" s="334"/>
      <c r="K15" s="334"/>
      <c r="L15" s="334"/>
      <c r="M15" s="334"/>
      <c r="N15" s="334"/>
      <c r="O15" s="335"/>
      <c r="P15" s="62"/>
      <c r="Q15" s="63"/>
      <c r="R15" s="63"/>
      <c r="S15" s="63"/>
      <c r="T15" s="63"/>
      <c r="U15" s="63"/>
      <c r="V15" s="64"/>
      <c r="W15" s="62"/>
      <c r="X15" s="63"/>
      <c r="Y15" s="63"/>
      <c r="Z15" s="63"/>
      <c r="AA15" s="63"/>
      <c r="AB15" s="63"/>
      <c r="AC15" s="64"/>
      <c r="AD15" s="62"/>
      <c r="AE15" s="63"/>
      <c r="AF15" s="63"/>
      <c r="AG15" s="63"/>
      <c r="AH15" s="63"/>
      <c r="AI15" s="63"/>
      <c r="AJ15" s="64"/>
      <c r="AK15" s="62"/>
      <c r="AL15" s="63"/>
      <c r="AM15" s="63"/>
      <c r="AN15" s="63"/>
      <c r="AO15" s="63"/>
      <c r="AP15" s="63"/>
      <c r="AQ15" s="64"/>
      <c r="AR15" s="62"/>
      <c r="AS15" s="63"/>
      <c r="AT15" s="63"/>
      <c r="AU15" s="63"/>
      <c r="AV15" s="63"/>
      <c r="AW15" s="63"/>
      <c r="AX15" s="653"/>
    </row>
    <row r="16" spans="1:50" ht="21" customHeight="1" x14ac:dyDescent="0.15">
      <c r="A16" s="453"/>
      <c r="B16" s="454"/>
      <c r="C16" s="454"/>
      <c r="D16" s="454"/>
      <c r="E16" s="454"/>
      <c r="F16" s="455"/>
      <c r="G16" s="466"/>
      <c r="H16" s="467"/>
      <c r="I16" s="333" t="s">
        <v>63</v>
      </c>
      <c r="J16" s="334"/>
      <c r="K16" s="334"/>
      <c r="L16" s="334"/>
      <c r="M16" s="334"/>
      <c r="N16" s="334"/>
      <c r="O16" s="335"/>
      <c r="P16" s="62"/>
      <c r="Q16" s="63"/>
      <c r="R16" s="63"/>
      <c r="S16" s="63"/>
      <c r="T16" s="63"/>
      <c r="U16" s="63"/>
      <c r="V16" s="64"/>
      <c r="W16" s="62"/>
      <c r="X16" s="63"/>
      <c r="Y16" s="63"/>
      <c r="Z16" s="63"/>
      <c r="AA16" s="63"/>
      <c r="AB16" s="63"/>
      <c r="AC16" s="64"/>
      <c r="AD16" s="62"/>
      <c r="AE16" s="63"/>
      <c r="AF16" s="63"/>
      <c r="AG16" s="63"/>
      <c r="AH16" s="63"/>
      <c r="AI16" s="63"/>
      <c r="AJ16" s="64"/>
      <c r="AK16" s="62"/>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62"/>
      <c r="Q17" s="63"/>
      <c r="R17" s="63"/>
      <c r="S17" s="63"/>
      <c r="T17" s="63"/>
      <c r="U17" s="63"/>
      <c r="V17" s="64"/>
      <c r="W17" s="62"/>
      <c r="X17" s="63"/>
      <c r="Y17" s="63"/>
      <c r="Z17" s="63"/>
      <c r="AA17" s="63"/>
      <c r="AB17" s="63"/>
      <c r="AC17" s="64"/>
      <c r="AD17" s="62"/>
      <c r="AE17" s="63"/>
      <c r="AF17" s="63"/>
      <c r="AG17" s="63"/>
      <c r="AH17" s="63"/>
      <c r="AI17" s="63"/>
      <c r="AJ17" s="64"/>
      <c r="AK17" s="62"/>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6">
        <f>SUM(P13:V17)</f>
        <v>5</v>
      </c>
      <c r="Q18" s="307"/>
      <c r="R18" s="307"/>
      <c r="S18" s="307"/>
      <c r="T18" s="307"/>
      <c r="U18" s="307"/>
      <c r="V18" s="308"/>
      <c r="W18" s="306">
        <f>SUM(W13:AC17)</f>
        <v>3</v>
      </c>
      <c r="X18" s="307"/>
      <c r="Y18" s="307"/>
      <c r="Z18" s="307"/>
      <c r="AA18" s="307"/>
      <c r="AB18" s="307"/>
      <c r="AC18" s="308"/>
      <c r="AD18" s="306">
        <f t="shared" ref="AD18" si="0">SUM(AD13:AJ17)</f>
        <v>4</v>
      </c>
      <c r="AE18" s="307"/>
      <c r="AF18" s="307"/>
      <c r="AG18" s="307"/>
      <c r="AH18" s="307"/>
      <c r="AI18" s="307"/>
      <c r="AJ18" s="308"/>
      <c r="AK18" s="306">
        <f t="shared" ref="AK18" si="1">SUM(AK13:AQ17)</f>
        <v>4</v>
      </c>
      <c r="AL18" s="307"/>
      <c r="AM18" s="307"/>
      <c r="AN18" s="307"/>
      <c r="AO18" s="307"/>
      <c r="AP18" s="307"/>
      <c r="AQ18" s="308"/>
      <c r="AR18" s="306">
        <f t="shared" ref="AR18" si="2">SUM(AR13:AX17)</f>
        <v>0</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62">
        <v>3.8090000000000002</v>
      </c>
      <c r="Q19" s="63"/>
      <c r="R19" s="63"/>
      <c r="S19" s="63"/>
      <c r="T19" s="63"/>
      <c r="U19" s="63"/>
      <c r="V19" s="64"/>
      <c r="W19" s="62">
        <v>0</v>
      </c>
      <c r="X19" s="63"/>
      <c r="Y19" s="63"/>
      <c r="Z19" s="63"/>
      <c r="AA19" s="63"/>
      <c r="AB19" s="63"/>
      <c r="AC19" s="64"/>
      <c r="AD19" s="62">
        <v>2.794</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f>IF(P18=0, "-", P19/P18)</f>
        <v>0.76180000000000003</v>
      </c>
      <c r="Q20" s="311"/>
      <c r="R20" s="311"/>
      <c r="S20" s="311"/>
      <c r="T20" s="311"/>
      <c r="U20" s="311"/>
      <c r="V20" s="311"/>
      <c r="W20" s="311">
        <f>IF(W18=0, "-", W19/W18)</f>
        <v>0</v>
      </c>
      <c r="X20" s="311"/>
      <c r="Y20" s="311"/>
      <c r="Z20" s="311"/>
      <c r="AA20" s="311"/>
      <c r="AB20" s="311"/>
      <c r="AC20" s="311"/>
      <c r="AD20" s="311">
        <f>IF(AD18=0, "-", AD19/AD18)</f>
        <v>0.69850000000000001</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c r="AV22" s="101"/>
      <c r="AW22" s="99" t="s">
        <v>357</v>
      </c>
      <c r="AX22" s="100"/>
    </row>
    <row r="23" spans="1:50" ht="22.5" customHeight="1" x14ac:dyDescent="0.15">
      <c r="A23" s="207"/>
      <c r="B23" s="205"/>
      <c r="C23" s="205"/>
      <c r="D23" s="205"/>
      <c r="E23" s="205"/>
      <c r="F23" s="206"/>
      <c r="G23" s="312" t="s">
        <v>398</v>
      </c>
      <c r="H23" s="279"/>
      <c r="I23" s="279"/>
      <c r="J23" s="279"/>
      <c r="K23" s="279"/>
      <c r="L23" s="279"/>
      <c r="M23" s="279"/>
      <c r="N23" s="279"/>
      <c r="O23" s="280"/>
      <c r="P23" s="245" t="s">
        <v>395</v>
      </c>
      <c r="Q23" s="186"/>
      <c r="R23" s="186"/>
      <c r="S23" s="186"/>
      <c r="T23" s="186"/>
      <c r="U23" s="186"/>
      <c r="V23" s="186"/>
      <c r="W23" s="186"/>
      <c r="X23" s="187"/>
      <c r="Y23" s="284" t="s">
        <v>14</v>
      </c>
      <c r="Z23" s="285"/>
      <c r="AA23" s="286"/>
      <c r="AB23" s="649" t="s">
        <v>390</v>
      </c>
      <c r="AC23" s="287"/>
      <c r="AD23" s="287"/>
      <c r="AE23" s="84">
        <v>29</v>
      </c>
      <c r="AF23" s="85"/>
      <c r="AG23" s="85"/>
      <c r="AH23" s="85"/>
      <c r="AI23" s="86"/>
      <c r="AJ23" s="84">
        <v>0</v>
      </c>
      <c r="AK23" s="85"/>
      <c r="AL23" s="85"/>
      <c r="AM23" s="85"/>
      <c r="AN23" s="86"/>
      <c r="AO23" s="84">
        <v>26</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390</v>
      </c>
      <c r="AC24" s="277"/>
      <c r="AD24" s="277"/>
      <c r="AE24" s="84">
        <v>38</v>
      </c>
      <c r="AF24" s="85"/>
      <c r="AG24" s="85"/>
      <c r="AH24" s="85"/>
      <c r="AI24" s="86"/>
      <c r="AJ24" s="84">
        <v>0</v>
      </c>
      <c r="AK24" s="85"/>
      <c r="AL24" s="85"/>
      <c r="AM24" s="85"/>
      <c r="AN24" s="86"/>
      <c r="AO24" s="84">
        <v>38</v>
      </c>
      <c r="AP24" s="85"/>
      <c r="AQ24" s="85"/>
      <c r="AR24" s="85"/>
      <c r="AS24" s="86"/>
      <c r="AT24" s="84"/>
      <c r="AU24" s="85"/>
      <c r="AV24" s="85"/>
      <c r="AW24" s="85"/>
      <c r="AX24" s="87"/>
    </row>
    <row r="25" spans="1:50" ht="22.5" customHeight="1" x14ac:dyDescent="0.15">
      <c r="A25" s="659"/>
      <c r="B25" s="660"/>
      <c r="C25" s="660"/>
      <c r="D25" s="660"/>
      <c r="E25" s="660"/>
      <c r="F25" s="661"/>
      <c r="G25" s="313"/>
      <c r="H25" s="314"/>
      <c r="I25" s="314"/>
      <c r="J25" s="314"/>
      <c r="K25" s="314"/>
      <c r="L25" s="314"/>
      <c r="M25" s="314"/>
      <c r="N25" s="314"/>
      <c r="O25" s="315"/>
      <c r="P25" s="188"/>
      <c r="Q25" s="188"/>
      <c r="R25" s="188"/>
      <c r="S25" s="188"/>
      <c r="T25" s="188"/>
      <c r="U25" s="188"/>
      <c r="V25" s="188"/>
      <c r="W25" s="188"/>
      <c r="X25" s="189"/>
      <c r="Y25" s="111" t="s">
        <v>15</v>
      </c>
      <c r="Z25" s="112"/>
      <c r="AA25" s="162"/>
      <c r="AB25" s="671" t="s">
        <v>361</v>
      </c>
      <c r="AC25" s="255"/>
      <c r="AD25" s="255"/>
      <c r="AE25" s="84">
        <v>76</v>
      </c>
      <c r="AF25" s="85"/>
      <c r="AG25" s="85"/>
      <c r="AH25" s="85"/>
      <c r="AI25" s="86"/>
      <c r="AJ25" s="84">
        <v>0</v>
      </c>
      <c r="AK25" s="85"/>
      <c r="AL25" s="85"/>
      <c r="AM25" s="85"/>
      <c r="AN25" s="86"/>
      <c r="AO25" s="84">
        <v>68</v>
      </c>
      <c r="AP25" s="85"/>
      <c r="AQ25" s="85"/>
      <c r="AR25" s="85"/>
      <c r="AS25" s="86"/>
      <c r="AT25" s="259"/>
      <c r="AU25" s="260"/>
      <c r="AV25" s="260"/>
      <c r="AW25" s="260"/>
      <c r="AX25" s="261"/>
    </row>
    <row r="26" spans="1:50" ht="18.75"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0" t="s">
        <v>303</v>
      </c>
      <c r="AU26" s="651"/>
      <c r="AV26" s="651"/>
      <c r="AW26" s="651"/>
      <c r="AX26" s="652"/>
    </row>
    <row r="27" spans="1:50" ht="18.75"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357</v>
      </c>
      <c r="AX27" s="100"/>
    </row>
    <row r="28" spans="1:50" ht="22.5" customHeight="1" x14ac:dyDescent="0.15">
      <c r="A28" s="207"/>
      <c r="B28" s="205"/>
      <c r="C28" s="205"/>
      <c r="D28" s="205"/>
      <c r="E28" s="205"/>
      <c r="F28" s="206"/>
      <c r="G28" s="312" t="s">
        <v>416</v>
      </c>
      <c r="H28" s="279"/>
      <c r="I28" s="279"/>
      <c r="J28" s="279"/>
      <c r="K28" s="279"/>
      <c r="L28" s="279"/>
      <c r="M28" s="279"/>
      <c r="N28" s="279"/>
      <c r="O28" s="280"/>
      <c r="P28" s="245" t="s">
        <v>417</v>
      </c>
      <c r="Q28" s="186"/>
      <c r="R28" s="186"/>
      <c r="S28" s="186"/>
      <c r="T28" s="186"/>
      <c r="U28" s="186"/>
      <c r="V28" s="186"/>
      <c r="W28" s="186"/>
      <c r="X28" s="187"/>
      <c r="Y28" s="284" t="s">
        <v>14</v>
      </c>
      <c r="Z28" s="285"/>
      <c r="AA28" s="286"/>
      <c r="AB28" s="287"/>
      <c r="AC28" s="287"/>
      <c r="AD28" s="287"/>
      <c r="AE28" s="84">
        <v>18</v>
      </c>
      <c r="AF28" s="85"/>
      <c r="AG28" s="85"/>
      <c r="AH28" s="85"/>
      <c r="AI28" s="86"/>
      <c r="AJ28" s="84">
        <v>0</v>
      </c>
      <c r="AK28" s="85"/>
      <c r="AL28" s="85"/>
      <c r="AM28" s="85"/>
      <c r="AN28" s="86"/>
      <c r="AO28" s="84">
        <v>38</v>
      </c>
      <c r="AP28" s="85"/>
      <c r="AQ28" s="85"/>
      <c r="AR28" s="85"/>
      <c r="AS28" s="86"/>
      <c r="AT28" s="217"/>
      <c r="AU28" s="217"/>
      <c r="AV28" s="217"/>
      <c r="AW28" s="217"/>
      <c r="AX28" s="218"/>
    </row>
    <row r="29" spans="1:50" ht="22.5"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v>38</v>
      </c>
      <c r="AF29" s="85"/>
      <c r="AG29" s="85"/>
      <c r="AH29" s="85"/>
      <c r="AI29" s="86"/>
      <c r="AJ29" s="84">
        <v>38</v>
      </c>
      <c r="AK29" s="85"/>
      <c r="AL29" s="85"/>
      <c r="AM29" s="85"/>
      <c r="AN29" s="86"/>
      <c r="AO29" s="84">
        <v>38</v>
      </c>
      <c r="AP29" s="85"/>
      <c r="AQ29" s="85"/>
      <c r="AR29" s="85"/>
      <c r="AS29" s="86"/>
      <c r="AT29" s="84"/>
      <c r="AU29" s="85"/>
      <c r="AV29" s="85"/>
      <c r="AW29" s="85"/>
      <c r="AX29" s="87"/>
    </row>
    <row r="30" spans="1:50" ht="22.5" customHeight="1" x14ac:dyDescent="0.15">
      <c r="A30" s="659"/>
      <c r="B30" s="660"/>
      <c r="C30" s="660"/>
      <c r="D30" s="660"/>
      <c r="E30" s="660"/>
      <c r="F30" s="661"/>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v>47</v>
      </c>
      <c r="AF30" s="85"/>
      <c r="AG30" s="85"/>
      <c r="AH30" s="85"/>
      <c r="AI30" s="86"/>
      <c r="AJ30" s="84">
        <v>0</v>
      </c>
      <c r="AK30" s="85"/>
      <c r="AL30" s="85"/>
      <c r="AM30" s="85"/>
      <c r="AN30" s="86"/>
      <c r="AO30" s="84">
        <v>100</v>
      </c>
      <c r="AP30" s="85"/>
      <c r="AQ30" s="85"/>
      <c r="AR30" s="85"/>
      <c r="AS30" s="86"/>
      <c r="AT30" s="259"/>
      <c r="AU30" s="260"/>
      <c r="AV30" s="260"/>
      <c r="AW30" s="260"/>
      <c r="AX30" s="261"/>
    </row>
    <row r="31" spans="1:50" ht="18.75"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357</v>
      </c>
      <c r="AX32" s="100"/>
    </row>
    <row r="33" spans="1:50" ht="22.5" customHeight="1" x14ac:dyDescent="0.15">
      <c r="A33" s="207"/>
      <c r="B33" s="205"/>
      <c r="C33" s="205"/>
      <c r="D33" s="205"/>
      <c r="E33" s="205"/>
      <c r="F33" s="206"/>
      <c r="G33" s="312"/>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customHeight="1" x14ac:dyDescent="0.15">
      <c r="A35" s="659"/>
      <c r="B35" s="660"/>
      <c r="C35" s="660"/>
      <c r="D35" s="660"/>
      <c r="E35" s="660"/>
      <c r="F35" s="661"/>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357</v>
      </c>
      <c r="AX37" s="100"/>
    </row>
    <row r="38" spans="1:50" ht="22.5"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customHeight="1" x14ac:dyDescent="0.15">
      <c r="A40" s="659"/>
      <c r="B40" s="660"/>
      <c r="C40" s="660"/>
      <c r="D40" s="660"/>
      <c r="E40" s="660"/>
      <c r="F40" s="661"/>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357</v>
      </c>
      <c r="AX42" s="100"/>
    </row>
    <row r="43" spans="1:50" ht="22.5"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customHeight="1" x14ac:dyDescent="0.15">
      <c r="A47" s="225" t="s">
        <v>320</v>
      </c>
      <c r="B47" s="674" t="s">
        <v>317</v>
      </c>
      <c r="C47" s="227"/>
      <c r="D47" s="227"/>
      <c r="E47" s="227"/>
      <c r="F47" s="228"/>
      <c r="G47" s="611" t="s">
        <v>311</v>
      </c>
      <c r="H47" s="611"/>
      <c r="I47" s="611"/>
      <c r="J47" s="611"/>
      <c r="K47" s="611"/>
      <c r="L47" s="611"/>
      <c r="M47" s="611"/>
      <c r="N47" s="611"/>
      <c r="O47" s="611"/>
      <c r="P47" s="611"/>
      <c r="Q47" s="611"/>
      <c r="R47" s="611"/>
      <c r="S47" s="611"/>
      <c r="T47" s="611"/>
      <c r="U47" s="611"/>
      <c r="V47" s="611"/>
      <c r="W47" s="611"/>
      <c r="X47" s="611"/>
      <c r="Y47" s="611"/>
      <c r="Z47" s="611"/>
      <c r="AA47" s="679"/>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8.75" customHeight="1" x14ac:dyDescent="0.15">
      <c r="A48" s="225"/>
      <c r="B48" s="674"/>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customHeight="1" x14ac:dyDescent="0.15">
      <c r="A49" s="225"/>
      <c r="B49" s="674"/>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4"/>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5"/>
    </row>
    <row r="50" spans="1:50" ht="22.5" customHeight="1" x14ac:dyDescent="0.15">
      <c r="A50" s="225"/>
      <c r="B50" s="674"/>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6"/>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7"/>
    </row>
    <row r="51" spans="1:50" ht="22.5" customHeight="1" x14ac:dyDescent="0.15">
      <c r="A51" s="225"/>
      <c r="B51" s="675"/>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8"/>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9"/>
    </row>
    <row r="52" spans="1:50" ht="18.75"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357</v>
      </c>
      <c r="AX53" s="100"/>
    </row>
    <row r="54" spans="1:50" ht="22.5"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7"/>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357</v>
      </c>
      <c r="AX58" s="100"/>
    </row>
    <row r="59" spans="1:50" ht="22.5"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357</v>
      </c>
      <c r="AX63" s="100"/>
    </row>
    <row r="64" spans="1:50" ht="22.5"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8" t="s">
        <v>69</v>
      </c>
      <c r="AF67" s="109"/>
      <c r="AG67" s="109"/>
      <c r="AH67" s="109"/>
      <c r="AI67" s="109"/>
      <c r="AJ67" s="648" t="s">
        <v>70</v>
      </c>
      <c r="AK67" s="109"/>
      <c r="AL67" s="109"/>
      <c r="AM67" s="109"/>
      <c r="AN67" s="109"/>
      <c r="AO67" s="648" t="s">
        <v>71</v>
      </c>
      <c r="AP67" s="109"/>
      <c r="AQ67" s="109"/>
      <c r="AR67" s="109"/>
      <c r="AS67" s="109"/>
      <c r="AT67" s="167" t="s">
        <v>74</v>
      </c>
      <c r="AU67" s="168"/>
      <c r="AV67" s="168"/>
      <c r="AW67" s="168"/>
      <c r="AX67" s="169"/>
    </row>
    <row r="68" spans="1:60" ht="22.5" customHeight="1" x14ac:dyDescent="0.15">
      <c r="A68" s="176"/>
      <c r="B68" s="177"/>
      <c r="C68" s="177"/>
      <c r="D68" s="177"/>
      <c r="E68" s="177"/>
      <c r="F68" s="178"/>
      <c r="G68" s="186"/>
      <c r="H68" s="186"/>
      <c r="I68" s="186"/>
      <c r="J68" s="186"/>
      <c r="K68" s="186"/>
      <c r="L68" s="186"/>
      <c r="M68" s="186"/>
      <c r="N68" s="186"/>
      <c r="O68" s="186"/>
      <c r="P68" s="186"/>
      <c r="Q68" s="186"/>
      <c r="R68" s="186"/>
      <c r="S68" s="186"/>
      <c r="T68" s="186"/>
      <c r="U68" s="186"/>
      <c r="V68" s="186"/>
      <c r="W68" s="186"/>
      <c r="X68" s="187"/>
      <c r="Y68" s="323" t="s">
        <v>66</v>
      </c>
      <c r="Z68" s="324"/>
      <c r="AA68" s="325"/>
      <c r="AB68" s="193"/>
      <c r="AC68" s="194"/>
      <c r="AD68" s="195"/>
      <c r="AE68" s="84">
        <v>1</v>
      </c>
      <c r="AF68" s="85"/>
      <c r="AG68" s="85"/>
      <c r="AH68" s="85"/>
      <c r="AI68" s="86"/>
      <c r="AJ68" s="84">
        <v>0</v>
      </c>
      <c r="AK68" s="85"/>
      <c r="AL68" s="85"/>
      <c r="AM68" s="85"/>
      <c r="AN68" s="86"/>
      <c r="AO68" s="84"/>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c r="AC69" s="202"/>
      <c r="AD69" s="203"/>
      <c r="AE69" s="84">
        <v>1</v>
      </c>
      <c r="AF69" s="85"/>
      <c r="AG69" s="85"/>
      <c r="AH69" s="85"/>
      <c r="AI69" s="86"/>
      <c r="AJ69" s="84">
        <v>1</v>
      </c>
      <c r="AK69" s="85"/>
      <c r="AL69" s="85"/>
      <c r="AM69" s="85"/>
      <c r="AN69" s="86"/>
      <c r="AO69" s="84"/>
      <c r="AP69" s="85"/>
      <c r="AQ69" s="85"/>
      <c r="AR69" s="85"/>
      <c r="AS69" s="86"/>
      <c r="AT69" s="84"/>
      <c r="AU69" s="85"/>
      <c r="AV69" s="85"/>
      <c r="AW69" s="85"/>
      <c r="AX69" s="87"/>
      <c r="AY69" s="10"/>
      <c r="AZ69" s="10"/>
      <c r="BA69" s="10"/>
      <c r="BB69" s="10"/>
      <c r="BC69" s="10"/>
      <c r="BD69" s="10"/>
      <c r="BE69" s="10"/>
      <c r="BF69" s="10"/>
      <c r="BG69" s="10"/>
      <c r="BH69" s="10"/>
    </row>
    <row r="70" spans="1:60" ht="33"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391</v>
      </c>
      <c r="H83" s="135"/>
      <c r="I83" s="135"/>
      <c r="J83" s="135"/>
      <c r="K83" s="135"/>
      <c r="L83" s="135"/>
      <c r="M83" s="135"/>
      <c r="N83" s="135"/>
      <c r="O83" s="135"/>
      <c r="P83" s="135"/>
      <c r="Q83" s="135"/>
      <c r="R83" s="135"/>
      <c r="S83" s="135"/>
      <c r="T83" s="135"/>
      <c r="U83" s="135"/>
      <c r="V83" s="135"/>
      <c r="W83" s="135"/>
      <c r="X83" s="135"/>
      <c r="Y83" s="137" t="s">
        <v>17</v>
      </c>
      <c r="Z83" s="138"/>
      <c r="AA83" s="139"/>
      <c r="AB83" s="172"/>
      <c r="AC83" s="141"/>
      <c r="AD83" s="142"/>
      <c r="AE83" s="143">
        <v>3909</v>
      </c>
      <c r="AF83" s="144"/>
      <c r="AG83" s="144"/>
      <c r="AH83" s="144"/>
      <c r="AI83" s="144"/>
      <c r="AJ83" s="143">
        <v>0</v>
      </c>
      <c r="AK83" s="144"/>
      <c r="AL83" s="144"/>
      <c r="AM83" s="144"/>
      <c r="AN83" s="144"/>
      <c r="AO83" s="143"/>
      <c r="AP83" s="144"/>
      <c r="AQ83" s="144"/>
      <c r="AR83" s="144"/>
      <c r="AS83" s="144"/>
      <c r="AT83" s="84"/>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382</v>
      </c>
      <c r="AC84" s="149"/>
      <c r="AD84" s="150"/>
      <c r="AE84" s="148" t="s">
        <v>392</v>
      </c>
      <c r="AF84" s="149"/>
      <c r="AG84" s="149"/>
      <c r="AH84" s="149"/>
      <c r="AI84" s="150"/>
      <c r="AJ84" s="148" t="s">
        <v>392</v>
      </c>
      <c r="AK84" s="149"/>
      <c r="AL84" s="149"/>
      <c r="AM84" s="149"/>
      <c r="AN84" s="150"/>
      <c r="AO84" s="148" t="s">
        <v>392</v>
      </c>
      <c r="AP84" s="149"/>
      <c r="AQ84" s="149"/>
      <c r="AR84" s="149"/>
      <c r="AS84" s="150"/>
      <c r="AT84" s="148" t="s">
        <v>392</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360</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393</v>
      </c>
      <c r="D98" s="404"/>
      <c r="E98" s="404"/>
      <c r="F98" s="404"/>
      <c r="G98" s="404"/>
      <c r="H98" s="404"/>
      <c r="I98" s="404"/>
      <c r="J98" s="404"/>
      <c r="K98" s="405"/>
      <c r="L98" s="62">
        <v>3</v>
      </c>
      <c r="M98" s="63"/>
      <c r="N98" s="63"/>
      <c r="O98" s="63"/>
      <c r="P98" s="63"/>
      <c r="Q98" s="64"/>
      <c r="R98" s="62"/>
      <c r="S98" s="63"/>
      <c r="T98" s="63"/>
      <c r="U98" s="63"/>
      <c r="V98" s="63"/>
      <c r="W98" s="64"/>
      <c r="X98" s="662"/>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x14ac:dyDescent="0.2">
      <c r="A104" s="370"/>
      <c r="B104" s="371"/>
      <c r="C104" s="360" t="s">
        <v>22</v>
      </c>
      <c r="D104" s="361"/>
      <c r="E104" s="361"/>
      <c r="F104" s="361"/>
      <c r="G104" s="361"/>
      <c r="H104" s="361"/>
      <c r="I104" s="361"/>
      <c r="J104" s="361"/>
      <c r="K104" s="362"/>
      <c r="L104" s="363">
        <f>SUM(L98:Q103)</f>
        <v>3</v>
      </c>
      <c r="M104" s="364"/>
      <c r="N104" s="364"/>
      <c r="O104" s="364"/>
      <c r="P104" s="364"/>
      <c r="Q104" s="365"/>
      <c r="R104" s="363">
        <f>SUM(R98:W103)</f>
        <v>0</v>
      </c>
      <c r="S104" s="364"/>
      <c r="T104" s="364"/>
      <c r="U104" s="364"/>
      <c r="V104" s="364"/>
      <c r="W104" s="365"/>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7" t="s">
        <v>39</v>
      </c>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8"/>
      <c r="AD107" s="586" t="s">
        <v>43</v>
      </c>
      <c r="AE107" s="586"/>
      <c r="AF107" s="586"/>
      <c r="AG107" s="619" t="s">
        <v>38</v>
      </c>
      <c r="AH107" s="586"/>
      <c r="AI107" s="586"/>
      <c r="AJ107" s="586"/>
      <c r="AK107" s="586"/>
      <c r="AL107" s="586"/>
      <c r="AM107" s="586"/>
      <c r="AN107" s="586"/>
      <c r="AO107" s="586"/>
      <c r="AP107" s="586"/>
      <c r="AQ107" s="586"/>
      <c r="AR107" s="586"/>
      <c r="AS107" s="586"/>
      <c r="AT107" s="586"/>
      <c r="AU107" s="586"/>
      <c r="AV107" s="586"/>
      <c r="AW107" s="586"/>
      <c r="AX107" s="620"/>
    </row>
    <row r="108" spans="1:50" ht="26.25" customHeight="1" x14ac:dyDescent="0.15">
      <c r="A108" s="297" t="s">
        <v>312</v>
      </c>
      <c r="B108" s="298"/>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4" t="s">
        <v>388</v>
      </c>
      <c r="AE108" s="595"/>
      <c r="AF108" s="595"/>
      <c r="AG108" s="591" t="s">
        <v>399</v>
      </c>
      <c r="AH108" s="592"/>
      <c r="AI108" s="592"/>
      <c r="AJ108" s="592"/>
      <c r="AK108" s="592"/>
      <c r="AL108" s="592"/>
      <c r="AM108" s="592"/>
      <c r="AN108" s="592"/>
      <c r="AO108" s="592"/>
      <c r="AP108" s="592"/>
      <c r="AQ108" s="592"/>
      <c r="AR108" s="592"/>
      <c r="AS108" s="592"/>
      <c r="AT108" s="592"/>
      <c r="AU108" s="592"/>
      <c r="AV108" s="592"/>
      <c r="AW108" s="592"/>
      <c r="AX108" s="593"/>
    </row>
    <row r="109" spans="1:50" ht="26.2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388</v>
      </c>
      <c r="AE109" s="432"/>
      <c r="AF109" s="432"/>
      <c r="AG109" s="522" t="s">
        <v>399</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5" t="s">
        <v>388</v>
      </c>
      <c r="AE110" s="576"/>
      <c r="AF110" s="576"/>
      <c r="AG110" s="520" t="s">
        <v>400</v>
      </c>
      <c r="AH110" s="188"/>
      <c r="AI110" s="188"/>
      <c r="AJ110" s="188"/>
      <c r="AK110" s="188"/>
      <c r="AL110" s="188"/>
      <c r="AM110" s="188"/>
      <c r="AN110" s="188"/>
      <c r="AO110" s="188"/>
      <c r="AP110" s="188"/>
      <c r="AQ110" s="188"/>
      <c r="AR110" s="188"/>
      <c r="AS110" s="188"/>
      <c r="AT110" s="188"/>
      <c r="AU110" s="188"/>
      <c r="AV110" s="188"/>
      <c r="AW110" s="188"/>
      <c r="AX110" s="521"/>
    </row>
    <row r="111" spans="1:50" ht="19.350000000000001" customHeight="1" x14ac:dyDescent="0.15">
      <c r="A111" s="540" t="s">
        <v>46</v>
      </c>
      <c r="B111" s="577"/>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388</v>
      </c>
      <c r="AE111" s="428"/>
      <c r="AF111" s="428"/>
      <c r="AG111" s="291" t="s">
        <v>404</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8"/>
      <c r="B112" s="579"/>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401</v>
      </c>
      <c r="AE112" s="432"/>
      <c r="AF112" s="432"/>
      <c r="AG112" s="294"/>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78"/>
      <c r="B113" s="579"/>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388</v>
      </c>
      <c r="AE113" s="432"/>
      <c r="AF113" s="432"/>
      <c r="AG113" s="522" t="s">
        <v>402</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8"/>
      <c r="B114" s="579"/>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401</v>
      </c>
      <c r="AE114" s="432"/>
      <c r="AF114" s="432"/>
      <c r="AG114" s="294"/>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78"/>
      <c r="B115" s="579"/>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388</v>
      </c>
      <c r="AE115" s="432"/>
      <c r="AF115" s="432"/>
      <c r="AG115" s="522" t="s">
        <v>403</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8"/>
      <c r="B116" s="579"/>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3" t="s">
        <v>401</v>
      </c>
      <c r="AE116" s="624"/>
      <c r="AF116" s="624"/>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80"/>
      <c r="B117" s="581"/>
      <c r="C117" s="582" t="s">
        <v>82</v>
      </c>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4"/>
      <c r="AD117" s="575" t="s">
        <v>388</v>
      </c>
      <c r="AE117" s="576"/>
      <c r="AF117" s="585"/>
      <c r="AG117" s="589" t="s">
        <v>402</v>
      </c>
      <c r="AH117" s="425"/>
      <c r="AI117" s="425"/>
      <c r="AJ117" s="425"/>
      <c r="AK117" s="425"/>
      <c r="AL117" s="425"/>
      <c r="AM117" s="425"/>
      <c r="AN117" s="425"/>
      <c r="AO117" s="425"/>
      <c r="AP117" s="425"/>
      <c r="AQ117" s="425"/>
      <c r="AR117" s="425"/>
      <c r="AS117" s="425"/>
      <c r="AT117" s="425"/>
      <c r="AU117" s="425"/>
      <c r="AV117" s="425"/>
      <c r="AW117" s="425"/>
      <c r="AX117" s="590"/>
      <c r="BG117" s="10"/>
      <c r="BH117" s="10"/>
      <c r="BI117" s="10"/>
      <c r="BJ117" s="10"/>
    </row>
    <row r="118" spans="1:64" ht="58.5" customHeight="1" x14ac:dyDescent="0.15">
      <c r="A118" s="540" t="s">
        <v>47</v>
      </c>
      <c r="B118" s="577"/>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7" t="s">
        <v>388</v>
      </c>
      <c r="AE118" s="428"/>
      <c r="AF118" s="628"/>
      <c r="AG118" s="291" t="s">
        <v>405</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8"/>
      <c r="B119" s="579"/>
      <c r="C119" s="572" t="s">
        <v>53</v>
      </c>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4"/>
      <c r="AD119" s="596" t="s">
        <v>401</v>
      </c>
      <c r="AE119" s="597"/>
      <c r="AF119" s="597"/>
      <c r="AG119" s="294"/>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8"/>
      <c r="B120" s="579"/>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388</v>
      </c>
      <c r="AE120" s="432"/>
      <c r="AF120" s="432"/>
      <c r="AG120" s="522" t="s">
        <v>406</v>
      </c>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80"/>
      <c r="B121" s="581"/>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401</v>
      </c>
      <c r="AE121" s="432"/>
      <c r="AF121" s="432"/>
      <c r="AG121" s="571"/>
      <c r="AH121" s="188"/>
      <c r="AI121" s="188"/>
      <c r="AJ121" s="188"/>
      <c r="AK121" s="188"/>
      <c r="AL121" s="188"/>
      <c r="AM121" s="188"/>
      <c r="AN121" s="188"/>
      <c r="AO121" s="188"/>
      <c r="AP121" s="188"/>
      <c r="AQ121" s="188"/>
      <c r="AR121" s="188"/>
      <c r="AS121" s="188"/>
      <c r="AT121" s="188"/>
      <c r="AU121" s="188"/>
      <c r="AV121" s="188"/>
      <c r="AW121" s="188"/>
      <c r="AX121" s="521"/>
    </row>
    <row r="122" spans="1:64" ht="33.6" customHeight="1" x14ac:dyDescent="0.15">
      <c r="A122" s="613" t="s">
        <v>80</v>
      </c>
      <c r="B122" s="614"/>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c r="AE122" s="428"/>
      <c r="AF122" s="428"/>
      <c r="AG122" s="567"/>
      <c r="AH122" s="186"/>
      <c r="AI122" s="186"/>
      <c r="AJ122" s="186"/>
      <c r="AK122" s="186"/>
      <c r="AL122" s="186"/>
      <c r="AM122" s="186"/>
      <c r="AN122" s="186"/>
      <c r="AO122" s="186"/>
      <c r="AP122" s="186"/>
      <c r="AQ122" s="186"/>
      <c r="AR122" s="186"/>
      <c r="AS122" s="186"/>
      <c r="AT122" s="186"/>
      <c r="AU122" s="186"/>
      <c r="AV122" s="186"/>
      <c r="AW122" s="186"/>
      <c r="AX122" s="568"/>
    </row>
    <row r="123" spans="1:64" ht="15.75" customHeight="1" x14ac:dyDescent="0.15">
      <c r="A123" s="615"/>
      <c r="B123" s="616"/>
      <c r="C123" s="642" t="s">
        <v>87</v>
      </c>
      <c r="D123" s="643"/>
      <c r="E123" s="643"/>
      <c r="F123" s="643"/>
      <c r="G123" s="643"/>
      <c r="H123" s="643"/>
      <c r="I123" s="643"/>
      <c r="J123" s="643"/>
      <c r="K123" s="643"/>
      <c r="L123" s="643"/>
      <c r="M123" s="643"/>
      <c r="N123" s="643"/>
      <c r="O123" s="644"/>
      <c r="P123" s="636" t="s">
        <v>0</v>
      </c>
      <c r="Q123" s="645"/>
      <c r="R123" s="645"/>
      <c r="S123" s="646"/>
      <c r="T123" s="635" t="s">
        <v>30</v>
      </c>
      <c r="U123" s="636"/>
      <c r="V123" s="636"/>
      <c r="W123" s="636"/>
      <c r="X123" s="636"/>
      <c r="Y123" s="636"/>
      <c r="Z123" s="636"/>
      <c r="AA123" s="636"/>
      <c r="AB123" s="636"/>
      <c r="AC123" s="636"/>
      <c r="AD123" s="636"/>
      <c r="AE123" s="636"/>
      <c r="AF123" s="637"/>
      <c r="AG123" s="569"/>
      <c r="AH123" s="267"/>
      <c r="AI123" s="267"/>
      <c r="AJ123" s="267"/>
      <c r="AK123" s="267"/>
      <c r="AL123" s="267"/>
      <c r="AM123" s="267"/>
      <c r="AN123" s="267"/>
      <c r="AO123" s="267"/>
      <c r="AP123" s="267"/>
      <c r="AQ123" s="267"/>
      <c r="AR123" s="267"/>
      <c r="AS123" s="267"/>
      <c r="AT123" s="267"/>
      <c r="AU123" s="267"/>
      <c r="AV123" s="267"/>
      <c r="AW123" s="267"/>
      <c r="AX123" s="570"/>
    </row>
    <row r="124" spans="1:64" ht="26.25" customHeight="1" x14ac:dyDescent="0.15">
      <c r="A124" s="615"/>
      <c r="B124" s="616"/>
      <c r="C124" s="629"/>
      <c r="D124" s="630"/>
      <c r="E124" s="630"/>
      <c r="F124" s="630"/>
      <c r="G124" s="630"/>
      <c r="H124" s="630"/>
      <c r="I124" s="630"/>
      <c r="J124" s="630"/>
      <c r="K124" s="630"/>
      <c r="L124" s="630"/>
      <c r="M124" s="630"/>
      <c r="N124" s="630"/>
      <c r="O124" s="631"/>
      <c r="P124" s="638"/>
      <c r="Q124" s="638"/>
      <c r="R124" s="638"/>
      <c r="S124" s="639"/>
      <c r="T124" s="621"/>
      <c r="U124" s="295"/>
      <c r="V124" s="295"/>
      <c r="W124" s="295"/>
      <c r="X124" s="295"/>
      <c r="Y124" s="295"/>
      <c r="Z124" s="295"/>
      <c r="AA124" s="295"/>
      <c r="AB124" s="295"/>
      <c r="AC124" s="295"/>
      <c r="AD124" s="295"/>
      <c r="AE124" s="295"/>
      <c r="AF124" s="622"/>
      <c r="AG124" s="569"/>
      <c r="AH124" s="267"/>
      <c r="AI124" s="267"/>
      <c r="AJ124" s="267"/>
      <c r="AK124" s="267"/>
      <c r="AL124" s="267"/>
      <c r="AM124" s="267"/>
      <c r="AN124" s="267"/>
      <c r="AO124" s="267"/>
      <c r="AP124" s="267"/>
      <c r="AQ124" s="267"/>
      <c r="AR124" s="267"/>
      <c r="AS124" s="267"/>
      <c r="AT124" s="267"/>
      <c r="AU124" s="267"/>
      <c r="AV124" s="267"/>
      <c r="AW124" s="267"/>
      <c r="AX124" s="570"/>
    </row>
    <row r="125" spans="1:64" ht="26.25" customHeight="1" x14ac:dyDescent="0.15">
      <c r="A125" s="617"/>
      <c r="B125" s="618"/>
      <c r="C125" s="632"/>
      <c r="D125" s="633"/>
      <c r="E125" s="633"/>
      <c r="F125" s="633"/>
      <c r="G125" s="633"/>
      <c r="H125" s="633"/>
      <c r="I125" s="633"/>
      <c r="J125" s="633"/>
      <c r="K125" s="633"/>
      <c r="L125" s="633"/>
      <c r="M125" s="633"/>
      <c r="N125" s="633"/>
      <c r="O125" s="634"/>
      <c r="P125" s="640"/>
      <c r="Q125" s="640"/>
      <c r="R125" s="640"/>
      <c r="S125" s="641"/>
      <c r="T125" s="424"/>
      <c r="U125" s="425"/>
      <c r="V125" s="425"/>
      <c r="W125" s="425"/>
      <c r="X125" s="425"/>
      <c r="Y125" s="425"/>
      <c r="Z125" s="425"/>
      <c r="AA125" s="425"/>
      <c r="AB125" s="425"/>
      <c r="AC125" s="425"/>
      <c r="AD125" s="425"/>
      <c r="AE125" s="425"/>
      <c r="AF125" s="426"/>
      <c r="AG125" s="571"/>
      <c r="AH125" s="188"/>
      <c r="AI125" s="188"/>
      <c r="AJ125" s="188"/>
      <c r="AK125" s="188"/>
      <c r="AL125" s="188"/>
      <c r="AM125" s="188"/>
      <c r="AN125" s="188"/>
      <c r="AO125" s="188"/>
      <c r="AP125" s="188"/>
      <c r="AQ125" s="188"/>
      <c r="AR125" s="188"/>
      <c r="AS125" s="188"/>
      <c r="AT125" s="188"/>
      <c r="AU125" s="188"/>
      <c r="AV125" s="188"/>
      <c r="AW125" s="188"/>
      <c r="AX125" s="521"/>
    </row>
    <row r="126" spans="1:64" ht="57" customHeight="1" x14ac:dyDescent="0.15">
      <c r="A126" s="540" t="s">
        <v>58</v>
      </c>
      <c r="B126" s="541"/>
      <c r="C126" s="382" t="s">
        <v>64</v>
      </c>
      <c r="D126" s="563"/>
      <c r="E126" s="563"/>
      <c r="F126" s="564"/>
      <c r="G126" s="534" t="s">
        <v>408</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6.75" customHeight="1" thickBot="1" x14ac:dyDescent="0.2">
      <c r="A127" s="542"/>
      <c r="B127" s="543"/>
      <c r="C127" s="351" t="s">
        <v>68</v>
      </c>
      <c r="D127" s="352"/>
      <c r="E127" s="352"/>
      <c r="F127" s="353"/>
      <c r="G127" s="354" t="s">
        <v>407</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20" customHeight="1" thickBot="1" x14ac:dyDescent="0.2">
      <c r="A129" s="562"/>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120" customHeight="1" thickBot="1" x14ac:dyDescent="0.2">
      <c r="A131" s="537" t="s">
        <v>354</v>
      </c>
      <c r="B131" s="538"/>
      <c r="C131" s="538"/>
      <c r="D131" s="538"/>
      <c r="E131" s="539"/>
      <c r="F131" s="556"/>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99.95" customHeight="1" thickBot="1" x14ac:dyDescent="0.2">
      <c r="A133" s="421" t="s">
        <v>353</v>
      </c>
      <c r="B133" s="422"/>
      <c r="C133" s="422"/>
      <c r="D133" s="422"/>
      <c r="E133" s="423"/>
      <c r="F133" s="559"/>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99.95" customHeight="1" thickBot="1" x14ac:dyDescent="0.2">
      <c r="A135" s="598"/>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4" t="s">
        <v>224</v>
      </c>
      <c r="B137" s="395"/>
      <c r="C137" s="395"/>
      <c r="D137" s="395"/>
      <c r="E137" s="395"/>
      <c r="F137" s="395"/>
      <c r="G137" s="408">
        <v>528</v>
      </c>
      <c r="H137" s="409"/>
      <c r="I137" s="409"/>
      <c r="J137" s="409"/>
      <c r="K137" s="409"/>
      <c r="L137" s="409"/>
      <c r="M137" s="409"/>
      <c r="N137" s="409"/>
      <c r="O137" s="409"/>
      <c r="P137" s="410"/>
      <c r="Q137" s="395" t="s">
        <v>225</v>
      </c>
      <c r="R137" s="395"/>
      <c r="S137" s="395"/>
      <c r="T137" s="395"/>
      <c r="U137" s="395"/>
      <c r="V137" s="395"/>
      <c r="W137" s="408">
        <v>511</v>
      </c>
      <c r="X137" s="409"/>
      <c r="Y137" s="409"/>
      <c r="Z137" s="409"/>
      <c r="AA137" s="409"/>
      <c r="AB137" s="409"/>
      <c r="AC137" s="409"/>
      <c r="AD137" s="409"/>
      <c r="AE137" s="409"/>
      <c r="AF137" s="410"/>
      <c r="AG137" s="395" t="s">
        <v>226</v>
      </c>
      <c r="AH137" s="395"/>
      <c r="AI137" s="395"/>
      <c r="AJ137" s="395"/>
      <c r="AK137" s="395"/>
      <c r="AL137" s="395"/>
      <c r="AM137" s="391">
        <v>259</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v>58</v>
      </c>
      <c r="H138" s="412"/>
      <c r="I138" s="412"/>
      <c r="J138" s="412"/>
      <c r="K138" s="412"/>
      <c r="L138" s="412"/>
      <c r="M138" s="412"/>
      <c r="N138" s="412"/>
      <c r="O138" s="412"/>
      <c r="P138" s="413"/>
      <c r="Q138" s="397" t="s">
        <v>228</v>
      </c>
      <c r="R138" s="397"/>
      <c r="S138" s="397"/>
      <c r="T138" s="397"/>
      <c r="U138" s="397"/>
      <c r="V138" s="397"/>
      <c r="W138" s="411">
        <v>58</v>
      </c>
      <c r="X138" s="412"/>
      <c r="Y138" s="412"/>
      <c r="Z138" s="412"/>
      <c r="AA138" s="412"/>
      <c r="AB138" s="412"/>
      <c r="AC138" s="412"/>
      <c r="AD138" s="412"/>
      <c r="AE138" s="412"/>
      <c r="AF138" s="413"/>
      <c r="AG138" s="565"/>
      <c r="AH138" s="566"/>
      <c r="AI138" s="566"/>
      <c r="AJ138" s="566"/>
      <c r="AK138" s="566"/>
      <c r="AL138" s="566"/>
      <c r="AM138" s="601"/>
      <c r="AN138" s="602"/>
      <c r="AO138" s="602"/>
      <c r="AP138" s="602"/>
      <c r="AQ138" s="602"/>
      <c r="AR138" s="602"/>
      <c r="AS138" s="602"/>
      <c r="AT138" s="602"/>
      <c r="AU138" s="602"/>
      <c r="AV138" s="603"/>
      <c r="AW138" s="28"/>
      <c r="AX138" s="29"/>
    </row>
    <row r="139" spans="1:50" ht="23.65" customHeight="1" x14ac:dyDescent="0.15">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6" t="s">
        <v>34</v>
      </c>
      <c r="B178" s="527"/>
      <c r="C178" s="527"/>
      <c r="D178" s="527"/>
      <c r="E178" s="527"/>
      <c r="F178" s="528"/>
      <c r="G178" s="378" t="s">
        <v>367</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380</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29"/>
      <c r="C179" s="529"/>
      <c r="D179" s="529"/>
      <c r="E179" s="529"/>
      <c r="F179" s="530"/>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29"/>
      <c r="C180" s="529"/>
      <c r="D180" s="529"/>
      <c r="E180" s="529"/>
      <c r="F180" s="530"/>
      <c r="G180" s="88" t="s">
        <v>409</v>
      </c>
      <c r="H180" s="89"/>
      <c r="I180" s="89"/>
      <c r="J180" s="89"/>
      <c r="K180" s="90"/>
      <c r="L180" s="91" t="s">
        <v>410</v>
      </c>
      <c r="M180" s="92"/>
      <c r="N180" s="92"/>
      <c r="O180" s="92"/>
      <c r="P180" s="92"/>
      <c r="Q180" s="92"/>
      <c r="R180" s="92"/>
      <c r="S180" s="92"/>
      <c r="T180" s="92"/>
      <c r="U180" s="92"/>
      <c r="V180" s="92"/>
      <c r="W180" s="92"/>
      <c r="X180" s="93"/>
      <c r="Y180" s="94">
        <v>1.82</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29"/>
      <c r="C181" s="529"/>
      <c r="D181" s="529"/>
      <c r="E181" s="529"/>
      <c r="F181" s="530"/>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9"/>
      <c r="C182" s="529"/>
      <c r="D182" s="529"/>
      <c r="E182" s="529"/>
      <c r="F182" s="53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1.82</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9"/>
      <c r="C191" s="529"/>
      <c r="D191" s="529"/>
      <c r="E191" s="529"/>
      <c r="F191" s="530"/>
      <c r="G191" s="378" t="s">
        <v>368</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362</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29"/>
      <c r="C192" s="529"/>
      <c r="D192" s="529"/>
      <c r="E192" s="529"/>
      <c r="F192" s="530"/>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29"/>
      <c r="C193" s="529"/>
      <c r="D193" s="529"/>
      <c r="E193" s="529"/>
      <c r="F193" s="530"/>
      <c r="G193" s="88" t="s">
        <v>411</v>
      </c>
      <c r="H193" s="89"/>
      <c r="I193" s="89"/>
      <c r="J193" s="89"/>
      <c r="K193" s="90"/>
      <c r="L193" s="91" t="s">
        <v>412</v>
      </c>
      <c r="M193" s="92"/>
      <c r="N193" s="92"/>
      <c r="O193" s="92"/>
      <c r="P193" s="92"/>
      <c r="Q193" s="92"/>
      <c r="R193" s="92"/>
      <c r="S193" s="92"/>
      <c r="T193" s="92"/>
      <c r="U193" s="92"/>
      <c r="V193" s="92"/>
      <c r="W193" s="92"/>
      <c r="X193" s="93"/>
      <c r="Y193" s="94">
        <v>1.1000000000000001</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15">
      <c r="A194" s="117"/>
      <c r="B194" s="529"/>
      <c r="C194" s="529"/>
      <c r="D194" s="529"/>
      <c r="E194" s="529"/>
      <c r="F194" s="530"/>
      <c r="G194" s="65" t="s">
        <v>411</v>
      </c>
      <c r="H194" s="66"/>
      <c r="I194" s="66"/>
      <c r="J194" s="66"/>
      <c r="K194" s="67"/>
      <c r="L194" s="68" t="s">
        <v>413</v>
      </c>
      <c r="M194" s="69"/>
      <c r="N194" s="69"/>
      <c r="O194" s="69"/>
      <c r="P194" s="69"/>
      <c r="Q194" s="69"/>
      <c r="R194" s="69"/>
      <c r="S194" s="69"/>
      <c r="T194" s="69"/>
      <c r="U194" s="69"/>
      <c r="V194" s="69"/>
      <c r="W194" s="69"/>
      <c r="X194" s="70"/>
      <c r="Y194" s="71">
        <v>0.2</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29"/>
      <c r="C195" s="529"/>
      <c r="D195" s="529"/>
      <c r="E195" s="529"/>
      <c r="F195" s="530"/>
      <c r="G195" s="65" t="s">
        <v>411</v>
      </c>
      <c r="H195" s="66"/>
      <c r="I195" s="66"/>
      <c r="J195" s="66"/>
      <c r="K195" s="67"/>
      <c r="L195" s="68" t="s">
        <v>414</v>
      </c>
      <c r="M195" s="69"/>
      <c r="N195" s="69"/>
      <c r="O195" s="69"/>
      <c r="P195" s="69"/>
      <c r="Q195" s="69"/>
      <c r="R195" s="69"/>
      <c r="S195" s="69"/>
      <c r="T195" s="69"/>
      <c r="U195" s="69"/>
      <c r="V195" s="69"/>
      <c r="W195" s="69"/>
      <c r="X195" s="70"/>
      <c r="Y195" s="71">
        <v>0.2</v>
      </c>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1.5</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9"/>
      <c r="C204" s="529"/>
      <c r="D204" s="529"/>
      <c r="E204" s="529"/>
      <c r="F204" s="530"/>
      <c r="G204" s="378" t="s">
        <v>363</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364</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29"/>
      <c r="C205" s="529"/>
      <c r="D205" s="529"/>
      <c r="E205" s="529"/>
      <c r="F205" s="530"/>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7"/>
      <c r="B206" s="529"/>
      <c r="C206" s="529"/>
      <c r="D206" s="529"/>
      <c r="E206" s="529"/>
      <c r="F206" s="530"/>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x14ac:dyDescent="0.15">
      <c r="A207" s="117"/>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9"/>
      <c r="C217" s="529"/>
      <c r="D217" s="529"/>
      <c r="E217" s="529"/>
      <c r="F217" s="530"/>
      <c r="G217" s="378" t="s">
        <v>365</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366</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29"/>
      <c r="C218" s="529"/>
      <c r="D218" s="529"/>
      <c r="E218" s="529"/>
      <c r="F218" s="530"/>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17"/>
      <c r="B219" s="529"/>
      <c r="C219" s="529"/>
      <c r="D219" s="529"/>
      <c r="E219" s="529"/>
      <c r="F219" s="530"/>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x14ac:dyDescent="0.15">
      <c r="A220" s="117"/>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370</v>
      </c>
      <c r="D268" s="109"/>
      <c r="E268" s="109"/>
      <c r="F268" s="109"/>
      <c r="G268" s="109"/>
      <c r="H268" s="109"/>
      <c r="I268" s="109"/>
      <c r="J268" s="109"/>
      <c r="K268" s="109"/>
      <c r="L268" s="109"/>
      <c r="M268" s="109" t="s">
        <v>371</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372</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370</v>
      </c>
      <c r="D301" s="109"/>
      <c r="E301" s="109"/>
      <c r="F301" s="109"/>
      <c r="G301" s="109"/>
      <c r="H301" s="109"/>
      <c r="I301" s="109"/>
      <c r="J301" s="109"/>
      <c r="K301" s="109"/>
      <c r="L301" s="109"/>
      <c r="M301" s="109" t="s">
        <v>371</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372</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370</v>
      </c>
      <c r="D334" s="109"/>
      <c r="E334" s="109"/>
      <c r="F334" s="109"/>
      <c r="G334" s="109"/>
      <c r="H334" s="109"/>
      <c r="I334" s="109"/>
      <c r="J334" s="109"/>
      <c r="K334" s="109"/>
      <c r="L334" s="109"/>
      <c r="M334" s="109" t="s">
        <v>371</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372</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370</v>
      </c>
      <c r="D367" s="109"/>
      <c r="E367" s="109"/>
      <c r="F367" s="109"/>
      <c r="G367" s="109"/>
      <c r="H367" s="109"/>
      <c r="I367" s="109"/>
      <c r="J367" s="109"/>
      <c r="K367" s="109"/>
      <c r="L367" s="109"/>
      <c r="M367" s="109" t="s">
        <v>371</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372</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370</v>
      </c>
      <c r="D400" s="109"/>
      <c r="E400" s="109"/>
      <c r="F400" s="109"/>
      <c r="G400" s="109"/>
      <c r="H400" s="109"/>
      <c r="I400" s="109"/>
      <c r="J400" s="109"/>
      <c r="K400" s="109"/>
      <c r="L400" s="109"/>
      <c r="M400" s="109" t="s">
        <v>371</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372</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370</v>
      </c>
      <c r="D433" s="109"/>
      <c r="E433" s="109"/>
      <c r="F433" s="109"/>
      <c r="G433" s="109"/>
      <c r="H433" s="109"/>
      <c r="I433" s="109"/>
      <c r="J433" s="109"/>
      <c r="K433" s="109"/>
      <c r="L433" s="109"/>
      <c r="M433" s="109" t="s">
        <v>371</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372</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370</v>
      </c>
      <c r="D466" s="109"/>
      <c r="E466" s="109"/>
      <c r="F466" s="109"/>
      <c r="G466" s="109"/>
      <c r="H466" s="109"/>
      <c r="I466" s="109"/>
      <c r="J466" s="109"/>
      <c r="K466" s="109"/>
      <c r="L466" s="109"/>
      <c r="M466" s="109" t="s">
        <v>371</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372</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266</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0" sqref="B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379</v>
      </c>
      <c r="W2" s="44" t="s">
        <v>356</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358</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359</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355</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2015-07-09T01:52:12Z</cp:lastPrinted>
  <dcterms:created xsi:type="dcterms:W3CDTF">2012-03-13T00:50:25Z</dcterms:created>
  <dcterms:modified xsi:type="dcterms:W3CDTF">2015-07-21T08:48:54Z</dcterms:modified>
</cp:coreProperties>
</file>