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別紙2!$A$1:$AX$106</definedName>
    <definedName name="_xlnm.Print_Area" localSheetId="4">別紙3!$A$1:$AX$394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<sst xmlns="http://schemas.openxmlformats.org/spreadsheetml/2006/main" count="1397" uniqueCount="577">
  <si>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</si>
  <si>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</si>
  <si>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</si>
  <si>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</si>
  <si>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</si>
  <si>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</si>
  <si>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</si>
  <si>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</si>
  <si>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</si>
  <si>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</si>
  <si>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</si>
  <si>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</si>
  <si>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</si>
  <si>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</si>
  <si>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</si>
  <si>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</si>
  <si>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</si>
  <si>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</si>
  <si>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</si>
  <si>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</si>
  <si>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</si>
  <si>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</si>
  <si>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</si>
  <si>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</si>
  <si>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</si>
  <si>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</si>
  <si>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</si>
  <si>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</si>
  <si>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</si>
  <si>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</si>
  <si>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</si>
  <si>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</si>
  <si>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</si>
  <si>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</si>
  <si>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</si>
  <si>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</si>
  <si>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</si>
  <si>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</si>
  <si>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</si>
  <si>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</si>
  <si>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</si>
  <si>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</si>
  <si>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</si>
  <si>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</si>
  <si>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</si>
  <si>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</si>
  <si>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</si>
  <si>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</si>
  <si>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</si>
  <si>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</si>
  <si>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</si>
  <si>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</si>
  <si>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</si>
  <si>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</si>
  <si>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</si>
  <si>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</si>
  <si>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</si>
  <si>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</si>
  <si>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</si>
  <si>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</si>
  <si>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</si>
  <si>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</si>
  <si>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</si>
  <si>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</si>
  <si>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</si>
  <si>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</si>
  <si>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</si>
  <si>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</si>
  <si>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</si>
  <si>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</si>
  <si>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</si>
  <si>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</si>
  <si>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</si>
  <si>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</si>
  <si>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</si>
  <si>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</si>
  <si>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</si>
  <si>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</si>
  <si>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</si>
  <si>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</si>
  <si>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</si>
  <si>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</si>
  <si>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</si>
  <si>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</si>
  <si>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</si>
  <si>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</si>
  <si>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</si>
  <si>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</si>
  <si>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</si>
  <si>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</si>
  <si>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</si>
  <si>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</si>
  <si>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</si>
  <si>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</si>
  <si>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</si>
  <si>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</si>
  <si>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</si>
  <si>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</si>
  <si>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</si>
  <si>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</si>
  <si>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</si>
  <si>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</si>
  <si>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</si>
  <si>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</si>
  <si>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</si>
  <si>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</si>
  <si>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</si>
  <si>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</si>
  <si>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</si>
  <si>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</si>
  <si>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</si>
  <si>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</si>
  <si>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</si>
  <si>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</si>
  <si>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</si>
  <si>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</si>
  <si>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</si>
  <si>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</si>
  <si>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</si>
  <si>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</si>
  <si>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</si>
  <si>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</si>
  <si>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</si>
  <si>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</si>
  <si>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</si>
  <si>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</si>
  <si>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</si>
  <si>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</si>
  <si>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</si>
  <si>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</si>
  <si>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</si>
  <si>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</si>
  <si>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</si>
  <si>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</si>
  <si>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</si>
  <si>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</si>
  <si>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</si>
  <si>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</si>
  <si>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</si>
  <si>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</si>
  <si>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</si>
  <si>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</si>
  <si>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</si>
  <si>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</si>
  <si>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</si>
  <si>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</si>
  <si>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</si>
  <si>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</si>
  <si>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</si>
  <si>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</si>
  <si>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</si>
  <si>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</si>
  <si>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</si>
  <si>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</si>
  <si>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</si>
  <si>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</si>
  <si>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</si>
  <si>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</si>
  <si>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</si>
  <si>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</si>
  <si>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</si>
  <si>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</si>
  <si>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</si>
  <si>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</si>
  <si>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</si>
  <si>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</si>
  <si>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</si>
  <si>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</si>
  <si>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</si>
  <si>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</si>
  <si>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</si>
  <si>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</si>
  <si>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</si>
  <si>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</si>
  <si>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</si>
  <si>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</si>
  <si>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</si>
  <si>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</si>
  <si>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</si>
  <si>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</si>
  <si>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</si>
  <si>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</si>
  <si>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</si>
  <si>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</si>
  <si>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</si>
  <si>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</si>
  <si>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</si>
  <si>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</si>
  <si>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</si>
  <si>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</si>
  <si>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</si>
  <si>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</si>
  <si>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</si>
  <si>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</si>
  <si>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</si>
  <si>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</si>
  <si>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</si>
  <si>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</si>
  <si>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</si>
  <si>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</si>
  <si>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</si>
  <si>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</si>
  <si>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</si>
  <si>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</si>
  <si>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</si>
  <si>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</si>
  <si>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</si>
  <si>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</si>
  <si>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</si>
  <si>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</si>
  <si>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</si>
  <si>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</si>
  <si>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</si>
  <si>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</si>
  <si>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</si>
  <si>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</si>
  <si>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</si>
  <si>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</si>
  <si>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</si>
  <si>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</si>
  <si>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</si>
  <si>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</si>
  <si>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</si>
  <si>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</si>
  <si>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</si>
  <si>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</si>
  <si>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</si>
  <si>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</si>
  <si>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</si>
  <si>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</si>
  <si>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</si>
  <si>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</si>
  <si>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</si>
  <si>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</si>
  <si>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</si>
  <si>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</si>
  <si>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</si>
  <si>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</si>
  <si>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</si>
  <si>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</si>
  <si>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</si>
  <si>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</si>
  <si>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</si>
  <si>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</si>
  <si>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</si>
  <si>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</si>
  <si>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</si>
  <si>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</si>
  <si>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</si>
  <si>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</si>
  <si>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</si>
  <si>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</si>
  <si>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</si>
  <si>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</si>
  <si>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</si>
  <si>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</si>
  <si>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</si>
  <si>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</si>
  <si>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</si>
  <si>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</si>
  <si>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</si>
  <si>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</si>
  <si>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</si>
  <si>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</si>
  <si>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</si>
  <si>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</si>
  <si>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</si>
  <si>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</si>
  <si>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</si>
  <si>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</si>
  <si>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</si>
  <si>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</si>
  <si>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</si>
  <si>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</si>
  <si>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</si>
  <si>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</si>
  <si>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</si>
  <si>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</si>
  <si>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</si>
  <si>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</si>
  <si>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</si>
  <si>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</si>
  <si>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</si>
  <si>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</si>
  <si>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</si>
  <si>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</si>
  <si>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</si>
  <si>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</si>
  <si>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</si>
  <si>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</si>
  <si>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</si>
  <si>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</si>
  <si>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</si>
  <si>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</si>
  <si>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</si>
  <si>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</si>
  <si>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</si>
  <si>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</si>
  <si>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</si>
  <si>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</si>
  <si>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</si>
  <si>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</si>
  <si>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</si>
  <si>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</si>
  <si>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</si>
  <si>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</si>
  <si>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</si>
  <si>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</si>
  <si>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</si>
  <si>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</si>
  <si>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</si>
  <si>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</si>
  <si>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</si>
  <si>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</si>
  <si>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</si>
  <si>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</si>
  <si>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</si>
  <si>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</si>
  <si>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</si>
  <si>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</si>
  <si>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</si>
  <si>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</si>
  <si>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</si>
  <si>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</si>
  <si>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</si>
  <si>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</si>
  <si>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</si>
  <si>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</si>
  <si>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</si>
  <si>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</si>
  <si>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</si>
  <si>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</si>
  <si>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</si>
  <si>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</si>
  <si>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</si>
  <si>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</si>
  <si>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</si>
  <si>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</si>
  <si>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</si>
  <si>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</si>
  <si>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</si>
  <si>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</si>
  <si>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</si>
  <si>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</si>
  <si>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</si>
  <si>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</si>
  <si>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</si>
  <si>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</si>
  <si>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</si>
  <si>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</si>
  <si>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</si>
  <si>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</si>
  <si>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</si>
  <si>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</si>
  <si>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</si>
  <si>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</si>
  <si>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</si>
  <si>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</si>
  <si>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</si>
  <si>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</si>
  <si>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</si>
  <si>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</si>
  <si>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</si>
  <si>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</si>
  <si>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</si>
  <si>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</si>
  <si>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</si>
  <si>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</si>
  <si>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</si>
  <si>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</si>
  <si>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</si>
  <si>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</si>
  <si>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</si>
  <si>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</si>
  <si>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</si>
  <si>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</si>
  <si>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</si>
  <si>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</si>
  <si>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</si>
  <si>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</si>
  <si>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</si>
  <si>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</si>
  <si>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</si>
  <si>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</si>
  <si>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</si>
  <si>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</si>
  <si>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</si>
  <si>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</si>
  <si>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</si>
  <si>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</si>
  <si>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</si>
  <si>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</si>
  <si>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</si>
  <si>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</si>
  <si>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</si>
  <si>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</si>
  <si>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</si>
  <si>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</si>
  <si>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</si>
  <si>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</si>
  <si>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</si>
  <si>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</si>
  <si>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</si>
  <si>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</si>
  <si>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</si>
  <si>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</si>
  <si>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</si>
  <si>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</si>
  <si>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</si>
  <si>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</si>
  <si>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</si>
  <si>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</si>
  <si>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</si>
  <si>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</si>
  <si>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</si>
  <si>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</si>
  <si>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</si>
  <si>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</si>
  <si>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</si>
  <si>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</si>
  <si>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</si>
  <si>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</si>
  <si>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</si>
  <si>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</si>
  <si>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</si>
  <si>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</si>
  <si>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</si>
  <si>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</si>
  <si>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</si>
  <si>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</si>
  <si>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</si>
  <si>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</si>
  <si>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</si>
  <si>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</si>
  <si>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</si>
  <si>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</si>
  <si>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</si>
  <si>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</si>
  <si>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</si>
  <si>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</si>
  <si>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</si>
  <si>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</si>
  <si>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</si>
  <si>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</si>
  <si>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</si>
  <si>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</si>
  <si>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</si>
  <si>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</si>
  <si>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</si>
  <si>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</si>
  <si>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</si>
  <si>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</si>
  <si>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</si>
  <si>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</si>
  <si>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</si>
  <si>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</si>
  <si>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</si>
  <si>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</si>
  <si>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</si>
  <si>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</si>
  <si>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</si>
  <si>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</si>
  <si>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</si>
  <si>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</si>
  <si>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</si>
  <si>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</si>
  <si>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</si>
  <si>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</si>
  <si>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</si>
  <si>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</si>
  <si>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</si>
  <si>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</si>
  <si>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</si>
  <si>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南米諸国との協力強化</t>
    <rPh sb="0" eb="2">
      <t>ナンベイ</t>
    </rPh>
    <rPh sb="2" eb="4">
      <t>ショコク</t>
    </rPh>
    <rPh sb="6" eb="8">
      <t>キョウリョク</t>
    </rPh>
    <rPh sb="8" eb="10">
      <t>キョウカ</t>
    </rPh>
    <phoneticPr fontId="5"/>
  </si>
  <si>
    <t>中南米局</t>
    <rPh sb="0" eb="4">
      <t>チュウナンベイキョク</t>
    </rPh>
    <phoneticPr fontId="5"/>
  </si>
  <si>
    <t>南米課</t>
    <rPh sb="0" eb="3">
      <t>ナンベイカ</t>
    </rPh>
    <phoneticPr fontId="5"/>
  </si>
  <si>
    <t>課長　大鶴　哲也</t>
    <rPh sb="0" eb="2">
      <t>カチョウ</t>
    </rPh>
    <rPh sb="3" eb="5">
      <t>オオツル</t>
    </rPh>
    <rPh sb="6" eb="8">
      <t>テツヤ</t>
    </rPh>
    <phoneticPr fontId="5"/>
  </si>
  <si>
    <t>○</t>
  </si>
  <si>
    <t>Ⅰ－３　中南米地域</t>
    <rPh sb="4" eb="7">
      <t>チュウナンベイ</t>
    </rPh>
    <rPh sb="7" eb="9">
      <t>チイキ</t>
    </rPh>
    <phoneticPr fontId="5"/>
  </si>
  <si>
    <t>‐</t>
  </si>
  <si>
    <t>外務省</t>
    <rPh sb="0" eb="3">
      <t>ガイムショウ</t>
    </rPh>
    <phoneticPr fontId="5"/>
  </si>
  <si>
    <t>旅費</t>
    <rPh sb="0" eb="2">
      <t>リョヒ</t>
    </rPh>
    <phoneticPr fontId="5"/>
  </si>
  <si>
    <t>会議費</t>
    <rPh sb="0" eb="3">
      <t>カイギヒ</t>
    </rPh>
    <phoneticPr fontId="5"/>
  </si>
  <si>
    <t>会議用飲料等</t>
    <rPh sb="0" eb="3">
      <t>カイギヨウ</t>
    </rPh>
    <rPh sb="3" eb="5">
      <t>インリョウ</t>
    </rPh>
    <rPh sb="5" eb="6">
      <t>ナド</t>
    </rPh>
    <phoneticPr fontId="5"/>
  </si>
  <si>
    <t>車輌借り上げ等</t>
    <rPh sb="0" eb="2">
      <t>シャリョウ</t>
    </rPh>
    <rPh sb="2" eb="3">
      <t>カ</t>
    </rPh>
    <rPh sb="4" eb="5">
      <t>ア</t>
    </rPh>
    <rPh sb="6" eb="7">
      <t>ナド</t>
    </rPh>
    <phoneticPr fontId="5"/>
  </si>
  <si>
    <t>謝金</t>
    <rPh sb="0" eb="2">
      <t>シャキン</t>
    </rPh>
    <phoneticPr fontId="5"/>
  </si>
  <si>
    <t>個人出張（７名）</t>
    <rPh sb="0" eb="2">
      <t>コジン</t>
    </rPh>
    <rPh sb="2" eb="4">
      <t>シュッチョウ</t>
    </rPh>
    <rPh sb="6" eb="7">
      <t>メイ</t>
    </rPh>
    <phoneticPr fontId="5"/>
  </si>
  <si>
    <t>有識者謝金</t>
    <rPh sb="0" eb="3">
      <t>ユウシキシャ</t>
    </rPh>
    <rPh sb="3" eb="5">
      <t>シャキン</t>
    </rPh>
    <phoneticPr fontId="5"/>
  </si>
  <si>
    <t>招へい費</t>
    <rPh sb="0" eb="1">
      <t>ショウ</t>
    </rPh>
    <rPh sb="3" eb="4">
      <t>ヒ</t>
    </rPh>
    <phoneticPr fontId="5"/>
  </si>
  <si>
    <t>夕食会</t>
    <rPh sb="0" eb="3">
      <t>ユウショクカイ</t>
    </rPh>
    <phoneticPr fontId="5"/>
  </si>
  <si>
    <t>個人出張（１名）</t>
    <rPh sb="0" eb="2">
      <t>コジン</t>
    </rPh>
    <rPh sb="2" eb="4">
      <t>シュッチョウ</t>
    </rPh>
    <rPh sb="6" eb="7">
      <t>メイ</t>
    </rPh>
    <phoneticPr fontId="5"/>
  </si>
  <si>
    <t>個人出張（２０名）</t>
    <rPh sb="0" eb="2">
      <t>コジン</t>
    </rPh>
    <rPh sb="2" eb="4">
      <t>シュッチョウ</t>
    </rPh>
    <rPh sb="7" eb="8">
      <t>メイ</t>
    </rPh>
    <phoneticPr fontId="5"/>
  </si>
  <si>
    <t>会場借料等(３回）</t>
    <rPh sb="0" eb="2">
      <t>カイジョウ</t>
    </rPh>
    <rPh sb="2" eb="4">
      <t>シャクリョウ</t>
    </rPh>
    <rPh sb="4" eb="5">
      <t>ナド</t>
    </rPh>
    <rPh sb="7" eb="8">
      <t>カイ</t>
    </rPh>
    <phoneticPr fontId="5"/>
  </si>
  <si>
    <t>車輌借り上げ等(3回）</t>
    <rPh sb="0" eb="2">
      <t>シャリョウ</t>
    </rPh>
    <rPh sb="2" eb="3">
      <t>カ</t>
    </rPh>
    <rPh sb="4" eb="5">
      <t>ア</t>
    </rPh>
    <rPh sb="6" eb="7">
      <t>ナド</t>
    </rPh>
    <rPh sb="9" eb="10">
      <t>カイ</t>
    </rPh>
    <phoneticPr fontId="5"/>
  </si>
  <si>
    <t>個人出張(2名）</t>
    <rPh sb="0" eb="2">
      <t>コジン</t>
    </rPh>
    <rPh sb="2" eb="4">
      <t>シュッチョウ</t>
    </rPh>
    <rPh sb="6" eb="7">
      <t>メイ</t>
    </rPh>
    <phoneticPr fontId="5"/>
  </si>
  <si>
    <t>通訳謝金</t>
    <rPh sb="0" eb="2">
      <t>ツウヤク</t>
    </rPh>
    <rPh sb="2" eb="4">
      <t>シャキン</t>
    </rPh>
    <phoneticPr fontId="5"/>
  </si>
  <si>
    <t>音響</t>
    <rPh sb="0" eb="2">
      <t>オンキョウ</t>
    </rPh>
    <phoneticPr fontId="5"/>
  </si>
  <si>
    <t>航空賃</t>
    <rPh sb="0" eb="2">
      <t>コウクウ</t>
    </rPh>
    <rPh sb="2" eb="3">
      <t>チン</t>
    </rPh>
    <phoneticPr fontId="5"/>
  </si>
  <si>
    <t>接遇一式</t>
    <rPh sb="0" eb="2">
      <t>セツグウ</t>
    </rPh>
    <rPh sb="2" eb="4">
      <t>イッシキ</t>
    </rPh>
    <phoneticPr fontId="5"/>
  </si>
  <si>
    <t>出張者Ａ</t>
    <rPh sb="0" eb="3">
      <t>シュッチョウシャ</t>
    </rPh>
    <phoneticPr fontId="5"/>
  </si>
  <si>
    <t>出張旅費</t>
    <rPh sb="0" eb="2">
      <t>シュッチョウ</t>
    </rPh>
    <rPh sb="2" eb="4">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</si>
  <si>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</si>
  <si>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</si>
  <si>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</si>
  <si>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</si>
  <si>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</si>
  <si>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</si>
  <si>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</si>
  <si>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出張者Ｊ</t>
    <rPh sb="0" eb="3">
      <t>シュッチョウシャ</t>
    </rPh>
    <phoneticPr fontId="5"/>
  </si>
  <si>
    <t>出張者I</t>
    <rPh sb="0" eb="3">
      <t>シュッチョウシャ</t>
    </rPh>
    <phoneticPr fontId="5"/>
  </si>
  <si>
    <t>（株）ニッコクトラスト</t>
    <rPh sb="1" eb="2">
      <t>カブ</t>
    </rPh>
    <phoneticPr fontId="5"/>
  </si>
  <si>
    <t>日・コロンビアEPA交渉に伴う会食経費</t>
    <rPh sb="0" eb="1">
      <t>ニチ</t>
    </rPh>
    <rPh sb="10" eb="12">
      <t>コウショウ</t>
    </rPh>
    <rPh sb="13" eb="14">
      <t>トモナ</t>
    </rPh>
    <rPh sb="15" eb="17">
      <t>カイショク</t>
    </rPh>
    <rPh sb="17" eb="19">
      <t>ケイヒ</t>
    </rPh>
    <phoneticPr fontId="5"/>
  </si>
  <si>
    <t>日・コロンビアEPA交渉に伴うミネラルウォーター等</t>
    <rPh sb="0" eb="1">
      <t>ニチ</t>
    </rPh>
    <rPh sb="10" eb="12">
      <t>コウショウ</t>
    </rPh>
    <rPh sb="13" eb="14">
      <t>トモナ</t>
    </rPh>
    <rPh sb="24" eb="25">
      <t>ナド</t>
    </rPh>
    <phoneticPr fontId="5"/>
  </si>
  <si>
    <t>（株）テリオ</t>
    <rPh sb="0" eb="3">
      <t>カブシキガイシャ</t>
    </rPh>
    <phoneticPr fontId="5"/>
  </si>
  <si>
    <t>（株）ビジョン</t>
    <rPh sb="0" eb="3">
      <t>カブシキガイシャ</t>
    </rPh>
    <phoneticPr fontId="5"/>
  </si>
  <si>
    <t>(株)KDDI</t>
    <rPh sb="0" eb="3">
      <t>カブ</t>
    </rPh>
    <phoneticPr fontId="5"/>
  </si>
  <si>
    <t>日・コロンビアEPA交渉に伴うデータ通信機器借料</t>
    <rPh sb="0" eb="1">
      <t>ニチ</t>
    </rPh>
    <rPh sb="10" eb="12">
      <t>コウショウ</t>
    </rPh>
    <rPh sb="13" eb="14">
      <t>トモナ</t>
    </rPh>
    <rPh sb="18" eb="20">
      <t>ツウシン</t>
    </rPh>
    <rPh sb="20" eb="22">
      <t>キキ</t>
    </rPh>
    <rPh sb="22" eb="24">
      <t>シャクリョウ</t>
    </rPh>
    <phoneticPr fontId="5"/>
  </si>
  <si>
    <t>SONESTA　HOTEL　BOGOTA</t>
    <phoneticPr fontId="5"/>
  </si>
  <si>
    <t>日コロンビアEPA交渉に伴う作業室等</t>
    <rPh sb="0" eb="1">
      <t>ニチ</t>
    </rPh>
    <rPh sb="9" eb="11">
      <t>コウショウ</t>
    </rPh>
    <rPh sb="12" eb="13">
      <t>トモナ</t>
    </rPh>
    <rPh sb="14" eb="17">
      <t>サギョウシツ</t>
    </rPh>
    <rPh sb="17" eb="18">
      <t>ナド</t>
    </rPh>
    <phoneticPr fontId="5"/>
  </si>
  <si>
    <t>LOTTOTEC</t>
    <phoneticPr fontId="5"/>
  </si>
  <si>
    <t>(株)アルコ</t>
    <rPh sb="0" eb="3">
      <t>カブシキガイシャ</t>
    </rPh>
    <phoneticPr fontId="5"/>
  </si>
  <si>
    <t>Ｌｉｍｏ　Ｃａｒ’ｓ</t>
    <phoneticPr fontId="5"/>
  </si>
  <si>
    <t>日・コロンビアEPA交渉に伴う車輌借り上げ</t>
    <rPh sb="0" eb="1">
      <t>ニチ</t>
    </rPh>
    <rPh sb="10" eb="12">
      <t>コウショウ</t>
    </rPh>
    <rPh sb="13" eb="14">
      <t>トモナ</t>
    </rPh>
    <rPh sb="15" eb="17">
      <t>シャリョウ</t>
    </rPh>
    <rPh sb="17" eb="18">
      <t>カ</t>
    </rPh>
    <rPh sb="19" eb="20">
      <t>ア</t>
    </rPh>
    <phoneticPr fontId="5"/>
  </si>
  <si>
    <t>日・コロンビアＥＰＡ交渉に伴う車輌借り上げ</t>
    <rPh sb="0" eb="1">
      <t>ニチ</t>
    </rPh>
    <rPh sb="10" eb="12">
      <t>コウショウ</t>
    </rPh>
    <rPh sb="13" eb="14">
      <t>トモナ</t>
    </rPh>
    <rPh sb="15" eb="17">
      <t>シャリョウ</t>
    </rPh>
    <rPh sb="17" eb="18">
      <t>カ</t>
    </rPh>
    <rPh sb="19" eb="20">
      <t>ア</t>
    </rPh>
    <phoneticPr fontId="5"/>
  </si>
  <si>
    <t>会場借料等</t>
    <rPh sb="0" eb="2">
      <t>カイジョウ</t>
    </rPh>
    <rPh sb="2" eb="4">
      <t>シャクリョウ</t>
    </rPh>
    <rPh sb="4" eb="5">
      <t>ナド</t>
    </rPh>
    <phoneticPr fontId="5"/>
  </si>
  <si>
    <t>出張者B</t>
    <rPh sb="0" eb="3">
      <t>シュッチョウシャ</t>
    </rPh>
    <phoneticPr fontId="5"/>
  </si>
  <si>
    <t>出張者C</t>
    <rPh sb="0" eb="3">
      <t>シュッチョウシャ</t>
    </rPh>
    <phoneticPr fontId="5"/>
  </si>
  <si>
    <t>ＴＲＡＮＳＡＭＥＲＩＣＡ</t>
    <phoneticPr fontId="5"/>
  </si>
  <si>
    <t>ブラジル官民合同会議会場借料等</t>
    <rPh sb="4" eb="6">
      <t>カンミン</t>
    </rPh>
    <rPh sb="6" eb="8">
      <t>ゴウドウ</t>
    </rPh>
    <rPh sb="8" eb="10">
      <t>カイギ</t>
    </rPh>
    <rPh sb="10" eb="12">
      <t>カイジョウ</t>
    </rPh>
    <rPh sb="12" eb="14">
      <t>シャクリョウ</t>
    </rPh>
    <rPh sb="14" eb="15">
      <t>ナド</t>
    </rPh>
    <phoneticPr fontId="5"/>
  </si>
  <si>
    <t>ＦＯＣＵＳ</t>
    <phoneticPr fontId="5"/>
  </si>
  <si>
    <t>ＵＮＩＶＥＲ　TRAVEL　SERVICE</t>
    <phoneticPr fontId="5"/>
  </si>
  <si>
    <t>車輌借り上げ</t>
    <rPh sb="0" eb="2">
      <t>シャリョウ</t>
    </rPh>
    <rPh sb="2" eb="3">
      <t>カ</t>
    </rPh>
    <rPh sb="4" eb="5">
      <t>ア</t>
    </rPh>
    <phoneticPr fontId="5"/>
  </si>
  <si>
    <t>ブラジル国内旅費</t>
    <rPh sb="4" eb="6">
      <t>コクナイ</t>
    </rPh>
    <rPh sb="6" eb="8">
      <t>リョヒ</t>
    </rPh>
    <phoneticPr fontId="5"/>
  </si>
  <si>
    <t>(株)放送サービスセンター</t>
    <rPh sb="0" eb="3">
      <t>カブシキガイシャ</t>
    </rPh>
    <rPh sb="3" eb="5">
      <t>ホウソウ</t>
    </rPh>
    <phoneticPr fontId="5"/>
  </si>
  <si>
    <t>通訳経費</t>
    <rPh sb="0" eb="2">
      <t>ツウヤク</t>
    </rPh>
    <rPh sb="2" eb="4">
      <t>ケイヒ</t>
    </rPh>
    <phoneticPr fontId="5"/>
  </si>
  <si>
    <t>ルイス・カルデナル</t>
    <phoneticPr fontId="5"/>
  </si>
  <si>
    <t>次世代日系人指導者会議音響</t>
    <rPh sb="0" eb="3">
      <t>ジセダイ</t>
    </rPh>
    <rPh sb="3" eb="6">
      <t>ニッケイジン</t>
    </rPh>
    <rPh sb="6" eb="9">
      <t>シドウシャ</t>
    </rPh>
    <rPh sb="9" eb="11">
      <t>カイギ</t>
    </rPh>
    <rPh sb="11" eb="13">
      <t>オンキョウ</t>
    </rPh>
    <phoneticPr fontId="5"/>
  </si>
  <si>
    <t>(株)インターグループ</t>
    <rPh sb="0" eb="3">
      <t>カブシキガイシャ</t>
    </rPh>
    <phoneticPr fontId="5"/>
  </si>
  <si>
    <t>次世代日系人指導者会議同時通訳</t>
    <rPh sb="0" eb="3">
      <t>ジセダイ</t>
    </rPh>
    <rPh sb="3" eb="6">
      <t>ニッケイジン</t>
    </rPh>
    <rPh sb="6" eb="9">
      <t>シドウシャ</t>
    </rPh>
    <rPh sb="9" eb="11">
      <t>カイギ</t>
    </rPh>
    <rPh sb="11" eb="13">
      <t>ドウジ</t>
    </rPh>
    <rPh sb="13" eb="15">
      <t>ツウヤク</t>
    </rPh>
    <phoneticPr fontId="5"/>
  </si>
  <si>
    <t>有識者（６名）</t>
    <rPh sb="0" eb="3">
      <t>ユウシキシャ</t>
    </rPh>
    <rPh sb="5" eb="6">
      <t>メイ</t>
    </rPh>
    <phoneticPr fontId="5"/>
  </si>
  <si>
    <t>次世代日系人指導者会議有識者謝金</t>
    <rPh sb="0" eb="3">
      <t>ジセダイ</t>
    </rPh>
    <rPh sb="3" eb="6">
      <t>ニッケイジン</t>
    </rPh>
    <rPh sb="6" eb="9">
      <t>シドウシャ</t>
    </rPh>
    <rPh sb="9" eb="11">
      <t>カイギ</t>
    </rPh>
    <rPh sb="11" eb="14">
      <t>ユウシキシャ</t>
    </rPh>
    <rPh sb="14" eb="16">
      <t>シャキン</t>
    </rPh>
    <phoneticPr fontId="5"/>
  </si>
  <si>
    <t>(株)国際ビジネスサポート</t>
    <rPh sb="0" eb="3">
      <t>カブシキガイシャ</t>
    </rPh>
    <rPh sb="3" eb="5">
      <t>コクサイ</t>
    </rPh>
    <phoneticPr fontId="5"/>
  </si>
  <si>
    <t>次世代日系人指導者会議招へい接遇一式</t>
    <rPh sb="0" eb="3">
      <t>ジセダイ</t>
    </rPh>
    <rPh sb="3" eb="6">
      <t>ニッケイジン</t>
    </rPh>
    <rPh sb="6" eb="9">
      <t>シドウシャ</t>
    </rPh>
    <rPh sb="9" eb="11">
      <t>カイギ</t>
    </rPh>
    <rPh sb="11" eb="12">
      <t>ショウ</t>
    </rPh>
    <rPh sb="14" eb="16">
      <t>セツグウ</t>
    </rPh>
    <rPh sb="16" eb="18">
      <t>イッシキ</t>
    </rPh>
    <phoneticPr fontId="5"/>
  </si>
  <si>
    <t>大東企業株式会社</t>
    <rPh sb="0" eb="2">
      <t>ダイトウ</t>
    </rPh>
    <rPh sb="2" eb="4">
      <t>キギョウ</t>
    </rPh>
    <rPh sb="4" eb="8">
      <t>カブシキガイシャ</t>
    </rPh>
    <phoneticPr fontId="5"/>
  </si>
  <si>
    <t>次世代日系人指導者会議夕食会</t>
    <rPh sb="0" eb="3">
      <t>ジセダイ</t>
    </rPh>
    <rPh sb="3" eb="6">
      <t>ニッケイジン</t>
    </rPh>
    <rPh sb="6" eb="9">
      <t>シドウシャ</t>
    </rPh>
    <rPh sb="9" eb="11">
      <t>カイギ</t>
    </rPh>
    <rPh sb="11" eb="14">
      <t>ユウショクカイ</t>
    </rPh>
    <phoneticPr fontId="5"/>
  </si>
  <si>
    <t>国内出張者Ａ</t>
    <rPh sb="0" eb="2">
      <t>コクナイ</t>
    </rPh>
    <rPh sb="2" eb="5">
      <t>シュッチョウシャ</t>
    </rPh>
    <phoneticPr fontId="5"/>
  </si>
  <si>
    <t>国内出張</t>
    <rPh sb="0" eb="2">
      <t>コクナイ</t>
    </rPh>
    <rPh sb="2" eb="4">
      <t>シュッチョウ</t>
    </rPh>
    <phoneticPr fontId="5"/>
  </si>
  <si>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phoneticPr fontId="5"/>
  </si>
  <si>
    <t>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t>
    <phoneticPr fontId="5"/>
  </si>
  <si>
    <t>成果目標及び実績の定量化は困難</t>
    <phoneticPr fontId="5"/>
  </si>
  <si>
    <t>日・南米間の貿易総額</t>
    <phoneticPr fontId="5"/>
  </si>
  <si>
    <t>千億円</t>
    <rPh sb="0" eb="2">
      <t>センオク</t>
    </rPh>
    <rPh sb="2" eb="3">
      <t>エン</t>
    </rPh>
    <phoneticPr fontId="5"/>
  </si>
  <si>
    <t>各国との局長級意見交換の数。</t>
    <rPh sb="0" eb="2">
      <t>カッコク</t>
    </rPh>
    <rPh sb="4" eb="7">
      <t>キョクチョウキュウ</t>
    </rPh>
    <rPh sb="7" eb="9">
      <t>イケン</t>
    </rPh>
    <rPh sb="9" eb="11">
      <t>コウカン</t>
    </rPh>
    <rPh sb="12" eb="13">
      <t>カズ</t>
    </rPh>
    <phoneticPr fontId="5"/>
  </si>
  <si>
    <t>回</t>
    <rPh sb="0" eb="1">
      <t>カイ</t>
    </rPh>
    <phoneticPr fontId="5"/>
  </si>
  <si>
    <t>南米との関係強化は，南米へ進出する我が国企業支援の観点からも重要。また，平成２６年度外交に関する世論調査では「地球規模の課題解決への貢献」等が日本の果たすべき役割として重視されており，国際場裏で影響力を拡大する南米との関係強化は地球規模の課題への我が国の取組促進にとり重要。</t>
    <phoneticPr fontId="5"/>
  </si>
  <si>
    <t>旅行会社</t>
    <rPh sb="0" eb="2">
      <t>リョコウ</t>
    </rPh>
    <rPh sb="2" eb="4">
      <t>ガイシャ</t>
    </rPh>
    <phoneticPr fontId="5"/>
  </si>
  <si>
    <t>次世代日系人指導者会議被招へい者航空賃</t>
    <rPh sb="0" eb="3">
      <t>ジセダイ</t>
    </rPh>
    <rPh sb="3" eb="6">
      <t>ニッケイジン</t>
    </rPh>
    <rPh sb="6" eb="9">
      <t>シドウシャ</t>
    </rPh>
    <rPh sb="9" eb="11">
      <t>カイギ</t>
    </rPh>
    <rPh sb="11" eb="12">
      <t>ヒ</t>
    </rPh>
    <rPh sb="12" eb="13">
      <t>ショウ</t>
    </rPh>
    <rPh sb="15" eb="16">
      <t>シャ</t>
    </rPh>
    <rPh sb="16" eb="18">
      <t>コウクウ</t>
    </rPh>
    <rPh sb="18" eb="19">
      <t>チン</t>
    </rPh>
    <phoneticPr fontId="5"/>
  </si>
  <si>
    <t>日南米経済連携枠組みの構築等</t>
    <rPh sb="0" eb="1">
      <t>ニチ</t>
    </rPh>
    <rPh sb="1" eb="3">
      <t>ナンベイ</t>
    </rPh>
    <rPh sb="3" eb="5">
      <t>ケイザイ</t>
    </rPh>
    <rPh sb="5" eb="7">
      <t>レンケイ</t>
    </rPh>
    <rPh sb="7" eb="9">
      <t>ワクグ</t>
    </rPh>
    <rPh sb="11" eb="13">
      <t>コウチク</t>
    </rPh>
    <rPh sb="13" eb="14">
      <t>ナド</t>
    </rPh>
    <phoneticPr fontId="5"/>
  </si>
  <si>
    <t>在日ブラジル人・ペルー人に関する取組に必要な経費</t>
    <rPh sb="0" eb="2">
      <t>ザイニチ</t>
    </rPh>
    <rPh sb="6" eb="7">
      <t>ジン</t>
    </rPh>
    <rPh sb="11" eb="12">
      <t>ジン</t>
    </rPh>
    <rPh sb="13" eb="14">
      <t>カン</t>
    </rPh>
    <rPh sb="16" eb="18">
      <t>トリクミ</t>
    </rPh>
    <rPh sb="19" eb="21">
      <t>ヒツヨウ</t>
    </rPh>
    <rPh sb="22" eb="24">
      <t>ケイヒ</t>
    </rPh>
    <phoneticPr fontId="5"/>
  </si>
  <si>
    <t>日伯関係強化促進経費</t>
    <rPh sb="0" eb="1">
      <t>ニチ</t>
    </rPh>
    <rPh sb="1" eb="2">
      <t>ハク</t>
    </rPh>
    <rPh sb="2" eb="6">
      <t>カンケイキョウカ</t>
    </rPh>
    <rPh sb="6" eb="8">
      <t>ソクシン</t>
    </rPh>
    <rPh sb="8" eb="10">
      <t>ケイヒ</t>
    </rPh>
    <phoneticPr fontId="5"/>
  </si>
  <si>
    <t>ブラジル官民合同会議に係る経費</t>
    <rPh sb="4" eb="6">
      <t>カンミン</t>
    </rPh>
    <rPh sb="6" eb="8">
      <t>ゴウドウ</t>
    </rPh>
    <rPh sb="8" eb="10">
      <t>カイギ</t>
    </rPh>
    <rPh sb="11" eb="12">
      <t>カカ</t>
    </rPh>
    <rPh sb="13" eb="15">
      <t>ケイヒ</t>
    </rPh>
    <phoneticPr fontId="5"/>
  </si>
  <si>
    <t>次世代日系人指導者会議開催にかかる経費</t>
    <rPh sb="0" eb="3">
      <t>ジセダイ</t>
    </rPh>
    <rPh sb="3" eb="6">
      <t>ニッケイジン</t>
    </rPh>
    <rPh sb="6" eb="9">
      <t>シドウシャ</t>
    </rPh>
    <rPh sb="9" eb="11">
      <t>カイギ</t>
    </rPh>
    <rPh sb="11" eb="13">
      <t>カイサイ</t>
    </rPh>
    <rPh sb="17" eb="19">
      <t>ケイヒ</t>
    </rPh>
    <phoneticPr fontId="5"/>
  </si>
  <si>
    <t>日・南米二国間資源戦略協議関係経費</t>
    <rPh sb="0" eb="1">
      <t>ニチ</t>
    </rPh>
    <rPh sb="2" eb="4">
      <t>ナンベイ</t>
    </rPh>
    <rPh sb="4" eb="5">
      <t>ニ</t>
    </rPh>
    <rPh sb="5" eb="6">
      <t>コク</t>
    </rPh>
    <rPh sb="6" eb="7">
      <t>カン</t>
    </rPh>
    <rPh sb="7" eb="9">
      <t>シゲン</t>
    </rPh>
    <rPh sb="9" eb="11">
      <t>センリャク</t>
    </rPh>
    <rPh sb="11" eb="13">
      <t>キョウギ</t>
    </rPh>
    <rPh sb="13" eb="15">
      <t>カンケイ</t>
    </rPh>
    <rPh sb="15" eb="17">
      <t>ケイヒ</t>
    </rPh>
    <phoneticPr fontId="5"/>
  </si>
  <si>
    <t>同上</t>
    <rPh sb="0" eb="2">
      <t>ドウジョウ</t>
    </rPh>
    <phoneticPr fontId="5"/>
  </si>
  <si>
    <t>事業委託先の選定に当たっては，一般競争入札等を実施し，コストの削減に努めている。</t>
    <rPh sb="0" eb="2">
      <t>ジギョウ</t>
    </rPh>
    <rPh sb="2" eb="5">
      <t>イタクサキ</t>
    </rPh>
    <rPh sb="6" eb="8">
      <t>センテイ</t>
    </rPh>
    <rPh sb="9" eb="10">
      <t>ア</t>
    </rPh>
    <rPh sb="15" eb="17">
      <t>イッパン</t>
    </rPh>
    <rPh sb="17" eb="19">
      <t>キョウソウ</t>
    </rPh>
    <rPh sb="19" eb="21">
      <t>ニュウサツ</t>
    </rPh>
    <rPh sb="21" eb="22">
      <t>ナド</t>
    </rPh>
    <rPh sb="23" eb="25">
      <t>ジッシ</t>
    </rPh>
    <rPh sb="31" eb="33">
      <t>サクゲン</t>
    </rPh>
    <rPh sb="34" eb="35">
      <t>ツト</t>
    </rPh>
    <phoneticPr fontId="5"/>
  </si>
  <si>
    <t>事業委託先の選定に当たっては，一般競争入札等を実施し，コストの削減に努めている。</t>
    <phoneticPr fontId="5"/>
  </si>
  <si>
    <t>前年度事業の政策評価を反映させた次の政策目標を設定し，年度開始時に予定した事業を着実に，効果的に，低コストで実施すべく努めている。</t>
    <rPh sb="0" eb="3">
      <t>ゼンネンド</t>
    </rPh>
    <rPh sb="3" eb="5">
      <t>ジギョウ</t>
    </rPh>
    <rPh sb="6" eb="8">
      <t>セイサク</t>
    </rPh>
    <rPh sb="8" eb="10">
      <t>ヒョウカ</t>
    </rPh>
    <rPh sb="11" eb="13">
      <t>ハンエイ</t>
    </rPh>
    <rPh sb="16" eb="17">
      <t>ツギ</t>
    </rPh>
    <rPh sb="18" eb="20">
      <t>セイサク</t>
    </rPh>
    <rPh sb="20" eb="22">
      <t>モクヒョウ</t>
    </rPh>
    <rPh sb="23" eb="25">
      <t>セッテイ</t>
    </rPh>
    <rPh sb="27" eb="29">
      <t>ネンド</t>
    </rPh>
    <rPh sb="29" eb="32">
      <t>カイシジ</t>
    </rPh>
    <rPh sb="33" eb="35">
      <t>ヨテイ</t>
    </rPh>
    <rPh sb="37" eb="39">
      <t>ジギョウ</t>
    </rPh>
    <rPh sb="40" eb="42">
      <t>チャクジツ</t>
    </rPh>
    <rPh sb="44" eb="47">
      <t>コウカテキ</t>
    </rPh>
    <rPh sb="49" eb="50">
      <t>テイ</t>
    </rPh>
    <rPh sb="54" eb="56">
      <t>ジッシ</t>
    </rPh>
    <rPh sb="59" eb="60">
      <t>ツト</t>
    </rPh>
    <phoneticPr fontId="5"/>
  </si>
  <si>
    <t>前年度事業の政策評価を反映させた次の政策目標を設定し，年度開始時に予定した事業を着実に，効果的に，低コストで実施すべく努めている。</t>
    <phoneticPr fontId="5"/>
  </si>
  <si>
    <t>政策評価で公表した政策目標に向けて，各種事業を着実に実施した。活動指標である各国との局長級協議の実施数は，総理訪問が実施されたこともあり前年度から減少したが，南米との協力関係を強化すべく積極的に意見交換を行った。また，南米へ出張する際には１回の出張で複数の国において会合を行い出張費を削減する等，コスト削減を常に心がけながら事業を実施した。</t>
    <phoneticPr fontId="5"/>
  </si>
  <si>
    <t>外務省設置法第４条第１号，第２号，第８号，第１４号</t>
    <rPh sb="0" eb="3">
      <t>ガイムショウ</t>
    </rPh>
    <rPh sb="3" eb="6">
      <t>セッチホウ</t>
    </rPh>
    <rPh sb="6" eb="7">
      <t>ダイ</t>
    </rPh>
    <rPh sb="8" eb="9">
      <t>ジョウ</t>
    </rPh>
    <rPh sb="9" eb="10">
      <t>ダイ</t>
    </rPh>
    <rPh sb="11" eb="12">
      <t>ゴウ</t>
    </rPh>
    <rPh sb="13" eb="14">
      <t>ダイ</t>
    </rPh>
    <rPh sb="15" eb="16">
      <t>ゴウ</t>
    </rPh>
    <rPh sb="17" eb="18">
      <t>ダイ</t>
    </rPh>
    <rPh sb="19" eb="20">
      <t>ゴウ</t>
    </rPh>
    <rPh sb="21" eb="22">
      <t>ダイ</t>
    </rPh>
    <rPh sb="24" eb="25">
      <t>ゴウ</t>
    </rPh>
    <phoneticPr fontId="5"/>
  </si>
  <si>
    <t>※金額については、ブロック毎に百万円未満を四捨五入しているため、合計額が一致しておりません</t>
    <phoneticPr fontId="5"/>
  </si>
  <si>
    <t>我が国と南米各国それぞれの政治経済情勢等に大きく左右されるため。</t>
    <rPh sb="19" eb="20">
      <t>ナド</t>
    </rPh>
    <phoneticPr fontId="5"/>
  </si>
  <si>
    <t>平成26年度には総理の南米訪問が実現する等，各種往来と対話が強化され，南米諸国との意見交換がより活発化した。</t>
    <phoneticPr fontId="5"/>
  </si>
  <si>
    <t>相手国との協議開催時期や出張時期を早期に決定するなどして，より一層合理的な支出に心がける等引き続き節約に努め，限られた予算を有効活用する。</t>
    <rPh sb="0" eb="3">
      <t>アイテコク</t>
    </rPh>
    <rPh sb="5" eb="7">
      <t>キョウギ</t>
    </rPh>
    <rPh sb="12" eb="14">
      <t>シュッチョウ</t>
    </rPh>
    <rPh sb="14" eb="16">
      <t>ジキ</t>
    </rPh>
    <phoneticPr fontId="5"/>
  </si>
  <si>
    <t>日南米二国間資源戦略協議開催経費及び日伯関係強化促進経費／局長級意見交換の数（日本開催を除く）　　　　　　　　　　　　　　</t>
    <rPh sb="0" eb="2">
      <t>ニチナン</t>
    </rPh>
    <rPh sb="2" eb="3">
      <t>ベイ</t>
    </rPh>
    <rPh sb="3" eb="4">
      <t>ニ</t>
    </rPh>
    <rPh sb="4" eb="6">
      <t>コクカン</t>
    </rPh>
    <rPh sb="6" eb="8">
      <t>シゲン</t>
    </rPh>
    <rPh sb="8" eb="10">
      <t>センリャク</t>
    </rPh>
    <rPh sb="10" eb="12">
      <t>キョウギ</t>
    </rPh>
    <rPh sb="12" eb="14">
      <t>カイサイ</t>
    </rPh>
    <rPh sb="14" eb="16">
      <t>ケイヒ</t>
    </rPh>
    <rPh sb="16" eb="17">
      <t>オヨ</t>
    </rPh>
    <rPh sb="18" eb="19">
      <t>ニチ</t>
    </rPh>
    <rPh sb="19" eb="20">
      <t>ハク</t>
    </rPh>
    <rPh sb="20" eb="22">
      <t>カンケイ</t>
    </rPh>
    <rPh sb="22" eb="24">
      <t>キョウカ</t>
    </rPh>
    <rPh sb="24" eb="26">
      <t>ソクシン</t>
    </rPh>
    <rPh sb="26" eb="28">
      <t>ケイヒ</t>
    </rPh>
    <rPh sb="29" eb="32">
      <t>キョクチョウキュウ</t>
    </rPh>
    <rPh sb="32" eb="34">
      <t>イケン</t>
    </rPh>
    <rPh sb="34" eb="36">
      <t>コウカン</t>
    </rPh>
    <rPh sb="37" eb="38">
      <t>スウ</t>
    </rPh>
    <rPh sb="39" eb="41">
      <t>ニホン</t>
    </rPh>
    <rPh sb="41" eb="43">
      <t>カイサイ</t>
    </rPh>
    <rPh sb="44" eb="45">
      <t>ノゾ</t>
    </rPh>
    <phoneticPr fontId="5"/>
  </si>
  <si>
    <t>2.5/5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</si>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</sst>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0" borderId="74"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46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171450</xdr:rowOff>
        </xdr:from>
        <xdr:to>
          <xdr:col>45</xdr:col>
          <xdr:colOff>114300</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476</xdr:row>
          <xdr:rowOff>0</xdr:rowOff>
        </xdr:from>
        <xdr:to>
          <xdr:col>45</xdr:col>
          <xdr:colOff>114300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33615</xdr:colOff>
      <xdr:row>142</xdr:row>
      <xdr:rowOff>0</xdr:rowOff>
    </xdr:from>
    <xdr:to>
      <xdr:col>13</xdr:col>
      <xdr:colOff>33618</xdr:colOff>
      <xdr:row>146</xdr:row>
      <xdr:rowOff>336176</xdr:rowOff>
    </xdr:to>
    <xdr:sp macro="" textlink="">
      <xdr:nvSpPr>
        <xdr:cNvPr id="25" name="角丸四角形 24"/>
        <xdr:cNvSpPr/>
      </xdr:nvSpPr>
      <xdr:spPr>
        <a:xfrm>
          <a:off x="1467968" y="51423794"/>
          <a:ext cx="896474" cy="17257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日南米経済連携枠組みの構築等</a:t>
          </a:r>
          <a:endParaRPr kumimoji="1" lang="en-US" altLang="ja-JP" sz="1100"/>
        </a:p>
        <a:p>
          <a:pPr algn="ctr"/>
          <a:r>
            <a:rPr kumimoji="1" lang="ja-JP" altLang="en-US" sz="1100"/>
            <a:t>（２２百万円）</a:t>
          </a:r>
          <a:endParaRPr kumimoji="1" lang="en-US" altLang="ja-JP" sz="1100"/>
        </a:p>
        <a:p>
          <a:pPr algn="ctr"/>
          <a:endParaRPr kumimoji="1" lang="en-US" altLang="ja-JP" sz="1100"/>
        </a:p>
      </xdr:txBody>
    </xdr:sp>
    <xdr:clientData/>
  </xdr:twoCellAnchor>
  <xdr:twoCellAnchor>
    <xdr:from>
      <xdr:col>7</xdr:col>
      <xdr:colOff>168087</xdr:colOff>
      <xdr:row>148</xdr:row>
      <xdr:rowOff>11207</xdr:rowOff>
    </xdr:from>
    <xdr:to>
      <xdr:col>13</xdr:col>
      <xdr:colOff>11206</xdr:colOff>
      <xdr:row>152</xdr:row>
      <xdr:rowOff>11206</xdr:rowOff>
    </xdr:to>
    <xdr:sp macro="" textlink="">
      <xdr:nvSpPr>
        <xdr:cNvPr id="38" name="正方形/長方形 37"/>
        <xdr:cNvSpPr/>
      </xdr:nvSpPr>
      <xdr:spPr>
        <a:xfrm>
          <a:off x="1423146" y="53519295"/>
          <a:ext cx="918884" cy="13895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Ａ出張者１８名</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ja-JP" altLang="en-US" sz="1100" baseline="0">
              <a:solidFill>
                <a:sysClr val="windowText" lastClr="000000"/>
              </a:solidFill>
            </a:rPr>
            <a:t>１８百万円</a:t>
          </a:r>
          <a:r>
            <a:rPr kumimoji="1" lang="en-US" altLang="ja-JP" sz="1100"/>
            <a:t> </a:t>
          </a:r>
          <a:endParaRPr kumimoji="1" lang="ja-JP" altLang="en-US" sz="1100"/>
        </a:p>
      </xdr:txBody>
    </xdr:sp>
    <xdr:clientData/>
  </xdr:twoCellAnchor>
  <xdr:twoCellAnchor>
    <xdr:from>
      <xdr:col>7</xdr:col>
      <xdr:colOff>173826</xdr:colOff>
      <xdr:row>152</xdr:row>
      <xdr:rowOff>347381</xdr:rowOff>
    </xdr:from>
    <xdr:to>
      <xdr:col>12</xdr:col>
      <xdr:colOff>168089</xdr:colOff>
      <xdr:row>156</xdr:row>
      <xdr:rowOff>336177</xdr:rowOff>
    </xdr:to>
    <xdr:sp macro="" textlink="">
      <xdr:nvSpPr>
        <xdr:cNvPr id="40" name="正方形/長方形 39"/>
        <xdr:cNvSpPr/>
      </xdr:nvSpPr>
      <xdr:spPr>
        <a:xfrm>
          <a:off x="1428885" y="55244999"/>
          <a:ext cx="890733" cy="13783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baseline="0">
              <a:solidFill>
                <a:sysClr val="windowText" lastClr="000000"/>
              </a:solidFill>
              <a:latin typeface="+mn-lt"/>
              <a:ea typeface="+mn-ea"/>
              <a:cs typeface="+mn-cs"/>
            </a:rPr>
            <a:t>０．７百万円</a:t>
          </a:r>
          <a:endParaRPr kumimoji="1" lang="en-US" altLang="ja-JP" sz="1100">
            <a:solidFill>
              <a:sysClr val="windowText" lastClr="000000"/>
            </a:solidFill>
          </a:endParaRPr>
        </a:p>
      </xdr:txBody>
    </xdr:sp>
    <xdr:clientData/>
  </xdr:twoCellAnchor>
  <xdr:twoCellAnchor>
    <xdr:from>
      <xdr:col>8</xdr:col>
      <xdr:colOff>13156</xdr:colOff>
      <xdr:row>158</xdr:row>
      <xdr:rowOff>22412</xdr:rowOff>
    </xdr:from>
    <xdr:to>
      <xdr:col>12</xdr:col>
      <xdr:colOff>156883</xdr:colOff>
      <xdr:row>161</xdr:row>
      <xdr:rowOff>336178</xdr:rowOff>
    </xdr:to>
    <xdr:sp macro="" textlink="">
      <xdr:nvSpPr>
        <xdr:cNvPr id="42" name="正方形/長方形 41"/>
        <xdr:cNvSpPr/>
      </xdr:nvSpPr>
      <xdr:spPr>
        <a:xfrm>
          <a:off x="1447509" y="57004324"/>
          <a:ext cx="860903" cy="13559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Ｃ会場借料等（複写機リース含む）</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baseline="0">
              <a:solidFill>
                <a:sysClr val="windowText" lastClr="000000"/>
              </a:solidFill>
              <a:latin typeface="+mn-lt"/>
              <a:ea typeface="+mn-ea"/>
              <a:cs typeface="+mn-cs"/>
            </a:rPr>
            <a:t>０．５百万円</a:t>
          </a:r>
          <a:endParaRPr kumimoji="1" lang="en-US" altLang="ja-JP" sz="1100">
            <a:solidFill>
              <a:sysClr val="windowText" lastClr="000000"/>
            </a:solidFill>
          </a:endParaRPr>
        </a:p>
      </xdr:txBody>
    </xdr:sp>
    <xdr:clientData/>
  </xdr:twoCellAnchor>
  <xdr:twoCellAnchor>
    <xdr:from>
      <xdr:col>8</xdr:col>
      <xdr:colOff>7127</xdr:colOff>
      <xdr:row>163</xdr:row>
      <xdr:rowOff>-1</xdr:rowOff>
    </xdr:from>
    <xdr:to>
      <xdr:col>12</xdr:col>
      <xdr:colOff>168089</xdr:colOff>
      <xdr:row>166</xdr:row>
      <xdr:rowOff>313764</xdr:rowOff>
    </xdr:to>
    <xdr:sp macro="" textlink="">
      <xdr:nvSpPr>
        <xdr:cNvPr id="43" name="正方形/長方形 42"/>
        <xdr:cNvSpPr/>
      </xdr:nvSpPr>
      <xdr:spPr>
        <a:xfrm>
          <a:off x="1441480" y="58718823"/>
          <a:ext cx="878138" cy="135591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Ｄ車両借上</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baseline="0">
              <a:solidFill>
                <a:sysClr val="windowText" lastClr="000000"/>
              </a:solidFill>
              <a:latin typeface="+mn-lt"/>
              <a:ea typeface="+mn-ea"/>
              <a:cs typeface="+mn-cs"/>
            </a:rPr>
            <a:t>０．５百万円</a:t>
          </a:r>
          <a:endParaRPr kumimoji="1" lang="en-US" altLang="ja-JP" sz="1100">
            <a:solidFill>
              <a:sysClr val="windowText" lastClr="000000"/>
            </a:solidFill>
          </a:endParaRPr>
        </a:p>
      </xdr:txBody>
    </xdr:sp>
    <xdr:clientData/>
  </xdr:twoCellAnchor>
  <xdr:twoCellAnchor>
    <xdr:from>
      <xdr:col>15</xdr:col>
      <xdr:colOff>67235</xdr:colOff>
      <xdr:row>142</xdr:row>
      <xdr:rowOff>1</xdr:rowOff>
    </xdr:from>
    <xdr:to>
      <xdr:col>20</xdr:col>
      <xdr:colOff>89648</xdr:colOff>
      <xdr:row>147</xdr:row>
      <xdr:rowOff>11206</xdr:rowOff>
    </xdr:to>
    <xdr:sp macro="" textlink="">
      <xdr:nvSpPr>
        <xdr:cNvPr id="66" name="角丸四角形 65"/>
        <xdr:cNvSpPr/>
      </xdr:nvSpPr>
      <xdr:spPr>
        <a:xfrm>
          <a:off x="2756647" y="51423795"/>
          <a:ext cx="918883" cy="174811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在日ブラジル人・ペルー人に関する取組に係る経費</a:t>
          </a:r>
          <a:endParaRPr kumimoji="1" lang="en-US" altLang="ja-JP" sz="1100"/>
        </a:p>
        <a:p>
          <a:pPr algn="ctr"/>
          <a:r>
            <a:rPr kumimoji="1" lang="ja-JP" altLang="en-US" sz="1100"/>
            <a:t>（３百万円）</a:t>
          </a:r>
          <a:endParaRPr kumimoji="1" lang="en-US" altLang="ja-JP" sz="1100"/>
        </a:p>
        <a:p>
          <a:pPr algn="ctr"/>
          <a:endParaRPr kumimoji="1" lang="en-US" altLang="ja-JP" sz="1200"/>
        </a:p>
      </xdr:txBody>
    </xdr:sp>
    <xdr:clientData/>
  </xdr:twoCellAnchor>
  <xdr:twoCellAnchor>
    <xdr:from>
      <xdr:col>15</xdr:col>
      <xdr:colOff>11206</xdr:colOff>
      <xdr:row>148</xdr:row>
      <xdr:rowOff>22411</xdr:rowOff>
    </xdr:from>
    <xdr:to>
      <xdr:col>19</xdr:col>
      <xdr:colOff>156883</xdr:colOff>
      <xdr:row>152</xdr:row>
      <xdr:rowOff>0</xdr:rowOff>
    </xdr:to>
    <xdr:sp macro="" textlink="">
      <xdr:nvSpPr>
        <xdr:cNvPr id="74" name="正方形/長方形 73"/>
        <xdr:cNvSpPr/>
      </xdr:nvSpPr>
      <xdr:spPr>
        <a:xfrm>
          <a:off x="3106831" y="53314786"/>
          <a:ext cx="971177" cy="137458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latin typeface="+mn-ea"/>
              <a:ea typeface="+mn-ea"/>
            </a:rPr>
            <a:t>E</a:t>
          </a:r>
          <a:r>
            <a:rPr kumimoji="1" lang="ja-JP" altLang="en-US" sz="1100" baseline="0">
              <a:solidFill>
                <a:sysClr val="windowText" lastClr="000000"/>
              </a:solidFill>
              <a:latin typeface="+mn-ea"/>
              <a:ea typeface="+mn-ea"/>
            </a:rPr>
            <a:t>出張者２名</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ja-JP" altLang="en-US" sz="1100" baseline="0">
              <a:solidFill>
                <a:sysClr val="windowText" lastClr="000000"/>
              </a:solidFill>
              <a:latin typeface="+mn-ea"/>
              <a:ea typeface="+mn-ea"/>
            </a:rPr>
            <a:t>１．８百万円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22</xdr:col>
      <xdr:colOff>89646</xdr:colOff>
      <xdr:row>142</xdr:row>
      <xdr:rowOff>22411</xdr:rowOff>
    </xdr:from>
    <xdr:to>
      <xdr:col>27</xdr:col>
      <xdr:colOff>100853</xdr:colOff>
      <xdr:row>147</xdr:row>
      <xdr:rowOff>22411</xdr:rowOff>
    </xdr:to>
    <xdr:sp macro="" textlink="">
      <xdr:nvSpPr>
        <xdr:cNvPr id="81" name="角丸四角形 80"/>
        <xdr:cNvSpPr/>
      </xdr:nvSpPr>
      <xdr:spPr>
        <a:xfrm>
          <a:off x="4034117" y="51446205"/>
          <a:ext cx="907677" cy="173691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日・南米二国間資源戦略協議関係経費</a:t>
          </a:r>
          <a:endParaRPr kumimoji="1" lang="en-US" altLang="ja-JP" sz="1100"/>
        </a:p>
        <a:p>
          <a:pPr algn="ctr"/>
          <a:r>
            <a:rPr kumimoji="1" lang="ja-JP" altLang="en-US" sz="1100"/>
            <a:t>（４百万円）</a:t>
          </a:r>
          <a:endParaRPr kumimoji="1" lang="en-US" altLang="ja-JP" sz="1100"/>
        </a:p>
      </xdr:txBody>
    </xdr:sp>
    <xdr:clientData/>
  </xdr:twoCellAnchor>
  <xdr:twoCellAnchor>
    <xdr:from>
      <xdr:col>22</xdr:col>
      <xdr:colOff>89221</xdr:colOff>
      <xdr:row>147</xdr:row>
      <xdr:rowOff>342448</xdr:rowOff>
    </xdr:from>
    <xdr:to>
      <xdr:col>27</xdr:col>
      <xdr:colOff>78440</xdr:colOff>
      <xdr:row>152</xdr:row>
      <xdr:rowOff>0</xdr:rowOff>
    </xdr:to>
    <xdr:sp macro="" textlink="">
      <xdr:nvSpPr>
        <xdr:cNvPr id="82" name="正方形/長方形 81"/>
        <xdr:cNvSpPr/>
      </xdr:nvSpPr>
      <xdr:spPr>
        <a:xfrm>
          <a:off x="4033692" y="53503154"/>
          <a:ext cx="885689" cy="139446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Ｇ出張者１名</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ja-JP" altLang="en-US" sz="1100" baseline="0">
              <a:solidFill>
                <a:sysClr val="windowText" lastClr="000000"/>
              </a:solidFill>
            </a:rPr>
            <a:t>１．５百万円</a:t>
          </a:r>
          <a:r>
            <a:rPr kumimoji="1" lang="en-US" altLang="ja-JP" sz="1100"/>
            <a:t> </a:t>
          </a:r>
          <a:endParaRPr kumimoji="1" lang="ja-JP" altLang="en-US" sz="1100"/>
        </a:p>
      </xdr:txBody>
    </xdr:sp>
    <xdr:clientData/>
  </xdr:twoCellAnchor>
  <xdr:twoCellAnchor>
    <xdr:from>
      <xdr:col>29</xdr:col>
      <xdr:colOff>112060</xdr:colOff>
      <xdr:row>148</xdr:row>
      <xdr:rowOff>11204</xdr:rowOff>
    </xdr:from>
    <xdr:to>
      <xdr:col>34</xdr:col>
      <xdr:colOff>134471</xdr:colOff>
      <xdr:row>152</xdr:row>
      <xdr:rowOff>0</xdr:rowOff>
    </xdr:to>
    <xdr:sp macro="" textlink="">
      <xdr:nvSpPr>
        <xdr:cNvPr id="93" name="正方形/長方形 92"/>
        <xdr:cNvSpPr/>
      </xdr:nvSpPr>
      <xdr:spPr>
        <a:xfrm>
          <a:off x="5311589" y="53519292"/>
          <a:ext cx="918882" cy="137832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Ｈ出張者２名</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rPr>
            <a:t>１百万円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29</xdr:col>
      <xdr:colOff>134474</xdr:colOff>
      <xdr:row>142</xdr:row>
      <xdr:rowOff>22413</xdr:rowOff>
    </xdr:from>
    <xdr:to>
      <xdr:col>34</xdr:col>
      <xdr:colOff>123265</xdr:colOff>
      <xdr:row>147</xdr:row>
      <xdr:rowOff>22412</xdr:rowOff>
    </xdr:to>
    <xdr:sp macro="" textlink="">
      <xdr:nvSpPr>
        <xdr:cNvPr id="98" name="角丸四角形 97"/>
        <xdr:cNvSpPr/>
      </xdr:nvSpPr>
      <xdr:spPr>
        <a:xfrm>
          <a:off x="5334003" y="51446207"/>
          <a:ext cx="885262" cy="17369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日伯関係強化促進経費</a:t>
          </a:r>
          <a:endParaRPr kumimoji="1" lang="en-US" altLang="ja-JP" sz="1100"/>
        </a:p>
        <a:p>
          <a:pPr algn="ctr"/>
          <a:r>
            <a:rPr kumimoji="1" lang="ja-JP" altLang="en-US" sz="1100"/>
            <a:t>（２百万円）</a:t>
          </a:r>
          <a:endParaRPr kumimoji="1" lang="en-US" altLang="ja-JP" sz="1100"/>
        </a:p>
      </xdr:txBody>
    </xdr:sp>
    <xdr:clientData/>
  </xdr:twoCellAnchor>
  <xdr:twoCellAnchor>
    <xdr:from>
      <xdr:col>37</xdr:col>
      <xdr:colOff>11206</xdr:colOff>
      <xdr:row>142</xdr:row>
      <xdr:rowOff>11207</xdr:rowOff>
    </xdr:from>
    <xdr:to>
      <xdr:col>42</xdr:col>
      <xdr:colOff>67234</xdr:colOff>
      <xdr:row>146</xdr:row>
      <xdr:rowOff>336176</xdr:rowOff>
    </xdr:to>
    <xdr:sp macro="" textlink="">
      <xdr:nvSpPr>
        <xdr:cNvPr id="102" name="角丸四角形 101"/>
        <xdr:cNvSpPr/>
      </xdr:nvSpPr>
      <xdr:spPr>
        <a:xfrm>
          <a:off x="6645088" y="51435001"/>
          <a:ext cx="952499" cy="171449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ブラジル官民合同会議に係る経費</a:t>
          </a:r>
          <a:endParaRPr kumimoji="1" lang="en-US" altLang="ja-JP" sz="1100"/>
        </a:p>
        <a:p>
          <a:pPr algn="ctr"/>
          <a:r>
            <a:rPr kumimoji="1" lang="ja-JP" altLang="en-US" sz="1100"/>
            <a:t>（１百万円）</a:t>
          </a:r>
          <a:endParaRPr kumimoji="1" lang="en-US" altLang="ja-JP" sz="1100"/>
        </a:p>
      </xdr:txBody>
    </xdr:sp>
    <xdr:clientData/>
  </xdr:twoCellAnchor>
  <xdr:twoCellAnchor>
    <xdr:from>
      <xdr:col>37</xdr:col>
      <xdr:colOff>53737</xdr:colOff>
      <xdr:row>148</xdr:row>
      <xdr:rowOff>510</xdr:rowOff>
    </xdr:from>
    <xdr:to>
      <xdr:col>42</xdr:col>
      <xdr:colOff>44825</xdr:colOff>
      <xdr:row>151</xdr:row>
      <xdr:rowOff>344582</xdr:rowOff>
    </xdr:to>
    <xdr:sp macro="" textlink="">
      <xdr:nvSpPr>
        <xdr:cNvPr id="104" name="正方形/長方形 103"/>
        <xdr:cNvSpPr/>
      </xdr:nvSpPr>
      <xdr:spPr>
        <a:xfrm>
          <a:off x="7689612" y="36259010"/>
          <a:ext cx="1022963" cy="139182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j-ea"/>
              <a:ea typeface="+mj-ea"/>
            </a:rPr>
            <a:t>Ｉ出張者７名</a:t>
          </a:r>
          <a:endParaRPr kumimoji="1" lang="en-US" altLang="ja-JP" sz="1100" baseline="0">
            <a:solidFill>
              <a:sysClr val="windowText" lastClr="000000"/>
            </a:solidFill>
            <a:latin typeface="+mj-ea"/>
            <a:ea typeface="+mj-ea"/>
          </a:endParaRPr>
        </a:p>
        <a:p>
          <a:pPr algn="ctr"/>
          <a:r>
            <a:rPr kumimoji="1" lang="en-US" altLang="ja-JP" sz="1100" baseline="0">
              <a:solidFill>
                <a:sysClr val="windowText" lastClr="000000"/>
              </a:solidFill>
              <a:latin typeface="+mj-ea"/>
              <a:ea typeface="+mj-ea"/>
            </a:rPr>
            <a:t>【</a:t>
          </a:r>
          <a:r>
            <a:rPr kumimoji="1" lang="ja-JP" altLang="en-US" sz="1100" baseline="0">
              <a:solidFill>
                <a:sysClr val="windowText" lastClr="000000"/>
              </a:solidFill>
              <a:latin typeface="+mj-ea"/>
              <a:ea typeface="+mj-ea"/>
            </a:rPr>
            <a:t>旅費</a:t>
          </a:r>
          <a:r>
            <a:rPr kumimoji="1" lang="en-US" altLang="ja-JP" sz="1100" baseline="0">
              <a:solidFill>
                <a:sysClr val="windowText" lastClr="000000"/>
              </a:solidFill>
              <a:latin typeface="+mj-ea"/>
              <a:ea typeface="+mj-ea"/>
            </a:rPr>
            <a:t>】</a:t>
          </a:r>
        </a:p>
        <a:p>
          <a:pPr algn="ctr"/>
          <a:r>
            <a:rPr kumimoji="1" lang="ja-JP" altLang="en-US" sz="1100" baseline="0">
              <a:solidFill>
                <a:sysClr val="windowText" lastClr="000000"/>
              </a:solidFill>
              <a:latin typeface="+mj-ea"/>
              <a:ea typeface="+mj-ea"/>
            </a:rPr>
            <a:t>０．６百万円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37</xdr:col>
      <xdr:colOff>75159</xdr:colOff>
      <xdr:row>153</xdr:row>
      <xdr:rowOff>6536</xdr:rowOff>
    </xdr:from>
    <xdr:to>
      <xdr:col>42</xdr:col>
      <xdr:colOff>28947</xdr:colOff>
      <xdr:row>157</xdr:row>
      <xdr:rowOff>0</xdr:rowOff>
    </xdr:to>
    <xdr:sp macro="" textlink="">
      <xdr:nvSpPr>
        <xdr:cNvPr id="105" name="正方形/長方形 104"/>
        <xdr:cNvSpPr/>
      </xdr:nvSpPr>
      <xdr:spPr>
        <a:xfrm>
          <a:off x="7711034" y="38011286"/>
          <a:ext cx="985663" cy="13904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会場借料</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baseline="0">
              <a:solidFill>
                <a:sysClr val="windowText" lastClr="000000"/>
              </a:solidFill>
              <a:latin typeface="+mn-lt"/>
              <a:ea typeface="+mn-ea"/>
              <a:cs typeface="+mn-cs"/>
            </a:rPr>
            <a:t>０．２百万円</a:t>
          </a:r>
          <a:endParaRPr kumimoji="1" lang="en-US" altLang="ja-JP" sz="1100">
            <a:solidFill>
              <a:sysClr val="windowText" lastClr="000000"/>
            </a:solidFill>
          </a:endParaRPr>
        </a:p>
      </xdr:txBody>
    </xdr:sp>
    <xdr:clientData/>
  </xdr:twoCellAnchor>
  <xdr:twoCellAnchor>
    <xdr:from>
      <xdr:col>37</xdr:col>
      <xdr:colOff>85540</xdr:colOff>
      <xdr:row>158</xdr:row>
      <xdr:rowOff>32122</xdr:rowOff>
    </xdr:from>
    <xdr:to>
      <xdr:col>42</xdr:col>
      <xdr:colOff>65369</xdr:colOff>
      <xdr:row>162</xdr:row>
      <xdr:rowOff>15876</xdr:rowOff>
    </xdr:to>
    <xdr:sp macro="" textlink="">
      <xdr:nvSpPr>
        <xdr:cNvPr id="106" name="正方形/長方形 105"/>
        <xdr:cNvSpPr/>
      </xdr:nvSpPr>
      <xdr:spPr>
        <a:xfrm>
          <a:off x="7721415" y="39783122"/>
          <a:ext cx="1011704" cy="13807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Ｋ車両借上</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ja-JP" altLang="en-US" sz="1100">
              <a:solidFill>
                <a:sysClr val="windowText" lastClr="000000"/>
              </a:solidFill>
            </a:rPr>
            <a:t>０．１百万円</a:t>
          </a:r>
        </a:p>
      </xdr:txBody>
    </xdr:sp>
    <xdr:clientData/>
  </xdr:twoCellAnchor>
  <xdr:twoCellAnchor>
    <xdr:from>
      <xdr:col>44</xdr:col>
      <xdr:colOff>34420</xdr:colOff>
      <xdr:row>142</xdr:row>
      <xdr:rowOff>0</xdr:rowOff>
    </xdr:from>
    <xdr:to>
      <xdr:col>49</xdr:col>
      <xdr:colOff>89647</xdr:colOff>
      <xdr:row>146</xdr:row>
      <xdr:rowOff>336176</xdr:rowOff>
    </xdr:to>
    <xdr:sp macro="" textlink="">
      <xdr:nvSpPr>
        <xdr:cNvPr id="108" name="角丸四角形 107"/>
        <xdr:cNvSpPr/>
      </xdr:nvSpPr>
      <xdr:spPr>
        <a:xfrm>
          <a:off x="7923361" y="51423794"/>
          <a:ext cx="951698" cy="17257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次世代日系人指導者会議開催に係る経費</a:t>
          </a:r>
          <a:endParaRPr kumimoji="1" lang="en-US" altLang="ja-JP" sz="1100"/>
        </a:p>
        <a:p>
          <a:pPr algn="ctr"/>
          <a:r>
            <a:rPr kumimoji="1" lang="ja-JP" altLang="en-US" sz="1100"/>
            <a:t>（４百万円）</a:t>
          </a:r>
          <a:endParaRPr kumimoji="1" lang="en-US" altLang="ja-JP" sz="1100"/>
        </a:p>
      </xdr:txBody>
    </xdr:sp>
    <xdr:clientData/>
  </xdr:twoCellAnchor>
  <xdr:twoCellAnchor>
    <xdr:from>
      <xdr:col>44</xdr:col>
      <xdr:colOff>109258</xdr:colOff>
      <xdr:row>153</xdr:row>
      <xdr:rowOff>14410</xdr:rowOff>
    </xdr:from>
    <xdr:to>
      <xdr:col>49</xdr:col>
      <xdr:colOff>63500</xdr:colOff>
      <xdr:row>157</xdr:row>
      <xdr:rowOff>0</xdr:rowOff>
    </xdr:to>
    <xdr:sp macro="" textlink="">
      <xdr:nvSpPr>
        <xdr:cNvPr id="109" name="正方形/長方形 108"/>
        <xdr:cNvSpPr/>
      </xdr:nvSpPr>
      <xdr:spPr>
        <a:xfrm>
          <a:off x="9189758" y="38019160"/>
          <a:ext cx="986117" cy="1382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baseline="0">
              <a:solidFill>
                <a:sysClr val="windowText" lastClr="000000"/>
              </a:solidFill>
            </a:rPr>
            <a:t>N</a:t>
          </a:r>
          <a:r>
            <a:rPr kumimoji="1" lang="ja-JP" altLang="en-US" sz="1100" baseline="0">
              <a:solidFill>
                <a:sysClr val="windowText" lastClr="000000"/>
              </a:solidFill>
            </a:rPr>
            <a:t>有識者</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諸謝金</a:t>
          </a:r>
          <a:r>
            <a:rPr kumimoji="1" lang="en-US" altLang="ja-JP" sz="1100" baseline="0">
              <a:solidFill>
                <a:sysClr val="windowText" lastClr="000000"/>
              </a:solidFill>
            </a:rPr>
            <a:t>】</a:t>
          </a:r>
        </a:p>
        <a:p>
          <a:pPr algn="ctr">
            <a:lnSpc>
              <a:spcPts val="1500"/>
            </a:lnSpc>
          </a:pPr>
          <a:r>
            <a:rPr kumimoji="1" lang="ja-JP" altLang="en-US" sz="1100" baseline="0">
              <a:solidFill>
                <a:sysClr val="windowText" lastClr="000000"/>
              </a:solidFill>
            </a:rPr>
            <a:t>０．０５百万円</a:t>
          </a:r>
          <a:endParaRPr kumimoji="1" lang="en-US" altLang="ja-JP" sz="11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45</xdr:col>
      <xdr:colOff>60700</xdr:colOff>
      <xdr:row>168</xdr:row>
      <xdr:rowOff>15875</xdr:rowOff>
    </xdr:from>
    <xdr:to>
      <xdr:col>49</xdr:col>
      <xdr:colOff>174625</xdr:colOff>
      <xdr:row>172</xdr:row>
      <xdr:rowOff>0</xdr:rowOff>
    </xdr:to>
    <xdr:sp macro="" textlink="">
      <xdr:nvSpPr>
        <xdr:cNvPr id="110" name="正方形/長方形 109"/>
        <xdr:cNvSpPr/>
      </xdr:nvSpPr>
      <xdr:spPr>
        <a:xfrm>
          <a:off x="9347575" y="43259375"/>
          <a:ext cx="939425" cy="1381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j-ea"/>
              <a:ea typeface="+mj-ea"/>
            </a:rPr>
            <a:t>Ｑレストラン</a:t>
          </a:r>
          <a:endParaRPr kumimoji="1" lang="en-US" altLang="ja-JP" sz="1100" baseline="0">
            <a:solidFill>
              <a:sysClr val="windowText" lastClr="000000"/>
            </a:solidFill>
            <a:latin typeface="+mj-ea"/>
            <a:ea typeface="+mj-ea"/>
          </a:endParaRPr>
        </a:p>
        <a:p>
          <a:pPr algn="ctr"/>
          <a:r>
            <a:rPr kumimoji="1" lang="en-US" altLang="ja-JP" sz="1100" baseline="0">
              <a:solidFill>
                <a:sysClr val="windowText" lastClr="000000"/>
              </a:solidFill>
              <a:latin typeface="+mj-ea"/>
              <a:ea typeface="+mj-ea"/>
            </a:rPr>
            <a:t>【</a:t>
          </a:r>
          <a:r>
            <a:rPr kumimoji="1" lang="ja-JP" altLang="en-US" sz="1100" baseline="0">
              <a:solidFill>
                <a:sysClr val="windowText" lastClr="000000"/>
              </a:solidFill>
              <a:latin typeface="+mj-ea"/>
              <a:ea typeface="+mj-ea"/>
            </a:rPr>
            <a:t>夕食会</a:t>
          </a:r>
          <a:r>
            <a:rPr kumimoji="1" lang="en-US" altLang="ja-JP" sz="1100" baseline="0">
              <a:solidFill>
                <a:sysClr val="windowText" lastClr="000000"/>
              </a:solidFill>
              <a:latin typeface="+mj-ea"/>
              <a:ea typeface="+mj-ea"/>
            </a:rPr>
            <a:t>】</a:t>
          </a:r>
        </a:p>
        <a:p>
          <a:pPr algn="ctr"/>
          <a:r>
            <a:rPr kumimoji="1" lang="ja-JP" altLang="en-US" sz="1100" baseline="0">
              <a:solidFill>
                <a:sysClr val="windowText" lastClr="000000"/>
              </a:solidFill>
              <a:latin typeface="+mj-ea"/>
              <a:ea typeface="+mj-ea"/>
            </a:rPr>
            <a:t>０．１百万円</a:t>
          </a:r>
          <a:endParaRPr kumimoji="1" lang="en-US" altLang="ja-JP" sz="1100" baseline="0">
            <a:solidFill>
              <a:sysClr val="windowText" lastClr="000000"/>
            </a:solidFill>
            <a:latin typeface="+mj-ea"/>
            <a:ea typeface="+mj-ea"/>
          </a:endParaRPr>
        </a:p>
        <a:p>
          <a:pPr algn="ctr"/>
          <a:endParaRPr kumimoji="1" lang="ja-JP" altLang="en-US" sz="1100">
            <a:solidFill>
              <a:sysClr val="windowText" lastClr="000000"/>
            </a:solidFill>
          </a:endParaRPr>
        </a:p>
      </xdr:txBody>
    </xdr:sp>
    <xdr:clientData/>
  </xdr:twoCellAnchor>
  <xdr:twoCellAnchor>
    <xdr:from>
      <xdr:col>44</xdr:col>
      <xdr:colOff>156885</xdr:colOff>
      <xdr:row>148</xdr:row>
      <xdr:rowOff>12808</xdr:rowOff>
    </xdr:from>
    <xdr:to>
      <xdr:col>49</xdr:col>
      <xdr:colOff>95250</xdr:colOff>
      <xdr:row>151</xdr:row>
      <xdr:rowOff>317500</xdr:rowOff>
    </xdr:to>
    <xdr:sp macro="" textlink="">
      <xdr:nvSpPr>
        <xdr:cNvPr id="111" name="正方形/長方形 110"/>
        <xdr:cNvSpPr/>
      </xdr:nvSpPr>
      <xdr:spPr>
        <a:xfrm>
          <a:off x="9237385" y="36271308"/>
          <a:ext cx="970240" cy="13524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M</a:t>
          </a:r>
          <a:r>
            <a:rPr kumimoji="1" lang="ja-JP" altLang="en-US" sz="1100" baseline="0">
              <a:solidFill>
                <a:sysClr val="windowText" lastClr="000000"/>
              </a:solidFill>
            </a:rPr>
            <a:t>同時通訳派遣会社等</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諸謝金</a:t>
          </a:r>
          <a:r>
            <a:rPr kumimoji="1" lang="en-US" altLang="ja-JP" sz="1100" baseline="0">
              <a:solidFill>
                <a:sysClr val="windowText" lastClr="000000"/>
              </a:solidFill>
            </a:rPr>
            <a:t>】</a:t>
          </a:r>
        </a:p>
        <a:p>
          <a:pPr algn="ctr"/>
          <a:r>
            <a:rPr kumimoji="1" lang="ja-JP" altLang="en-US" sz="1100" baseline="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44</xdr:col>
      <xdr:colOff>140611</xdr:colOff>
      <xdr:row>158</xdr:row>
      <xdr:rowOff>58829</xdr:rowOff>
    </xdr:from>
    <xdr:to>
      <xdr:col>49</xdr:col>
      <xdr:colOff>111126</xdr:colOff>
      <xdr:row>162</xdr:row>
      <xdr:rowOff>15875</xdr:rowOff>
    </xdr:to>
    <xdr:sp macro="" textlink="">
      <xdr:nvSpPr>
        <xdr:cNvPr id="112" name="正方形/長方形 111"/>
        <xdr:cNvSpPr/>
      </xdr:nvSpPr>
      <xdr:spPr>
        <a:xfrm>
          <a:off x="9221111" y="39809829"/>
          <a:ext cx="1002390" cy="13540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Ｏ旅行会社</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航空賃</a:t>
          </a:r>
          <a:r>
            <a:rPr kumimoji="1" lang="en-US" altLang="ja-JP" sz="1100" baseline="0">
              <a:solidFill>
                <a:sysClr val="windowText" lastClr="000000"/>
              </a:solidFill>
            </a:rPr>
            <a:t>】</a:t>
          </a:r>
        </a:p>
        <a:p>
          <a:pPr algn="ctr">
            <a:lnSpc>
              <a:spcPts val="1300"/>
            </a:lnSpc>
          </a:pPr>
          <a:r>
            <a:rPr kumimoji="1" lang="ja-JP" altLang="en-US" sz="1100" baseline="0">
              <a:solidFill>
                <a:sysClr val="windowText" lastClr="000000"/>
              </a:solidFill>
            </a:rPr>
            <a:t>２．１百万円</a:t>
          </a:r>
          <a:endParaRPr kumimoji="1" lang="en-US" altLang="ja-JP" sz="11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45</xdr:col>
      <xdr:colOff>7337</xdr:colOff>
      <xdr:row>163</xdr:row>
      <xdr:rowOff>7201</xdr:rowOff>
    </xdr:from>
    <xdr:to>
      <xdr:col>49</xdr:col>
      <xdr:colOff>158750</xdr:colOff>
      <xdr:row>166</xdr:row>
      <xdr:rowOff>333375</xdr:rowOff>
    </xdr:to>
    <xdr:sp macro="" textlink="">
      <xdr:nvSpPr>
        <xdr:cNvPr id="113" name="正方形/長方形 112"/>
        <xdr:cNvSpPr/>
      </xdr:nvSpPr>
      <xdr:spPr>
        <a:xfrm>
          <a:off x="9294212" y="41504451"/>
          <a:ext cx="976913" cy="1373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Ｐ接遇業者</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接遇一式</a:t>
          </a:r>
          <a:r>
            <a:rPr kumimoji="1" lang="en-US" altLang="ja-JP" sz="1100" baseline="0">
              <a:solidFill>
                <a:sysClr val="windowText" lastClr="000000"/>
              </a:solidFill>
              <a:latin typeface="+mn-ea"/>
              <a:ea typeface="+mn-ea"/>
            </a:rPr>
            <a:t>】</a:t>
          </a:r>
        </a:p>
        <a:p>
          <a:pPr algn="ctr">
            <a:lnSpc>
              <a:spcPts val="1600"/>
            </a:lnSpc>
          </a:pPr>
          <a:r>
            <a:rPr kumimoji="1" lang="ja-JP" altLang="en-US" sz="1100" baseline="0">
              <a:solidFill>
                <a:sysClr val="windowText" lastClr="000000"/>
              </a:solidFill>
              <a:latin typeface="+mn-ea"/>
              <a:ea typeface="+mn-ea"/>
            </a:rPr>
            <a:t>３．３百万円</a:t>
          </a:r>
          <a:endParaRPr kumimoji="1" lang="en-US" altLang="ja-JP" sz="1100" baseline="0">
            <a:solidFill>
              <a:sysClr val="windowText" lastClr="000000"/>
            </a:solidFill>
            <a:latin typeface="+mn-ea"/>
            <a:ea typeface="+mn-ea"/>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45</xdr:col>
      <xdr:colOff>14141</xdr:colOff>
      <xdr:row>172</xdr:row>
      <xdr:rowOff>360456</xdr:rowOff>
    </xdr:from>
    <xdr:to>
      <xdr:col>49</xdr:col>
      <xdr:colOff>190500</xdr:colOff>
      <xdr:row>176</xdr:row>
      <xdr:rowOff>254000</xdr:rowOff>
    </xdr:to>
    <xdr:sp macro="" textlink="">
      <xdr:nvSpPr>
        <xdr:cNvPr id="114" name="正方形/長方形 113"/>
        <xdr:cNvSpPr/>
      </xdr:nvSpPr>
      <xdr:spPr>
        <a:xfrm>
          <a:off x="9301016" y="45000956"/>
          <a:ext cx="1001859" cy="13064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Ｒ外務省職員</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ja-JP" altLang="en-US" sz="1100" baseline="0">
              <a:solidFill>
                <a:sysClr val="windowText" lastClr="000000"/>
              </a:solidFill>
            </a:rPr>
            <a:t>０．０６百万円</a:t>
          </a:r>
          <a:endParaRPr kumimoji="1" lang="en-US" altLang="ja-JP" sz="1100" baseline="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7</xdr:col>
      <xdr:colOff>134470</xdr:colOff>
      <xdr:row>139</xdr:row>
      <xdr:rowOff>0</xdr:rowOff>
    </xdr:from>
    <xdr:to>
      <xdr:col>48</xdr:col>
      <xdr:colOff>134470</xdr:colOff>
      <xdr:row>140</xdr:row>
      <xdr:rowOff>246530</xdr:rowOff>
    </xdr:to>
    <xdr:sp macro="" textlink="">
      <xdr:nvSpPr>
        <xdr:cNvPr id="115" name="角丸四角形 114"/>
        <xdr:cNvSpPr/>
      </xdr:nvSpPr>
      <xdr:spPr>
        <a:xfrm>
          <a:off x="1389529" y="50381647"/>
          <a:ext cx="7351059" cy="59391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外務省（南米諸国との協力強化）</a:t>
          </a:r>
          <a:endParaRPr kumimoji="1" lang="en-US" altLang="ja-JP" sz="1100"/>
        </a:p>
        <a:p>
          <a:pPr algn="ctr"/>
          <a:r>
            <a:rPr kumimoji="1" lang="ja-JP" altLang="en-US" sz="1100"/>
            <a:t>３２．１百万円</a:t>
          </a:r>
          <a:endParaRPr kumimoji="1" lang="en-US" altLang="ja-JP" sz="1100"/>
        </a:p>
      </xdr:txBody>
    </xdr:sp>
    <xdr:clientData/>
  </xdr:twoCellAnchor>
  <xdr:twoCellAnchor>
    <xdr:from>
      <xdr:col>10</xdr:col>
      <xdr:colOff>156882</xdr:colOff>
      <xdr:row>140</xdr:row>
      <xdr:rowOff>232350</xdr:rowOff>
    </xdr:from>
    <xdr:to>
      <xdr:col>10</xdr:col>
      <xdr:colOff>156882</xdr:colOff>
      <xdr:row>141</xdr:row>
      <xdr:rowOff>327945</xdr:rowOff>
    </xdr:to>
    <xdr:cxnSp macro="">
      <xdr:nvCxnSpPr>
        <xdr:cNvPr id="116" name="直線矢印コネクタ 115"/>
        <xdr:cNvCxnSpPr/>
      </xdr:nvCxnSpPr>
      <xdr:spPr>
        <a:xfrm>
          <a:off x="1949823" y="50961379"/>
          <a:ext cx="0" cy="4429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140</xdr:row>
      <xdr:rowOff>263691</xdr:rowOff>
    </xdr:from>
    <xdr:to>
      <xdr:col>18</xdr:col>
      <xdr:colOff>0</xdr:colOff>
      <xdr:row>141</xdr:row>
      <xdr:rowOff>319015</xdr:rowOff>
    </xdr:to>
    <xdr:cxnSp macro="">
      <xdr:nvCxnSpPr>
        <xdr:cNvPr id="121" name="直線矢印コネクタ 120"/>
        <xdr:cNvCxnSpPr/>
      </xdr:nvCxnSpPr>
      <xdr:spPr>
        <a:xfrm>
          <a:off x="3227294" y="50992720"/>
          <a:ext cx="0" cy="40270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134470</xdr:colOff>
      <xdr:row>140</xdr:row>
      <xdr:rowOff>271217</xdr:rowOff>
    </xdr:from>
    <xdr:to>
      <xdr:col>24</xdr:col>
      <xdr:colOff>134470</xdr:colOff>
      <xdr:row>142</xdr:row>
      <xdr:rowOff>19430</xdr:rowOff>
    </xdr:to>
    <xdr:cxnSp macro="">
      <xdr:nvCxnSpPr>
        <xdr:cNvPr id="128" name="直線矢印コネクタ 127"/>
        <xdr:cNvCxnSpPr/>
      </xdr:nvCxnSpPr>
      <xdr:spPr>
        <a:xfrm>
          <a:off x="4437529" y="51000246"/>
          <a:ext cx="0" cy="4429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44823</xdr:colOff>
      <xdr:row>140</xdr:row>
      <xdr:rowOff>260011</xdr:rowOff>
    </xdr:from>
    <xdr:to>
      <xdr:col>32</xdr:col>
      <xdr:colOff>44823</xdr:colOff>
      <xdr:row>142</xdr:row>
      <xdr:rowOff>8224</xdr:rowOff>
    </xdr:to>
    <xdr:cxnSp macro="">
      <xdr:nvCxnSpPr>
        <xdr:cNvPr id="129" name="直線矢印コネクタ 128"/>
        <xdr:cNvCxnSpPr/>
      </xdr:nvCxnSpPr>
      <xdr:spPr>
        <a:xfrm>
          <a:off x="5782235" y="50989040"/>
          <a:ext cx="0" cy="4429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145676</xdr:colOff>
      <xdr:row>140</xdr:row>
      <xdr:rowOff>257736</xdr:rowOff>
    </xdr:from>
    <xdr:to>
      <xdr:col>39</xdr:col>
      <xdr:colOff>145676</xdr:colOff>
      <xdr:row>141</xdr:row>
      <xdr:rowOff>313060</xdr:rowOff>
    </xdr:to>
    <xdr:cxnSp macro="">
      <xdr:nvCxnSpPr>
        <xdr:cNvPr id="130" name="直線矢印コネクタ 129"/>
        <xdr:cNvCxnSpPr/>
      </xdr:nvCxnSpPr>
      <xdr:spPr>
        <a:xfrm>
          <a:off x="7138147" y="50986765"/>
          <a:ext cx="0" cy="40270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89647</xdr:colOff>
      <xdr:row>140</xdr:row>
      <xdr:rowOff>280148</xdr:rowOff>
    </xdr:from>
    <xdr:to>
      <xdr:col>45</xdr:col>
      <xdr:colOff>89647</xdr:colOff>
      <xdr:row>141</xdr:row>
      <xdr:rowOff>335472</xdr:rowOff>
    </xdr:to>
    <xdr:cxnSp macro="">
      <xdr:nvCxnSpPr>
        <xdr:cNvPr id="131" name="直線矢印コネクタ 130"/>
        <xdr:cNvCxnSpPr/>
      </xdr:nvCxnSpPr>
      <xdr:spPr>
        <a:xfrm>
          <a:off x="8157882" y="51009177"/>
          <a:ext cx="0" cy="40270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144</xdr:row>
      <xdr:rowOff>0</xdr:rowOff>
    </xdr:from>
    <xdr:to>
      <xdr:col>8</xdr:col>
      <xdr:colOff>22412</xdr:colOff>
      <xdr:row>144</xdr:row>
      <xdr:rowOff>0</xdr:rowOff>
    </xdr:to>
    <xdr:cxnSp macro="">
      <xdr:nvCxnSpPr>
        <xdr:cNvPr id="1024" name="直線コネクタ 1023"/>
        <xdr:cNvCxnSpPr/>
      </xdr:nvCxnSpPr>
      <xdr:spPr>
        <a:xfrm>
          <a:off x="1243853" y="52118559"/>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144</xdr:row>
      <xdr:rowOff>11206</xdr:rowOff>
    </xdr:from>
    <xdr:to>
      <xdr:col>7</xdr:col>
      <xdr:colOff>0</xdr:colOff>
      <xdr:row>165</xdr:row>
      <xdr:rowOff>11206</xdr:rowOff>
    </xdr:to>
    <xdr:cxnSp macro="">
      <xdr:nvCxnSpPr>
        <xdr:cNvPr id="136" name="直線コネクタ 135"/>
        <xdr:cNvCxnSpPr/>
      </xdr:nvCxnSpPr>
      <xdr:spPr>
        <a:xfrm>
          <a:off x="1243853" y="52129765"/>
          <a:ext cx="11206" cy="7295029"/>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144</xdr:row>
      <xdr:rowOff>0</xdr:rowOff>
    </xdr:from>
    <xdr:to>
      <xdr:col>15</xdr:col>
      <xdr:colOff>33618</xdr:colOff>
      <xdr:row>144</xdr:row>
      <xdr:rowOff>0</xdr:rowOff>
    </xdr:to>
    <xdr:cxnSp macro="">
      <xdr:nvCxnSpPr>
        <xdr:cNvPr id="140" name="直線コネクタ 139"/>
        <xdr:cNvCxnSpPr/>
      </xdr:nvCxnSpPr>
      <xdr:spPr>
        <a:xfrm>
          <a:off x="2510118" y="52118559"/>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143</xdr:row>
      <xdr:rowOff>347382</xdr:rowOff>
    </xdr:from>
    <xdr:to>
      <xdr:col>22</xdr:col>
      <xdr:colOff>78441</xdr:colOff>
      <xdr:row>143</xdr:row>
      <xdr:rowOff>347382</xdr:rowOff>
    </xdr:to>
    <xdr:cxnSp macro="">
      <xdr:nvCxnSpPr>
        <xdr:cNvPr id="141" name="直線コネクタ 140"/>
        <xdr:cNvCxnSpPr/>
      </xdr:nvCxnSpPr>
      <xdr:spPr>
        <a:xfrm>
          <a:off x="3810000" y="52118558"/>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67234</xdr:colOff>
      <xdr:row>143</xdr:row>
      <xdr:rowOff>347382</xdr:rowOff>
    </xdr:from>
    <xdr:to>
      <xdr:col>29</xdr:col>
      <xdr:colOff>100852</xdr:colOff>
      <xdr:row>143</xdr:row>
      <xdr:rowOff>347382</xdr:rowOff>
    </xdr:to>
    <xdr:cxnSp macro="">
      <xdr:nvCxnSpPr>
        <xdr:cNvPr id="142" name="直線コネクタ 141"/>
        <xdr:cNvCxnSpPr/>
      </xdr:nvCxnSpPr>
      <xdr:spPr>
        <a:xfrm>
          <a:off x="5087469" y="52118558"/>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123264</xdr:colOff>
      <xdr:row>143</xdr:row>
      <xdr:rowOff>324971</xdr:rowOff>
    </xdr:from>
    <xdr:to>
      <xdr:col>36</xdr:col>
      <xdr:colOff>156882</xdr:colOff>
      <xdr:row>143</xdr:row>
      <xdr:rowOff>324971</xdr:rowOff>
    </xdr:to>
    <xdr:cxnSp macro="">
      <xdr:nvCxnSpPr>
        <xdr:cNvPr id="143" name="直線コネクタ 142"/>
        <xdr:cNvCxnSpPr/>
      </xdr:nvCxnSpPr>
      <xdr:spPr>
        <a:xfrm>
          <a:off x="6398558" y="52096147"/>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145677</xdr:colOff>
      <xdr:row>144</xdr:row>
      <xdr:rowOff>0</xdr:rowOff>
    </xdr:from>
    <xdr:to>
      <xdr:col>44</xdr:col>
      <xdr:colOff>1</xdr:colOff>
      <xdr:row>144</xdr:row>
      <xdr:rowOff>0</xdr:rowOff>
    </xdr:to>
    <xdr:cxnSp macro="">
      <xdr:nvCxnSpPr>
        <xdr:cNvPr id="145" name="直線コネクタ 144"/>
        <xdr:cNvCxnSpPr/>
      </xdr:nvCxnSpPr>
      <xdr:spPr>
        <a:xfrm>
          <a:off x="7676030" y="52118559"/>
          <a:ext cx="21291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174625</xdr:colOff>
      <xdr:row>144</xdr:row>
      <xdr:rowOff>0</xdr:rowOff>
    </xdr:from>
    <xdr:to>
      <xdr:col>14</xdr:col>
      <xdr:colOff>11207</xdr:colOff>
      <xdr:row>155</xdr:row>
      <xdr:rowOff>0</xdr:rowOff>
    </xdr:to>
    <xdr:cxnSp macro="">
      <xdr:nvCxnSpPr>
        <xdr:cNvPr id="146" name="直線コネクタ 145"/>
        <xdr:cNvCxnSpPr/>
      </xdr:nvCxnSpPr>
      <xdr:spPr>
        <a:xfrm flipH="1">
          <a:off x="2857500" y="34861500"/>
          <a:ext cx="42957" cy="384175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33618</xdr:colOff>
      <xdr:row>144</xdr:row>
      <xdr:rowOff>0</xdr:rowOff>
    </xdr:from>
    <xdr:to>
      <xdr:col>21</xdr:col>
      <xdr:colOff>44825</xdr:colOff>
      <xdr:row>150</xdr:row>
      <xdr:rowOff>11206</xdr:rowOff>
    </xdr:to>
    <xdr:cxnSp macro="">
      <xdr:nvCxnSpPr>
        <xdr:cNvPr id="147" name="直線コネクタ 146"/>
        <xdr:cNvCxnSpPr/>
      </xdr:nvCxnSpPr>
      <xdr:spPr>
        <a:xfrm flipH="1">
          <a:off x="3798794" y="52118559"/>
          <a:ext cx="11207" cy="209550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144</xdr:row>
      <xdr:rowOff>0</xdr:rowOff>
    </xdr:from>
    <xdr:to>
      <xdr:col>28</xdr:col>
      <xdr:colOff>67236</xdr:colOff>
      <xdr:row>150</xdr:row>
      <xdr:rowOff>0</xdr:rowOff>
    </xdr:to>
    <xdr:cxnSp macro="">
      <xdr:nvCxnSpPr>
        <xdr:cNvPr id="148" name="直線コネクタ 147"/>
        <xdr:cNvCxnSpPr/>
      </xdr:nvCxnSpPr>
      <xdr:spPr>
        <a:xfrm flipH="1">
          <a:off x="5842000" y="51895375"/>
          <a:ext cx="3736" cy="209550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70971</xdr:colOff>
      <xdr:row>143</xdr:row>
      <xdr:rowOff>302559</xdr:rowOff>
    </xdr:from>
    <xdr:to>
      <xdr:col>35</xdr:col>
      <xdr:colOff>111125</xdr:colOff>
      <xdr:row>165</xdr:row>
      <xdr:rowOff>47625</xdr:rowOff>
    </xdr:to>
    <xdr:cxnSp macro="">
      <xdr:nvCxnSpPr>
        <xdr:cNvPr id="149" name="直線コネクタ 148"/>
        <xdr:cNvCxnSpPr/>
      </xdr:nvCxnSpPr>
      <xdr:spPr>
        <a:xfrm>
          <a:off x="7294096" y="34814809"/>
          <a:ext cx="40154" cy="7428566"/>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15876</xdr:colOff>
      <xdr:row>143</xdr:row>
      <xdr:rowOff>320302</xdr:rowOff>
    </xdr:from>
    <xdr:to>
      <xdr:col>43</xdr:col>
      <xdr:colOff>47625</xdr:colOff>
      <xdr:row>174</xdr:row>
      <xdr:rowOff>254000</xdr:rowOff>
    </xdr:to>
    <xdr:cxnSp macro="">
      <xdr:nvCxnSpPr>
        <xdr:cNvPr id="150" name="直線コネクタ 149"/>
        <xdr:cNvCxnSpPr/>
      </xdr:nvCxnSpPr>
      <xdr:spPr>
        <a:xfrm>
          <a:off x="8890001" y="34832552"/>
          <a:ext cx="31749" cy="10871573"/>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172783</xdr:colOff>
      <xdr:row>149</xdr:row>
      <xdr:rowOff>342125</xdr:rowOff>
    </xdr:from>
    <xdr:to>
      <xdr:col>8</xdr:col>
      <xdr:colOff>17716</xdr:colOff>
      <xdr:row>150</xdr:row>
      <xdr:rowOff>11206</xdr:rowOff>
    </xdr:to>
    <xdr:cxnSp macro="">
      <xdr:nvCxnSpPr>
        <xdr:cNvPr id="157" name="直線矢印コネクタ 156"/>
        <xdr:cNvCxnSpPr/>
      </xdr:nvCxnSpPr>
      <xdr:spPr>
        <a:xfrm flipV="1">
          <a:off x="1248548" y="54197596"/>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145676</xdr:colOff>
      <xdr:row>155</xdr:row>
      <xdr:rowOff>22411</xdr:rowOff>
    </xdr:from>
    <xdr:to>
      <xdr:col>7</xdr:col>
      <xdr:colOff>169903</xdr:colOff>
      <xdr:row>155</xdr:row>
      <xdr:rowOff>38874</xdr:rowOff>
    </xdr:to>
    <xdr:cxnSp macro="">
      <xdr:nvCxnSpPr>
        <xdr:cNvPr id="159" name="直線矢印コネクタ 158"/>
        <xdr:cNvCxnSpPr/>
      </xdr:nvCxnSpPr>
      <xdr:spPr>
        <a:xfrm flipV="1">
          <a:off x="1221441" y="55962176"/>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156882</xdr:colOff>
      <xdr:row>160</xdr:row>
      <xdr:rowOff>11206</xdr:rowOff>
    </xdr:from>
    <xdr:to>
      <xdr:col>8</xdr:col>
      <xdr:colOff>1815</xdr:colOff>
      <xdr:row>160</xdr:row>
      <xdr:rowOff>27669</xdr:rowOff>
    </xdr:to>
    <xdr:cxnSp macro="">
      <xdr:nvCxnSpPr>
        <xdr:cNvPr id="160" name="直線矢印コネクタ 159"/>
        <xdr:cNvCxnSpPr/>
      </xdr:nvCxnSpPr>
      <xdr:spPr>
        <a:xfrm flipV="1">
          <a:off x="1232647" y="57687882"/>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156883</xdr:colOff>
      <xdr:row>164</xdr:row>
      <xdr:rowOff>336176</xdr:rowOff>
    </xdr:from>
    <xdr:to>
      <xdr:col>8</xdr:col>
      <xdr:colOff>1816</xdr:colOff>
      <xdr:row>165</xdr:row>
      <xdr:rowOff>5257</xdr:rowOff>
    </xdr:to>
    <xdr:cxnSp macro="">
      <xdr:nvCxnSpPr>
        <xdr:cNvPr id="161" name="直線矢印コネクタ 160"/>
        <xdr:cNvCxnSpPr/>
      </xdr:nvCxnSpPr>
      <xdr:spPr>
        <a:xfrm flipV="1">
          <a:off x="1232648" y="59402382"/>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156883</xdr:colOff>
      <xdr:row>150</xdr:row>
      <xdr:rowOff>44824</xdr:rowOff>
    </xdr:from>
    <xdr:to>
      <xdr:col>15</xdr:col>
      <xdr:colOff>1816</xdr:colOff>
      <xdr:row>150</xdr:row>
      <xdr:rowOff>61287</xdr:rowOff>
    </xdr:to>
    <xdr:cxnSp macro="">
      <xdr:nvCxnSpPr>
        <xdr:cNvPr id="164" name="直線矢印コネクタ 163"/>
        <xdr:cNvCxnSpPr/>
      </xdr:nvCxnSpPr>
      <xdr:spPr>
        <a:xfrm flipV="1">
          <a:off x="2487707" y="54247677"/>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56030</xdr:colOff>
      <xdr:row>150</xdr:row>
      <xdr:rowOff>1</xdr:rowOff>
    </xdr:from>
    <xdr:to>
      <xdr:col>22</xdr:col>
      <xdr:colOff>80256</xdr:colOff>
      <xdr:row>150</xdr:row>
      <xdr:rowOff>16464</xdr:rowOff>
    </xdr:to>
    <xdr:cxnSp macro="">
      <xdr:nvCxnSpPr>
        <xdr:cNvPr id="170" name="直線矢印コネクタ 169"/>
        <xdr:cNvCxnSpPr/>
      </xdr:nvCxnSpPr>
      <xdr:spPr>
        <a:xfrm flipV="1">
          <a:off x="3821206" y="54202854"/>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67235</xdr:colOff>
      <xdr:row>150</xdr:row>
      <xdr:rowOff>0</xdr:rowOff>
    </xdr:from>
    <xdr:to>
      <xdr:col>29</xdr:col>
      <xdr:colOff>91462</xdr:colOff>
      <xdr:row>150</xdr:row>
      <xdr:rowOff>16463</xdr:rowOff>
    </xdr:to>
    <xdr:cxnSp macro="">
      <xdr:nvCxnSpPr>
        <xdr:cNvPr id="172" name="直線矢印コネクタ 171"/>
        <xdr:cNvCxnSpPr/>
      </xdr:nvCxnSpPr>
      <xdr:spPr>
        <a:xfrm flipV="1">
          <a:off x="5087470" y="54202853"/>
          <a:ext cx="203521"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135500</xdr:colOff>
      <xdr:row>149</xdr:row>
      <xdr:rowOff>336924</xdr:rowOff>
    </xdr:from>
    <xdr:to>
      <xdr:col>37</xdr:col>
      <xdr:colOff>785</xdr:colOff>
      <xdr:row>150</xdr:row>
      <xdr:rowOff>4508</xdr:rowOff>
    </xdr:to>
    <xdr:cxnSp macro="">
      <xdr:nvCxnSpPr>
        <xdr:cNvPr id="174" name="直線矢印コネクタ 173"/>
        <xdr:cNvCxnSpPr/>
      </xdr:nvCxnSpPr>
      <xdr:spPr>
        <a:xfrm flipV="1">
          <a:off x="6410794" y="54192395"/>
          <a:ext cx="223873"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169118</xdr:colOff>
      <xdr:row>155</xdr:row>
      <xdr:rowOff>11954</xdr:rowOff>
    </xdr:from>
    <xdr:to>
      <xdr:col>37</xdr:col>
      <xdr:colOff>34403</xdr:colOff>
      <xdr:row>155</xdr:row>
      <xdr:rowOff>26920</xdr:rowOff>
    </xdr:to>
    <xdr:cxnSp macro="">
      <xdr:nvCxnSpPr>
        <xdr:cNvPr id="175" name="直線矢印コネクタ 174"/>
        <xdr:cNvCxnSpPr/>
      </xdr:nvCxnSpPr>
      <xdr:spPr>
        <a:xfrm flipV="1">
          <a:off x="6444412" y="55951719"/>
          <a:ext cx="223873"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120862</xdr:colOff>
      <xdr:row>159</xdr:row>
      <xdr:rowOff>301625</xdr:rowOff>
    </xdr:from>
    <xdr:to>
      <xdr:col>37</xdr:col>
      <xdr:colOff>60249</xdr:colOff>
      <xdr:row>159</xdr:row>
      <xdr:rowOff>318088</xdr:rowOff>
    </xdr:to>
    <xdr:cxnSp macro="">
      <xdr:nvCxnSpPr>
        <xdr:cNvPr id="176" name="直線矢印コネクタ 175"/>
        <xdr:cNvCxnSpPr/>
      </xdr:nvCxnSpPr>
      <xdr:spPr>
        <a:xfrm flipV="1">
          <a:off x="7343987" y="40401875"/>
          <a:ext cx="352137"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202479</xdr:colOff>
      <xdr:row>149</xdr:row>
      <xdr:rowOff>233456</xdr:rowOff>
    </xdr:from>
    <xdr:to>
      <xdr:col>44</xdr:col>
      <xdr:colOff>87696</xdr:colOff>
      <xdr:row>149</xdr:row>
      <xdr:rowOff>248422</xdr:rowOff>
    </xdr:to>
    <xdr:cxnSp macro="">
      <xdr:nvCxnSpPr>
        <xdr:cNvPr id="177" name="直線矢印コネクタ 176"/>
        <xdr:cNvCxnSpPr/>
      </xdr:nvCxnSpPr>
      <xdr:spPr>
        <a:xfrm flipV="1">
          <a:off x="8870229" y="36841206"/>
          <a:ext cx="297967"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191272</xdr:colOff>
      <xdr:row>155</xdr:row>
      <xdr:rowOff>7205</xdr:rowOff>
    </xdr:from>
    <xdr:to>
      <xdr:col>44</xdr:col>
      <xdr:colOff>109258</xdr:colOff>
      <xdr:row>155</xdr:row>
      <xdr:rowOff>46716</xdr:rowOff>
    </xdr:to>
    <xdr:cxnSp macro="">
      <xdr:nvCxnSpPr>
        <xdr:cNvPr id="178" name="直線矢印コネクタ 177"/>
        <xdr:cNvCxnSpPr>
          <a:endCxn id="109" idx="1"/>
        </xdr:cNvCxnSpPr>
      </xdr:nvCxnSpPr>
      <xdr:spPr>
        <a:xfrm flipV="1">
          <a:off x="8859022" y="38710455"/>
          <a:ext cx="330736" cy="39511"/>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193603</xdr:colOff>
      <xdr:row>160</xdr:row>
      <xdr:rowOff>6562</xdr:rowOff>
    </xdr:from>
    <xdr:to>
      <xdr:col>44</xdr:col>
      <xdr:colOff>140611</xdr:colOff>
      <xdr:row>160</xdr:row>
      <xdr:rowOff>37352</xdr:rowOff>
    </xdr:to>
    <xdr:cxnSp macro="">
      <xdr:nvCxnSpPr>
        <xdr:cNvPr id="180" name="直線矢印コネクタ 179"/>
        <xdr:cNvCxnSpPr>
          <a:endCxn id="112" idx="1"/>
        </xdr:cNvCxnSpPr>
      </xdr:nvCxnSpPr>
      <xdr:spPr>
        <a:xfrm>
          <a:off x="8861353" y="40456062"/>
          <a:ext cx="359758" cy="30790"/>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26491</xdr:colOff>
      <xdr:row>164</xdr:row>
      <xdr:rowOff>336176</xdr:rowOff>
    </xdr:from>
    <xdr:to>
      <xdr:col>44</xdr:col>
      <xdr:colOff>174970</xdr:colOff>
      <xdr:row>165</xdr:row>
      <xdr:rowOff>3760</xdr:rowOff>
    </xdr:to>
    <xdr:cxnSp macro="">
      <xdr:nvCxnSpPr>
        <xdr:cNvPr id="182" name="直線矢印コネクタ 181"/>
        <xdr:cNvCxnSpPr/>
      </xdr:nvCxnSpPr>
      <xdr:spPr>
        <a:xfrm flipV="1">
          <a:off x="8900616" y="42182676"/>
          <a:ext cx="354854" cy="16834"/>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43721</xdr:colOff>
      <xdr:row>169</xdr:row>
      <xdr:rowOff>312831</xdr:rowOff>
    </xdr:from>
    <xdr:to>
      <xdr:col>45</xdr:col>
      <xdr:colOff>45683</xdr:colOff>
      <xdr:row>169</xdr:row>
      <xdr:rowOff>327797</xdr:rowOff>
    </xdr:to>
    <xdr:cxnSp macro="">
      <xdr:nvCxnSpPr>
        <xdr:cNvPr id="185" name="直線矢印コネクタ 184"/>
        <xdr:cNvCxnSpPr/>
      </xdr:nvCxnSpPr>
      <xdr:spPr>
        <a:xfrm flipV="1">
          <a:off x="8917846" y="43905581"/>
          <a:ext cx="414712"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47036</xdr:colOff>
      <xdr:row>174</xdr:row>
      <xdr:rowOff>214780</xdr:rowOff>
    </xdr:from>
    <xdr:to>
      <xdr:col>44</xdr:col>
      <xdr:colOff>195515</xdr:colOff>
      <xdr:row>174</xdr:row>
      <xdr:rowOff>229746</xdr:rowOff>
    </xdr:to>
    <xdr:cxnSp macro="">
      <xdr:nvCxnSpPr>
        <xdr:cNvPr id="186" name="直線矢印コネクタ 185"/>
        <xdr:cNvCxnSpPr/>
      </xdr:nvCxnSpPr>
      <xdr:spPr>
        <a:xfrm flipV="1">
          <a:off x="8921161" y="45664905"/>
          <a:ext cx="354854"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157</xdr:row>
      <xdr:rowOff>142875</xdr:rowOff>
    </xdr:from>
    <xdr:to>
      <xdr:col>45</xdr:col>
      <xdr:colOff>15103</xdr:colOff>
      <xdr:row>157</xdr:row>
      <xdr:rowOff>157841</xdr:rowOff>
    </xdr:to>
    <xdr:cxnSp macro="">
      <xdr:nvCxnSpPr>
        <xdr:cNvPr id="79" name="直線矢印コネクタ 78"/>
        <xdr:cNvCxnSpPr/>
      </xdr:nvCxnSpPr>
      <xdr:spPr>
        <a:xfrm flipV="1">
          <a:off x="8874125" y="39544625"/>
          <a:ext cx="427853" cy="1496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153</xdr:row>
      <xdr:rowOff>31749</xdr:rowOff>
    </xdr:from>
    <xdr:to>
      <xdr:col>20</xdr:col>
      <xdr:colOff>15875</xdr:colOff>
      <xdr:row>157</xdr:row>
      <xdr:rowOff>15874</xdr:rowOff>
    </xdr:to>
    <xdr:sp macro="" textlink="">
      <xdr:nvSpPr>
        <xdr:cNvPr id="83" name="正方形/長方形 82"/>
        <xdr:cNvSpPr/>
      </xdr:nvSpPr>
      <xdr:spPr>
        <a:xfrm>
          <a:off x="3127375" y="38036499"/>
          <a:ext cx="1016000" cy="1381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Ｆ音響</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会議費</a:t>
          </a:r>
          <a:r>
            <a:rPr kumimoji="1" lang="en-US" altLang="ja-JP" sz="1100" baseline="0">
              <a:solidFill>
                <a:sysClr val="windowText" lastClr="000000"/>
              </a:solidFill>
            </a:rPr>
            <a:t>】</a:t>
          </a:r>
        </a:p>
        <a:p>
          <a:pPr algn="ctr">
            <a:lnSpc>
              <a:spcPts val="1500"/>
            </a:lnSpc>
          </a:pPr>
          <a:r>
            <a:rPr kumimoji="1" lang="ja-JP" altLang="en-US" sz="1100" baseline="0">
              <a:solidFill>
                <a:sysClr val="windowText" lastClr="000000"/>
              </a:solidFill>
            </a:rPr>
            <a:t>０．１百万円</a:t>
          </a:r>
          <a:endParaRPr kumimoji="1" lang="en-US" altLang="ja-JP" sz="11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13</xdr:col>
      <xdr:colOff>190500</xdr:colOff>
      <xdr:row>155</xdr:row>
      <xdr:rowOff>0</xdr:rowOff>
    </xdr:from>
    <xdr:to>
      <xdr:col>15</xdr:col>
      <xdr:colOff>35433</xdr:colOff>
      <xdr:row>155</xdr:row>
      <xdr:rowOff>16463</xdr:rowOff>
    </xdr:to>
    <xdr:cxnSp macro="">
      <xdr:nvCxnSpPr>
        <xdr:cNvPr id="87" name="直線矢印コネクタ 86"/>
        <xdr:cNvCxnSpPr/>
      </xdr:nvCxnSpPr>
      <xdr:spPr>
        <a:xfrm flipV="1">
          <a:off x="2873375" y="38703250"/>
          <a:ext cx="257683"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31750</xdr:colOff>
      <xdr:row>163</xdr:row>
      <xdr:rowOff>0</xdr:rowOff>
    </xdr:from>
    <xdr:to>
      <xdr:col>42</xdr:col>
      <xdr:colOff>11579</xdr:colOff>
      <xdr:row>166</xdr:row>
      <xdr:rowOff>333004</xdr:rowOff>
    </xdr:to>
    <xdr:sp macro="" textlink="">
      <xdr:nvSpPr>
        <xdr:cNvPr id="88" name="正方形/長方形 87"/>
        <xdr:cNvSpPr/>
      </xdr:nvSpPr>
      <xdr:spPr>
        <a:xfrm>
          <a:off x="7667625" y="41497250"/>
          <a:ext cx="1011704" cy="13807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Ｌ通訳</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ja-JP" altLang="en-US" sz="1100">
              <a:solidFill>
                <a:sysClr val="windowText" lastClr="000000"/>
              </a:solidFill>
            </a:rPr>
            <a:t>０．０２百万円</a:t>
          </a:r>
        </a:p>
      </xdr:txBody>
    </xdr:sp>
    <xdr:clientData/>
  </xdr:twoCellAnchor>
  <xdr:twoCellAnchor>
    <xdr:from>
      <xdr:col>35</xdr:col>
      <xdr:colOff>63500</xdr:colOff>
      <xdr:row>165</xdr:row>
      <xdr:rowOff>31750</xdr:rowOff>
    </xdr:from>
    <xdr:to>
      <xdr:col>37</xdr:col>
      <xdr:colOff>2887</xdr:colOff>
      <xdr:row>165</xdr:row>
      <xdr:rowOff>48213</xdr:rowOff>
    </xdr:to>
    <xdr:cxnSp macro="">
      <xdr:nvCxnSpPr>
        <xdr:cNvPr id="89" name="直線矢印コネクタ 88"/>
        <xdr:cNvCxnSpPr/>
      </xdr:nvCxnSpPr>
      <xdr:spPr>
        <a:xfrm flipV="1">
          <a:off x="7286625" y="42227500"/>
          <a:ext cx="352137"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tailEnd type="arrow" w="lg" len="sm"/>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8" t="s">
        <v>0</v>
      </c>
      <c r="AK2" s="488"/>
      <c r="AL2" s="488"/>
      <c r="AM2" s="488"/>
      <c r="AN2" s="488"/>
      <c r="AO2" s="488"/>
      <c r="AP2" s="488"/>
      <c r="AQ2" s="107" t="s">
        <v>467</v>
      </c>
      <c r="AR2" s="107"/>
      <c r="AS2" s="68" t="str">
        <f>IF(OR(AQ2="　", AQ2=""), "", "-")</f>
        <v/>
      </c>
      <c r="AT2" s="108">
        <v>21</v>
      </c>
      <c r="AU2" s="108"/>
      <c r="AV2" s="69" t="str">
        <f>IF(AW2="", "", "-")</f>
        <v/>
      </c>
      <c r="AW2" s="112"/>
      <c r="AX2" s="112"/>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480</v>
      </c>
      <c r="AK3" s="304"/>
      <c r="AL3" s="304"/>
      <c r="AM3" s="304"/>
      <c r="AN3" s="304"/>
      <c r="AO3" s="304"/>
      <c r="AP3" s="304"/>
      <c r="AQ3" s="304"/>
      <c r="AR3" s="304"/>
      <c r="AS3" s="304"/>
      <c r="AT3" s="304"/>
      <c r="AU3" s="304"/>
      <c r="AV3" s="304"/>
      <c r="AW3" s="304"/>
      <c r="AX3" s="36" t="s">
        <v>91</v>
      </c>
    </row>
    <row r="4" spans="1:50" ht="24.75" customHeight="1">
      <c r="A4" s="516" t="s">
        <v>30</v>
      </c>
      <c r="B4" s="517"/>
      <c r="C4" s="517"/>
      <c r="D4" s="517"/>
      <c r="E4" s="517"/>
      <c r="F4" s="517"/>
      <c r="G4" s="490" t="s">
        <v>473</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474</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c r="A5" s="500" t="s">
        <v>93</v>
      </c>
      <c r="B5" s="501"/>
      <c r="C5" s="501"/>
      <c r="D5" s="501"/>
      <c r="E5" s="501"/>
      <c r="F5" s="502"/>
      <c r="G5" s="329" t="s">
        <v>94</v>
      </c>
      <c r="H5" s="330"/>
      <c r="I5" s="330"/>
      <c r="J5" s="330"/>
      <c r="K5" s="330"/>
      <c r="L5" s="330"/>
      <c r="M5" s="331" t="s">
        <v>92</v>
      </c>
      <c r="N5" s="332"/>
      <c r="O5" s="332"/>
      <c r="P5" s="332"/>
      <c r="Q5" s="332"/>
      <c r="R5" s="333"/>
      <c r="S5" s="334" t="s">
        <v>157</v>
      </c>
      <c r="T5" s="330"/>
      <c r="U5" s="330"/>
      <c r="V5" s="330"/>
      <c r="W5" s="330"/>
      <c r="X5" s="335"/>
      <c r="Y5" s="507" t="s">
        <v>3</v>
      </c>
      <c r="Z5" s="508"/>
      <c r="AA5" s="508"/>
      <c r="AB5" s="508"/>
      <c r="AC5" s="508"/>
      <c r="AD5" s="509"/>
      <c r="AE5" s="510" t="s">
        <v>475</v>
      </c>
      <c r="AF5" s="511"/>
      <c r="AG5" s="511"/>
      <c r="AH5" s="511"/>
      <c r="AI5" s="511"/>
      <c r="AJ5" s="511"/>
      <c r="AK5" s="511"/>
      <c r="AL5" s="511"/>
      <c r="AM5" s="511"/>
      <c r="AN5" s="511"/>
      <c r="AO5" s="511"/>
      <c r="AP5" s="512"/>
      <c r="AQ5" s="513" t="s">
        <v>476</v>
      </c>
      <c r="AR5" s="514"/>
      <c r="AS5" s="514"/>
      <c r="AT5" s="514"/>
      <c r="AU5" s="514"/>
      <c r="AV5" s="514"/>
      <c r="AW5" s="514"/>
      <c r="AX5" s="515"/>
    </row>
    <row r="6" spans="1:50" ht="39" customHeight="1">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478</v>
      </c>
      <c r="AF6" s="525"/>
      <c r="AG6" s="525"/>
      <c r="AH6" s="525"/>
      <c r="AI6" s="525"/>
      <c r="AJ6" s="525"/>
      <c r="AK6" s="525"/>
      <c r="AL6" s="525"/>
      <c r="AM6" s="525"/>
      <c r="AN6" s="525"/>
      <c r="AO6" s="525"/>
      <c r="AP6" s="525"/>
      <c r="AQ6" s="125"/>
      <c r="AR6" s="125"/>
      <c r="AS6" s="125"/>
      <c r="AT6" s="125"/>
      <c r="AU6" s="125"/>
      <c r="AV6" s="125"/>
      <c r="AW6" s="125"/>
      <c r="AX6" s="526"/>
    </row>
    <row r="7" spans="1:50" ht="49.5" customHeight="1">
      <c r="A7" s="446" t="s">
        <v>25</v>
      </c>
      <c r="B7" s="447"/>
      <c r="C7" s="447"/>
      <c r="D7" s="447"/>
      <c r="E7" s="447"/>
      <c r="F7" s="447"/>
      <c r="G7" s="448" t="s">
        <v>569</v>
      </c>
      <c r="H7" s="449"/>
      <c r="I7" s="449"/>
      <c r="J7" s="449"/>
      <c r="K7" s="449"/>
      <c r="L7" s="449"/>
      <c r="M7" s="449"/>
      <c r="N7" s="449"/>
      <c r="O7" s="449"/>
      <c r="P7" s="449"/>
      <c r="Q7" s="449"/>
      <c r="R7" s="449"/>
      <c r="S7" s="449"/>
      <c r="T7" s="449"/>
      <c r="U7" s="449"/>
      <c r="V7" s="450"/>
      <c r="W7" s="450"/>
      <c r="X7" s="450"/>
      <c r="Y7" s="451" t="s">
        <v>5</v>
      </c>
      <c r="Z7" s="391"/>
      <c r="AA7" s="391"/>
      <c r="AB7" s="391"/>
      <c r="AC7" s="391"/>
      <c r="AD7" s="393"/>
      <c r="AE7" s="452" t="s">
        <v>576</v>
      </c>
      <c r="AF7" s="453"/>
      <c r="AG7" s="453"/>
      <c r="AH7" s="453"/>
      <c r="AI7" s="453"/>
      <c r="AJ7" s="453"/>
      <c r="AK7" s="453"/>
      <c r="AL7" s="453"/>
      <c r="AM7" s="453"/>
      <c r="AN7" s="453"/>
      <c r="AO7" s="453"/>
      <c r="AP7" s="453"/>
      <c r="AQ7" s="453"/>
      <c r="AR7" s="453"/>
      <c r="AS7" s="453"/>
      <c r="AT7" s="453"/>
      <c r="AU7" s="453"/>
      <c r="AV7" s="453"/>
      <c r="AW7" s="453"/>
      <c r="AX7" s="454"/>
    </row>
    <row r="8" spans="1:50" ht="52.5" customHeight="1">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c r="A9" s="455" t="s">
        <v>26</v>
      </c>
      <c r="B9" s="456"/>
      <c r="C9" s="456"/>
      <c r="D9" s="456"/>
      <c r="E9" s="456"/>
      <c r="F9" s="456"/>
      <c r="G9" s="484" t="s">
        <v>547</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c r="A10" s="455" t="s">
        <v>36</v>
      </c>
      <c r="B10" s="456"/>
      <c r="C10" s="456"/>
      <c r="D10" s="456"/>
      <c r="E10" s="456"/>
      <c r="F10" s="456"/>
      <c r="G10" s="484" t="s">
        <v>548</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c r="A11" s="455" t="s">
        <v>6</v>
      </c>
      <c r="B11" s="456"/>
      <c r="C11" s="456"/>
      <c r="D11" s="456"/>
      <c r="E11" s="456"/>
      <c r="F11" s="457"/>
      <c r="G11" s="504" t="str">
        <f>入力規則等!P10</f>
        <v>直接実施</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c r="A12" s="458" t="s">
        <v>27</v>
      </c>
      <c r="B12" s="459"/>
      <c r="C12" s="459"/>
      <c r="D12" s="459"/>
      <c r="E12" s="459"/>
      <c r="F12" s="460"/>
      <c r="G12" s="467"/>
      <c r="H12" s="468"/>
      <c r="I12" s="468"/>
      <c r="J12" s="468"/>
      <c r="K12" s="468"/>
      <c r="L12" s="468"/>
      <c r="M12" s="468"/>
      <c r="N12" s="468"/>
      <c r="O12" s="468"/>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1"/>
    </row>
    <row r="13" spans="1:50" ht="21" customHeight="1">
      <c r="A13" s="461"/>
      <c r="B13" s="462"/>
      <c r="C13" s="462"/>
      <c r="D13" s="462"/>
      <c r="E13" s="462"/>
      <c r="F13" s="463"/>
      <c r="G13" s="472" t="s">
        <v>7</v>
      </c>
      <c r="H13" s="473"/>
      <c r="I13" s="478" t="s">
        <v>8</v>
      </c>
      <c r="J13" s="479"/>
      <c r="K13" s="479"/>
      <c r="L13" s="479"/>
      <c r="M13" s="479"/>
      <c r="N13" s="479"/>
      <c r="O13" s="480"/>
      <c r="P13" s="72">
        <v>38</v>
      </c>
      <c r="Q13" s="73"/>
      <c r="R13" s="73"/>
      <c r="S13" s="73"/>
      <c r="T13" s="73"/>
      <c r="U13" s="73"/>
      <c r="V13" s="74"/>
      <c r="W13" s="72">
        <v>34</v>
      </c>
      <c r="X13" s="73"/>
      <c r="Y13" s="73"/>
      <c r="Z13" s="73"/>
      <c r="AA13" s="73"/>
      <c r="AB13" s="73"/>
      <c r="AC13" s="74"/>
      <c r="AD13" s="72">
        <v>32</v>
      </c>
      <c r="AE13" s="73"/>
      <c r="AF13" s="73"/>
      <c r="AG13" s="73"/>
      <c r="AH13" s="73"/>
      <c r="AI13" s="73"/>
      <c r="AJ13" s="74"/>
      <c r="AK13" s="72">
        <v>37</v>
      </c>
      <c r="AL13" s="73"/>
      <c r="AM13" s="73"/>
      <c r="AN13" s="73"/>
      <c r="AO13" s="73"/>
      <c r="AP13" s="73"/>
      <c r="AQ13" s="74"/>
      <c r="AR13" s="664"/>
      <c r="AS13" s="665"/>
      <c r="AT13" s="665"/>
      <c r="AU13" s="665"/>
      <c r="AV13" s="665"/>
      <c r="AW13" s="665"/>
      <c r="AX13" s="666"/>
    </row>
    <row r="14" spans="1:50" ht="21" customHeight="1">
      <c r="A14" s="461"/>
      <c r="B14" s="462"/>
      <c r="C14" s="462"/>
      <c r="D14" s="462"/>
      <c r="E14" s="462"/>
      <c r="F14" s="463"/>
      <c r="G14" s="474"/>
      <c r="H14" s="475"/>
      <c r="I14" s="345" t="s">
        <v>9</v>
      </c>
      <c r="J14" s="469"/>
      <c r="K14" s="469"/>
      <c r="L14" s="469"/>
      <c r="M14" s="469"/>
      <c r="N14" s="469"/>
      <c r="O14" s="470"/>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2"/>
      <c r="AS14" s="662"/>
      <c r="AT14" s="662"/>
      <c r="AU14" s="662"/>
      <c r="AV14" s="662"/>
      <c r="AW14" s="662"/>
      <c r="AX14" s="663"/>
    </row>
    <row r="15" spans="1:50" ht="21" customHeight="1">
      <c r="A15" s="461"/>
      <c r="B15" s="462"/>
      <c r="C15" s="462"/>
      <c r="D15" s="462"/>
      <c r="E15" s="462"/>
      <c r="F15" s="463"/>
      <c r="G15" s="474"/>
      <c r="H15" s="475"/>
      <c r="I15" s="345" t="s">
        <v>62</v>
      </c>
      <c r="J15" s="346"/>
      <c r="K15" s="346"/>
      <c r="L15" s="346"/>
      <c r="M15" s="346"/>
      <c r="N15" s="346"/>
      <c r="O15" s="34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1"/>
    </row>
    <row r="16" spans="1:50" ht="21" customHeight="1">
      <c r="A16" s="461"/>
      <c r="B16" s="462"/>
      <c r="C16" s="462"/>
      <c r="D16" s="462"/>
      <c r="E16" s="462"/>
      <c r="F16" s="463"/>
      <c r="G16" s="474"/>
      <c r="H16" s="475"/>
      <c r="I16" s="345" t="s">
        <v>63</v>
      </c>
      <c r="J16" s="346"/>
      <c r="K16" s="346"/>
      <c r="L16" s="346"/>
      <c r="M16" s="346"/>
      <c r="N16" s="346"/>
      <c r="O16" s="34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1"/>
      <c r="AS16" s="442"/>
      <c r="AT16" s="442"/>
      <c r="AU16" s="442"/>
      <c r="AV16" s="442"/>
      <c r="AW16" s="442"/>
      <c r="AX16" s="443"/>
    </row>
    <row r="17" spans="1:50" ht="24.75" customHeight="1">
      <c r="A17" s="461"/>
      <c r="B17" s="462"/>
      <c r="C17" s="462"/>
      <c r="D17" s="462"/>
      <c r="E17" s="462"/>
      <c r="F17" s="463"/>
      <c r="G17" s="474"/>
      <c r="H17" s="475"/>
      <c r="I17" s="345" t="s">
        <v>61</v>
      </c>
      <c r="J17" s="469"/>
      <c r="K17" s="469"/>
      <c r="L17" s="469"/>
      <c r="M17" s="469"/>
      <c r="N17" s="469"/>
      <c r="O17" s="470"/>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4"/>
      <c r="AS17" s="444"/>
      <c r="AT17" s="444"/>
      <c r="AU17" s="444"/>
      <c r="AV17" s="444"/>
      <c r="AW17" s="444"/>
      <c r="AX17" s="445"/>
    </row>
    <row r="18" spans="1:50" ht="24.75" customHeight="1">
      <c r="A18" s="461"/>
      <c r="B18" s="462"/>
      <c r="C18" s="462"/>
      <c r="D18" s="462"/>
      <c r="E18" s="462"/>
      <c r="F18" s="463"/>
      <c r="G18" s="476"/>
      <c r="H18" s="477"/>
      <c r="I18" s="348" t="s">
        <v>22</v>
      </c>
      <c r="J18" s="349"/>
      <c r="K18" s="349"/>
      <c r="L18" s="349"/>
      <c r="M18" s="349"/>
      <c r="N18" s="349"/>
      <c r="O18" s="350"/>
      <c r="P18" s="320">
        <f>SUM(P13:V17)</f>
        <v>38</v>
      </c>
      <c r="Q18" s="321"/>
      <c r="R18" s="321"/>
      <c r="S18" s="321"/>
      <c r="T18" s="321"/>
      <c r="U18" s="321"/>
      <c r="V18" s="322"/>
      <c r="W18" s="320">
        <f>SUM(W13:AC17)</f>
        <v>34</v>
      </c>
      <c r="X18" s="321"/>
      <c r="Y18" s="321"/>
      <c r="Z18" s="321"/>
      <c r="AA18" s="321"/>
      <c r="AB18" s="321"/>
      <c r="AC18" s="322"/>
      <c r="AD18" s="320">
        <f t="shared" ref="AD18" si="0">SUM(AD13:AJ17)</f>
        <v>32</v>
      </c>
      <c r="AE18" s="321"/>
      <c r="AF18" s="321"/>
      <c r="AG18" s="321"/>
      <c r="AH18" s="321"/>
      <c r="AI18" s="321"/>
      <c r="AJ18" s="322"/>
      <c r="AK18" s="320">
        <f t="shared" ref="AK18" si="1">SUM(AK13:AQ17)</f>
        <v>37</v>
      </c>
      <c r="AL18" s="321"/>
      <c r="AM18" s="321"/>
      <c r="AN18" s="321"/>
      <c r="AO18" s="321"/>
      <c r="AP18" s="321"/>
      <c r="AQ18" s="322"/>
      <c r="AR18" s="320">
        <f t="shared" ref="AR18" si="2">SUM(AR13:AX17)</f>
        <v>0</v>
      </c>
      <c r="AS18" s="321"/>
      <c r="AT18" s="321"/>
      <c r="AU18" s="321"/>
      <c r="AV18" s="321"/>
      <c r="AW18" s="321"/>
      <c r="AX18" s="323"/>
    </row>
    <row r="19" spans="1:50" ht="24.75" customHeight="1">
      <c r="A19" s="461"/>
      <c r="B19" s="462"/>
      <c r="C19" s="462"/>
      <c r="D19" s="462"/>
      <c r="E19" s="462"/>
      <c r="F19" s="463"/>
      <c r="G19" s="317" t="s">
        <v>10</v>
      </c>
      <c r="H19" s="318"/>
      <c r="I19" s="318"/>
      <c r="J19" s="318"/>
      <c r="K19" s="318"/>
      <c r="L19" s="318"/>
      <c r="M19" s="318"/>
      <c r="N19" s="318"/>
      <c r="O19" s="318"/>
      <c r="P19" s="72">
        <v>29</v>
      </c>
      <c r="Q19" s="73"/>
      <c r="R19" s="73"/>
      <c r="S19" s="73"/>
      <c r="T19" s="73"/>
      <c r="U19" s="73"/>
      <c r="V19" s="74"/>
      <c r="W19" s="72">
        <v>28</v>
      </c>
      <c r="X19" s="73"/>
      <c r="Y19" s="73"/>
      <c r="Z19" s="73"/>
      <c r="AA19" s="73"/>
      <c r="AB19" s="73"/>
      <c r="AC19" s="74"/>
      <c r="AD19" s="72">
        <v>31</v>
      </c>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c r="A20" s="464"/>
      <c r="B20" s="465"/>
      <c r="C20" s="465"/>
      <c r="D20" s="465"/>
      <c r="E20" s="465"/>
      <c r="F20" s="466"/>
      <c r="G20" s="317" t="s">
        <v>11</v>
      </c>
      <c r="H20" s="318"/>
      <c r="I20" s="318"/>
      <c r="J20" s="318"/>
      <c r="K20" s="318"/>
      <c r="L20" s="318"/>
      <c r="M20" s="318"/>
      <c r="N20" s="318"/>
      <c r="O20" s="318"/>
      <c r="P20" s="325">
        <f>IF(P18=0, "-", P19/P18)</f>
        <v>0.76315789473684215</v>
      </c>
      <c r="Q20" s="325"/>
      <c r="R20" s="325"/>
      <c r="S20" s="325"/>
      <c r="T20" s="325"/>
      <c r="U20" s="325"/>
      <c r="V20" s="325"/>
      <c r="W20" s="325">
        <f>IF(W18=0, "-", W19/W18)</f>
        <v>0.82352941176470584</v>
      </c>
      <c r="X20" s="325"/>
      <c r="Y20" s="325"/>
      <c r="Z20" s="325"/>
      <c r="AA20" s="325"/>
      <c r="AB20" s="325"/>
      <c r="AC20" s="325"/>
      <c r="AD20" s="325">
        <f>IF(AD18=0, "-", AD19/AD18)</f>
        <v>0.96875</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hidden="1" customHeight="1">
      <c r="A21" s="215" t="s">
        <v>13</v>
      </c>
      <c r="B21" s="216"/>
      <c r="C21" s="216"/>
      <c r="D21" s="216"/>
      <c r="E21" s="216"/>
      <c r="F21" s="217"/>
      <c r="G21" s="222" t="s">
        <v>319</v>
      </c>
      <c r="H21" s="223"/>
      <c r="I21" s="223"/>
      <c r="J21" s="223"/>
      <c r="K21" s="223"/>
      <c r="L21" s="223"/>
      <c r="M21" s="223"/>
      <c r="N21" s="223"/>
      <c r="O21" s="224"/>
      <c r="P21" s="244" t="s">
        <v>83</v>
      </c>
      <c r="Q21" s="223"/>
      <c r="R21" s="223"/>
      <c r="S21" s="223"/>
      <c r="T21" s="223"/>
      <c r="U21" s="223"/>
      <c r="V21" s="223"/>
      <c r="W21" s="223"/>
      <c r="X21" s="224"/>
      <c r="Y21" s="194"/>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hidden="1" customHeight="1">
      <c r="A22" s="215"/>
      <c r="B22" s="216"/>
      <c r="C22" s="216"/>
      <c r="D22" s="216"/>
      <c r="E22" s="216"/>
      <c r="F22" s="217"/>
      <c r="G22" s="225"/>
      <c r="H22" s="109"/>
      <c r="I22" s="109"/>
      <c r="J22" s="109"/>
      <c r="K22" s="109"/>
      <c r="L22" s="109"/>
      <c r="M22" s="109"/>
      <c r="N22" s="109"/>
      <c r="O22" s="226"/>
      <c r="P22" s="245"/>
      <c r="Q22" s="109"/>
      <c r="R22" s="109"/>
      <c r="S22" s="109"/>
      <c r="T22" s="109"/>
      <c r="U22" s="109"/>
      <c r="V22" s="109"/>
      <c r="W22" s="109"/>
      <c r="X22" s="226"/>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c r="AV22" s="111"/>
      <c r="AW22" s="109" t="s">
        <v>362</v>
      </c>
      <c r="AX22" s="110"/>
    </row>
    <row r="23" spans="1:50" ht="22.5" hidden="1" customHeight="1">
      <c r="A23" s="218"/>
      <c r="B23" s="216"/>
      <c r="C23" s="216"/>
      <c r="D23" s="216"/>
      <c r="E23" s="216"/>
      <c r="F23" s="217"/>
      <c r="G23" s="290"/>
      <c r="H23" s="291"/>
      <c r="I23" s="291"/>
      <c r="J23" s="291"/>
      <c r="K23" s="291"/>
      <c r="L23" s="291"/>
      <c r="M23" s="291"/>
      <c r="N23" s="291"/>
      <c r="O23" s="292"/>
      <c r="P23" s="196"/>
      <c r="Q23" s="197"/>
      <c r="R23" s="197"/>
      <c r="S23" s="197"/>
      <c r="T23" s="197"/>
      <c r="U23" s="197"/>
      <c r="V23" s="197"/>
      <c r="W23" s="197"/>
      <c r="X23" s="198"/>
      <c r="Y23" s="296" t="s">
        <v>14</v>
      </c>
      <c r="Z23" s="297"/>
      <c r="AA23" s="298"/>
      <c r="AB23" s="299"/>
      <c r="AC23" s="300"/>
      <c r="AD23" s="300"/>
      <c r="AE23" s="94"/>
      <c r="AF23" s="95"/>
      <c r="AG23" s="95"/>
      <c r="AH23" s="95"/>
      <c r="AI23" s="96"/>
      <c r="AJ23" s="94"/>
      <c r="AK23" s="95"/>
      <c r="AL23" s="95"/>
      <c r="AM23" s="95"/>
      <c r="AN23" s="96"/>
      <c r="AO23" s="94"/>
      <c r="AP23" s="95"/>
      <c r="AQ23" s="95"/>
      <c r="AR23" s="95"/>
      <c r="AS23" s="96"/>
      <c r="AT23" s="229"/>
      <c r="AU23" s="229"/>
      <c r="AV23" s="229"/>
      <c r="AW23" s="229"/>
      <c r="AX23" s="230"/>
    </row>
    <row r="24" spans="1:50" ht="22.5" hidden="1" customHeight="1">
      <c r="A24" s="219"/>
      <c r="B24" s="220"/>
      <c r="C24" s="220"/>
      <c r="D24" s="220"/>
      <c r="E24" s="220"/>
      <c r="F24" s="221"/>
      <c r="G24" s="293"/>
      <c r="H24" s="294"/>
      <c r="I24" s="294"/>
      <c r="J24" s="294"/>
      <c r="K24" s="294"/>
      <c r="L24" s="294"/>
      <c r="M24" s="294"/>
      <c r="N24" s="294"/>
      <c r="O24" s="295"/>
      <c r="P24" s="279"/>
      <c r="Q24" s="279"/>
      <c r="R24" s="279"/>
      <c r="S24" s="279"/>
      <c r="T24" s="279"/>
      <c r="U24" s="279"/>
      <c r="V24" s="279"/>
      <c r="W24" s="279"/>
      <c r="X24" s="280"/>
      <c r="Y24" s="176" t="s">
        <v>65</v>
      </c>
      <c r="Z24" s="122"/>
      <c r="AA24" s="172"/>
      <c r="AB24" s="301"/>
      <c r="AC24" s="289"/>
      <c r="AD24" s="289"/>
      <c r="AE24" s="94"/>
      <c r="AF24" s="95"/>
      <c r="AG24" s="95"/>
      <c r="AH24" s="95"/>
      <c r="AI24" s="96"/>
      <c r="AJ24" s="94"/>
      <c r="AK24" s="95"/>
      <c r="AL24" s="95"/>
      <c r="AM24" s="95"/>
      <c r="AN24" s="96"/>
      <c r="AO24" s="94"/>
      <c r="AP24" s="95"/>
      <c r="AQ24" s="95"/>
      <c r="AR24" s="95"/>
      <c r="AS24" s="96"/>
      <c r="AT24" s="94"/>
      <c r="AU24" s="95"/>
      <c r="AV24" s="95"/>
      <c r="AW24" s="95"/>
      <c r="AX24" s="97"/>
    </row>
    <row r="25" spans="1:50" ht="22.5" hidden="1" customHeight="1">
      <c r="A25" s="667"/>
      <c r="B25" s="668"/>
      <c r="C25" s="668"/>
      <c r="D25" s="668"/>
      <c r="E25" s="668"/>
      <c r="F25" s="669"/>
      <c r="G25" s="326"/>
      <c r="H25" s="327"/>
      <c r="I25" s="327"/>
      <c r="J25" s="327"/>
      <c r="K25" s="327"/>
      <c r="L25" s="327"/>
      <c r="M25" s="327"/>
      <c r="N25" s="327"/>
      <c r="O25" s="328"/>
      <c r="P25" s="199"/>
      <c r="Q25" s="199"/>
      <c r="R25" s="199"/>
      <c r="S25" s="199"/>
      <c r="T25" s="199"/>
      <c r="U25" s="199"/>
      <c r="V25" s="199"/>
      <c r="W25" s="199"/>
      <c r="X25" s="200"/>
      <c r="Y25" s="121" t="s">
        <v>15</v>
      </c>
      <c r="Z25" s="122"/>
      <c r="AA25" s="172"/>
      <c r="AB25" s="679" t="s">
        <v>366</v>
      </c>
      <c r="AC25" s="267"/>
      <c r="AD25" s="267"/>
      <c r="AE25" s="94"/>
      <c r="AF25" s="95"/>
      <c r="AG25" s="95"/>
      <c r="AH25" s="95"/>
      <c r="AI25" s="96"/>
      <c r="AJ25" s="94"/>
      <c r="AK25" s="95"/>
      <c r="AL25" s="95"/>
      <c r="AM25" s="95"/>
      <c r="AN25" s="96"/>
      <c r="AO25" s="94"/>
      <c r="AP25" s="95"/>
      <c r="AQ25" s="95"/>
      <c r="AR25" s="95"/>
      <c r="AS25" s="96"/>
      <c r="AT25" s="271"/>
      <c r="AU25" s="272"/>
      <c r="AV25" s="272"/>
      <c r="AW25" s="272"/>
      <c r="AX25" s="273"/>
    </row>
    <row r="26" spans="1:50" ht="18.75" hidden="1" customHeight="1">
      <c r="A26" s="215" t="s">
        <v>13</v>
      </c>
      <c r="B26" s="216"/>
      <c r="C26" s="216"/>
      <c r="D26" s="216"/>
      <c r="E26" s="216"/>
      <c r="F26" s="217"/>
      <c r="G26" s="222" t="s">
        <v>319</v>
      </c>
      <c r="H26" s="223"/>
      <c r="I26" s="223"/>
      <c r="J26" s="223"/>
      <c r="K26" s="223"/>
      <c r="L26" s="223"/>
      <c r="M26" s="223"/>
      <c r="N26" s="223"/>
      <c r="O26" s="224"/>
      <c r="P26" s="244" t="s">
        <v>83</v>
      </c>
      <c r="Q26" s="223"/>
      <c r="R26" s="223"/>
      <c r="S26" s="223"/>
      <c r="T26" s="223"/>
      <c r="U26" s="223"/>
      <c r="V26" s="223"/>
      <c r="W26" s="223"/>
      <c r="X26" s="224"/>
      <c r="Y26" s="194"/>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58" t="s">
        <v>303</v>
      </c>
      <c r="AU26" s="659"/>
      <c r="AV26" s="659"/>
      <c r="AW26" s="659"/>
      <c r="AX26" s="660"/>
    </row>
    <row r="27" spans="1:50" ht="18.75" hidden="1" customHeight="1">
      <c r="A27" s="215"/>
      <c r="B27" s="216"/>
      <c r="C27" s="216"/>
      <c r="D27" s="216"/>
      <c r="E27" s="216"/>
      <c r="F27" s="217"/>
      <c r="G27" s="225"/>
      <c r="H27" s="109"/>
      <c r="I27" s="109"/>
      <c r="J27" s="109"/>
      <c r="K27" s="109"/>
      <c r="L27" s="109"/>
      <c r="M27" s="109"/>
      <c r="N27" s="109"/>
      <c r="O27" s="226"/>
      <c r="P27" s="245"/>
      <c r="Q27" s="109"/>
      <c r="R27" s="109"/>
      <c r="S27" s="109"/>
      <c r="T27" s="109"/>
      <c r="U27" s="109"/>
      <c r="V27" s="109"/>
      <c r="W27" s="109"/>
      <c r="X27" s="226"/>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362</v>
      </c>
      <c r="AX27" s="110"/>
    </row>
    <row r="28" spans="1:50" ht="22.5" hidden="1" customHeight="1">
      <c r="A28" s="218"/>
      <c r="B28" s="216"/>
      <c r="C28" s="216"/>
      <c r="D28" s="216"/>
      <c r="E28" s="216"/>
      <c r="F28" s="217"/>
      <c r="G28" s="290"/>
      <c r="H28" s="291"/>
      <c r="I28" s="291"/>
      <c r="J28" s="291"/>
      <c r="K28" s="291"/>
      <c r="L28" s="291"/>
      <c r="M28" s="291"/>
      <c r="N28" s="291"/>
      <c r="O28" s="292"/>
      <c r="P28" s="196"/>
      <c r="Q28" s="197"/>
      <c r="R28" s="197"/>
      <c r="S28" s="197"/>
      <c r="T28" s="197"/>
      <c r="U28" s="197"/>
      <c r="V28" s="197"/>
      <c r="W28" s="197"/>
      <c r="X28" s="198"/>
      <c r="Y28" s="296" t="s">
        <v>14</v>
      </c>
      <c r="Z28" s="297"/>
      <c r="AA28" s="298"/>
      <c r="AB28" s="300"/>
      <c r="AC28" s="300"/>
      <c r="AD28" s="300"/>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c r="A29" s="219"/>
      <c r="B29" s="220"/>
      <c r="C29" s="220"/>
      <c r="D29" s="220"/>
      <c r="E29" s="220"/>
      <c r="F29" s="221"/>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667"/>
      <c r="B30" s="668"/>
      <c r="C30" s="668"/>
      <c r="D30" s="668"/>
      <c r="E30" s="668"/>
      <c r="F30" s="669"/>
      <c r="G30" s="326"/>
      <c r="H30" s="327"/>
      <c r="I30" s="327"/>
      <c r="J30" s="327"/>
      <c r="K30" s="327"/>
      <c r="L30" s="327"/>
      <c r="M30" s="327"/>
      <c r="N30" s="327"/>
      <c r="O30" s="328"/>
      <c r="P30" s="199"/>
      <c r="Q30" s="199"/>
      <c r="R30" s="199"/>
      <c r="S30" s="199"/>
      <c r="T30" s="199"/>
      <c r="U30" s="199"/>
      <c r="V30" s="199"/>
      <c r="W30" s="199"/>
      <c r="X30" s="200"/>
      <c r="Y30" s="121" t="s">
        <v>15</v>
      </c>
      <c r="Z30" s="122"/>
      <c r="AA30" s="172"/>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c r="A31" s="215" t="s">
        <v>13</v>
      </c>
      <c r="B31" s="216"/>
      <c r="C31" s="216"/>
      <c r="D31" s="216"/>
      <c r="E31" s="216"/>
      <c r="F31" s="217"/>
      <c r="G31" s="222" t="s">
        <v>319</v>
      </c>
      <c r="H31" s="223"/>
      <c r="I31" s="223"/>
      <c r="J31" s="223"/>
      <c r="K31" s="223"/>
      <c r="L31" s="223"/>
      <c r="M31" s="223"/>
      <c r="N31" s="223"/>
      <c r="O31" s="224"/>
      <c r="P31" s="244" t="s">
        <v>83</v>
      </c>
      <c r="Q31" s="223"/>
      <c r="R31" s="223"/>
      <c r="S31" s="223"/>
      <c r="T31" s="223"/>
      <c r="U31" s="223"/>
      <c r="V31" s="223"/>
      <c r="W31" s="223"/>
      <c r="X31" s="224"/>
      <c r="Y31" s="194"/>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5"/>
      <c r="B32" s="216"/>
      <c r="C32" s="216"/>
      <c r="D32" s="216"/>
      <c r="E32" s="216"/>
      <c r="F32" s="217"/>
      <c r="G32" s="225"/>
      <c r="H32" s="109"/>
      <c r="I32" s="109"/>
      <c r="J32" s="109"/>
      <c r="K32" s="109"/>
      <c r="L32" s="109"/>
      <c r="M32" s="109"/>
      <c r="N32" s="109"/>
      <c r="O32" s="226"/>
      <c r="P32" s="245"/>
      <c r="Q32" s="109"/>
      <c r="R32" s="109"/>
      <c r="S32" s="109"/>
      <c r="T32" s="109"/>
      <c r="U32" s="109"/>
      <c r="V32" s="109"/>
      <c r="W32" s="109"/>
      <c r="X32" s="226"/>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362</v>
      </c>
      <c r="AX32" s="110"/>
    </row>
    <row r="33" spans="1:50" ht="22.5" hidden="1" customHeight="1">
      <c r="A33" s="218"/>
      <c r="B33" s="216"/>
      <c r="C33" s="216"/>
      <c r="D33" s="216"/>
      <c r="E33" s="216"/>
      <c r="F33" s="217"/>
      <c r="G33" s="656"/>
      <c r="H33" s="291"/>
      <c r="I33" s="291"/>
      <c r="J33" s="291"/>
      <c r="K33" s="291"/>
      <c r="L33" s="291"/>
      <c r="M33" s="291"/>
      <c r="N33" s="291"/>
      <c r="O33" s="292"/>
      <c r="P33" s="196"/>
      <c r="Q33" s="197"/>
      <c r="R33" s="197"/>
      <c r="S33" s="197"/>
      <c r="T33" s="197"/>
      <c r="U33" s="197"/>
      <c r="V33" s="197"/>
      <c r="W33" s="197"/>
      <c r="X33" s="198"/>
      <c r="Y33" s="296" t="s">
        <v>14</v>
      </c>
      <c r="Z33" s="297"/>
      <c r="AA33" s="298"/>
      <c r="AB33" s="300"/>
      <c r="AC33" s="300"/>
      <c r="AD33" s="300"/>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c r="A34" s="219"/>
      <c r="B34" s="220"/>
      <c r="C34" s="220"/>
      <c r="D34" s="220"/>
      <c r="E34" s="220"/>
      <c r="F34" s="221"/>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67"/>
      <c r="B35" s="668"/>
      <c r="C35" s="668"/>
      <c r="D35" s="668"/>
      <c r="E35" s="668"/>
      <c r="F35" s="669"/>
      <c r="G35" s="326"/>
      <c r="H35" s="327"/>
      <c r="I35" s="327"/>
      <c r="J35" s="327"/>
      <c r="K35" s="327"/>
      <c r="L35" s="327"/>
      <c r="M35" s="327"/>
      <c r="N35" s="327"/>
      <c r="O35" s="328"/>
      <c r="P35" s="199"/>
      <c r="Q35" s="199"/>
      <c r="R35" s="199"/>
      <c r="S35" s="199"/>
      <c r="T35" s="199"/>
      <c r="U35" s="199"/>
      <c r="V35" s="199"/>
      <c r="W35" s="199"/>
      <c r="X35" s="200"/>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c r="A36" s="215" t="s">
        <v>13</v>
      </c>
      <c r="B36" s="216"/>
      <c r="C36" s="216"/>
      <c r="D36" s="216"/>
      <c r="E36" s="216"/>
      <c r="F36" s="217"/>
      <c r="G36" s="222" t="s">
        <v>319</v>
      </c>
      <c r="H36" s="223"/>
      <c r="I36" s="223"/>
      <c r="J36" s="223"/>
      <c r="K36" s="223"/>
      <c r="L36" s="223"/>
      <c r="M36" s="223"/>
      <c r="N36" s="223"/>
      <c r="O36" s="224"/>
      <c r="P36" s="244" t="s">
        <v>83</v>
      </c>
      <c r="Q36" s="223"/>
      <c r="R36" s="223"/>
      <c r="S36" s="223"/>
      <c r="T36" s="223"/>
      <c r="U36" s="223"/>
      <c r="V36" s="223"/>
      <c r="W36" s="223"/>
      <c r="X36" s="224"/>
      <c r="Y36" s="194"/>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5"/>
      <c r="B37" s="216"/>
      <c r="C37" s="216"/>
      <c r="D37" s="216"/>
      <c r="E37" s="216"/>
      <c r="F37" s="217"/>
      <c r="G37" s="225"/>
      <c r="H37" s="109"/>
      <c r="I37" s="109"/>
      <c r="J37" s="109"/>
      <c r="K37" s="109"/>
      <c r="L37" s="109"/>
      <c r="M37" s="109"/>
      <c r="N37" s="109"/>
      <c r="O37" s="226"/>
      <c r="P37" s="245"/>
      <c r="Q37" s="109"/>
      <c r="R37" s="109"/>
      <c r="S37" s="109"/>
      <c r="T37" s="109"/>
      <c r="U37" s="109"/>
      <c r="V37" s="109"/>
      <c r="W37" s="109"/>
      <c r="X37" s="226"/>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362</v>
      </c>
      <c r="AX37" s="110"/>
    </row>
    <row r="38" spans="1:50" ht="22.5" hidden="1" customHeight="1">
      <c r="A38" s="218"/>
      <c r="B38" s="216"/>
      <c r="C38" s="216"/>
      <c r="D38" s="216"/>
      <c r="E38" s="216"/>
      <c r="F38" s="217"/>
      <c r="G38" s="656"/>
      <c r="H38" s="291"/>
      <c r="I38" s="291"/>
      <c r="J38" s="291"/>
      <c r="K38" s="291"/>
      <c r="L38" s="291"/>
      <c r="M38" s="291"/>
      <c r="N38" s="291"/>
      <c r="O38" s="292"/>
      <c r="P38" s="197"/>
      <c r="Q38" s="197"/>
      <c r="R38" s="197"/>
      <c r="S38" s="197"/>
      <c r="T38" s="197"/>
      <c r="U38" s="197"/>
      <c r="V38" s="197"/>
      <c r="W38" s="197"/>
      <c r="X38" s="198"/>
      <c r="Y38" s="296" t="s">
        <v>14</v>
      </c>
      <c r="Z38" s="297"/>
      <c r="AA38" s="298"/>
      <c r="AB38" s="300"/>
      <c r="AC38" s="300"/>
      <c r="AD38" s="300"/>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c r="A39" s="219"/>
      <c r="B39" s="220"/>
      <c r="C39" s="220"/>
      <c r="D39" s="220"/>
      <c r="E39" s="220"/>
      <c r="F39" s="221"/>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67"/>
      <c r="B40" s="668"/>
      <c r="C40" s="668"/>
      <c r="D40" s="668"/>
      <c r="E40" s="668"/>
      <c r="F40" s="669"/>
      <c r="G40" s="326"/>
      <c r="H40" s="327"/>
      <c r="I40" s="327"/>
      <c r="J40" s="327"/>
      <c r="K40" s="327"/>
      <c r="L40" s="327"/>
      <c r="M40" s="327"/>
      <c r="N40" s="327"/>
      <c r="O40" s="328"/>
      <c r="P40" s="199"/>
      <c r="Q40" s="199"/>
      <c r="R40" s="199"/>
      <c r="S40" s="199"/>
      <c r="T40" s="199"/>
      <c r="U40" s="199"/>
      <c r="V40" s="199"/>
      <c r="W40" s="199"/>
      <c r="X40" s="200"/>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customHeight="1">
      <c r="A41" s="215" t="s">
        <v>13</v>
      </c>
      <c r="B41" s="216"/>
      <c r="C41" s="216"/>
      <c r="D41" s="216"/>
      <c r="E41" s="216"/>
      <c r="F41" s="217"/>
      <c r="G41" s="222" t="s">
        <v>319</v>
      </c>
      <c r="H41" s="223"/>
      <c r="I41" s="223"/>
      <c r="J41" s="223"/>
      <c r="K41" s="223"/>
      <c r="L41" s="223"/>
      <c r="M41" s="223"/>
      <c r="N41" s="223"/>
      <c r="O41" s="224"/>
      <c r="P41" s="244" t="s">
        <v>83</v>
      </c>
      <c r="Q41" s="223"/>
      <c r="R41" s="223"/>
      <c r="S41" s="223"/>
      <c r="T41" s="223"/>
      <c r="U41" s="223"/>
      <c r="V41" s="223"/>
      <c r="W41" s="223"/>
      <c r="X41" s="224"/>
      <c r="Y41" s="194"/>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customHeight="1">
      <c r="A42" s="215"/>
      <c r="B42" s="216"/>
      <c r="C42" s="216"/>
      <c r="D42" s="216"/>
      <c r="E42" s="216"/>
      <c r="F42" s="217"/>
      <c r="G42" s="225"/>
      <c r="H42" s="109"/>
      <c r="I42" s="109"/>
      <c r="J42" s="109"/>
      <c r="K42" s="109"/>
      <c r="L42" s="109"/>
      <c r="M42" s="109"/>
      <c r="N42" s="109"/>
      <c r="O42" s="226"/>
      <c r="P42" s="245"/>
      <c r="Q42" s="109"/>
      <c r="R42" s="109"/>
      <c r="S42" s="109"/>
      <c r="T42" s="109"/>
      <c r="U42" s="109"/>
      <c r="V42" s="109"/>
      <c r="W42" s="109"/>
      <c r="X42" s="226"/>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362</v>
      </c>
      <c r="AX42" s="110"/>
    </row>
    <row r="43" spans="1:50" ht="22.5" customHeight="1">
      <c r="A43" s="218"/>
      <c r="B43" s="216"/>
      <c r="C43" s="216"/>
      <c r="D43" s="216"/>
      <c r="E43" s="216"/>
      <c r="F43" s="217"/>
      <c r="G43" s="290" t="s">
        <v>549</v>
      </c>
      <c r="H43" s="291"/>
      <c r="I43" s="291"/>
      <c r="J43" s="291"/>
      <c r="K43" s="291"/>
      <c r="L43" s="291"/>
      <c r="M43" s="291"/>
      <c r="N43" s="291"/>
      <c r="O43" s="292"/>
      <c r="P43" s="196" t="s">
        <v>550</v>
      </c>
      <c r="Q43" s="197"/>
      <c r="R43" s="197"/>
      <c r="S43" s="197"/>
      <c r="T43" s="197"/>
      <c r="U43" s="197"/>
      <c r="V43" s="197"/>
      <c r="W43" s="197"/>
      <c r="X43" s="198"/>
      <c r="Y43" s="296" t="s">
        <v>14</v>
      </c>
      <c r="Z43" s="297"/>
      <c r="AA43" s="298"/>
      <c r="AB43" s="299" t="s">
        <v>551</v>
      </c>
      <c r="AC43" s="300"/>
      <c r="AD43" s="300"/>
      <c r="AE43" s="94">
        <v>34</v>
      </c>
      <c r="AF43" s="95"/>
      <c r="AG43" s="95"/>
      <c r="AH43" s="95"/>
      <c r="AI43" s="96"/>
      <c r="AJ43" s="94">
        <v>37</v>
      </c>
      <c r="AK43" s="95"/>
      <c r="AL43" s="95"/>
      <c r="AM43" s="95"/>
      <c r="AN43" s="96"/>
      <c r="AO43" s="94">
        <v>37</v>
      </c>
      <c r="AP43" s="95"/>
      <c r="AQ43" s="95"/>
      <c r="AR43" s="95"/>
      <c r="AS43" s="96"/>
      <c r="AT43" s="229"/>
      <c r="AU43" s="229"/>
      <c r="AV43" s="229"/>
      <c r="AW43" s="229"/>
      <c r="AX43" s="230"/>
    </row>
    <row r="44" spans="1:50" ht="22.5" customHeight="1">
      <c r="A44" s="219"/>
      <c r="B44" s="220"/>
      <c r="C44" s="220"/>
      <c r="D44" s="220"/>
      <c r="E44" s="220"/>
      <c r="F44" s="221"/>
      <c r="G44" s="293"/>
      <c r="H44" s="294"/>
      <c r="I44" s="294"/>
      <c r="J44" s="294"/>
      <c r="K44" s="294"/>
      <c r="L44" s="294"/>
      <c r="M44" s="294"/>
      <c r="N44" s="294"/>
      <c r="O44" s="295"/>
      <c r="P44" s="279"/>
      <c r="Q44" s="279"/>
      <c r="R44" s="279"/>
      <c r="S44" s="279"/>
      <c r="T44" s="279"/>
      <c r="U44" s="279"/>
      <c r="V44" s="279"/>
      <c r="W44" s="279"/>
      <c r="X44" s="280"/>
      <c r="Y44" s="176" t="s">
        <v>65</v>
      </c>
      <c r="Z44" s="122"/>
      <c r="AA44" s="172"/>
      <c r="AB44" s="301" t="s">
        <v>551</v>
      </c>
      <c r="AC44" s="289"/>
      <c r="AD44" s="289"/>
      <c r="AE44" s="94">
        <v>33</v>
      </c>
      <c r="AF44" s="95"/>
      <c r="AG44" s="95"/>
      <c r="AH44" s="95"/>
      <c r="AI44" s="96"/>
      <c r="AJ44" s="94">
        <v>33</v>
      </c>
      <c r="AK44" s="95"/>
      <c r="AL44" s="95"/>
      <c r="AM44" s="95"/>
      <c r="AN44" s="96"/>
      <c r="AO44" s="94">
        <v>33</v>
      </c>
      <c r="AP44" s="95"/>
      <c r="AQ44" s="95"/>
      <c r="AR44" s="95"/>
      <c r="AS44" s="96"/>
      <c r="AT44" s="94">
        <v>33</v>
      </c>
      <c r="AU44" s="95"/>
      <c r="AV44" s="95"/>
      <c r="AW44" s="95"/>
      <c r="AX44" s="97"/>
    </row>
    <row r="45" spans="1:50" ht="22.5" customHeight="1">
      <c r="A45" s="219"/>
      <c r="B45" s="220"/>
      <c r="C45" s="220"/>
      <c r="D45" s="220"/>
      <c r="E45" s="220"/>
      <c r="F45" s="221"/>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customHeight="1">
      <c r="A47" s="238" t="s">
        <v>320</v>
      </c>
      <c r="B47" s="682" t="s">
        <v>317</v>
      </c>
      <c r="C47" s="240"/>
      <c r="D47" s="240"/>
      <c r="E47" s="240"/>
      <c r="F47" s="241"/>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customHeight="1">
      <c r="A48" s="238"/>
      <c r="B48" s="682"/>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6"/>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customHeight="1">
      <c r="A49" s="238"/>
      <c r="B49" s="682"/>
      <c r="C49" s="240"/>
      <c r="D49" s="240"/>
      <c r="E49" s="240"/>
      <c r="F49" s="241"/>
      <c r="G49" s="339" t="s">
        <v>571</v>
      </c>
      <c r="H49" s="339"/>
      <c r="I49" s="339"/>
      <c r="J49" s="339"/>
      <c r="K49" s="339"/>
      <c r="L49" s="339"/>
      <c r="M49" s="339"/>
      <c r="N49" s="339"/>
      <c r="O49" s="339"/>
      <c r="P49" s="339"/>
      <c r="Q49" s="339"/>
      <c r="R49" s="339"/>
      <c r="S49" s="339"/>
      <c r="T49" s="339"/>
      <c r="U49" s="339"/>
      <c r="V49" s="339"/>
      <c r="W49" s="339"/>
      <c r="X49" s="339"/>
      <c r="Y49" s="339"/>
      <c r="Z49" s="339"/>
      <c r="AA49" s="340"/>
      <c r="AB49" s="612" t="s">
        <v>572</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3"/>
    </row>
    <row r="50" spans="1:50" ht="22.5" customHeight="1">
      <c r="A50" s="238"/>
      <c r="B50" s="682"/>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1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5"/>
    </row>
    <row r="51" spans="1:50" ht="22.5" customHeight="1">
      <c r="A51" s="238"/>
      <c r="B51" s="683"/>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1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7"/>
    </row>
    <row r="52" spans="1:50" ht="18.75" hidden="1" customHeight="1">
      <c r="A52" s="238"/>
      <c r="B52" s="240" t="s">
        <v>318</v>
      </c>
      <c r="C52" s="240"/>
      <c r="D52" s="240"/>
      <c r="E52" s="240"/>
      <c r="F52" s="241"/>
      <c r="G52" s="222" t="s">
        <v>85</v>
      </c>
      <c r="H52" s="223"/>
      <c r="I52" s="223"/>
      <c r="J52" s="223"/>
      <c r="K52" s="223"/>
      <c r="L52" s="223"/>
      <c r="M52" s="223"/>
      <c r="N52" s="223"/>
      <c r="O52" s="224"/>
      <c r="P52" s="244" t="s">
        <v>89</v>
      </c>
      <c r="Q52" s="223"/>
      <c r="R52" s="223"/>
      <c r="S52" s="223"/>
      <c r="T52" s="223"/>
      <c r="U52" s="223"/>
      <c r="V52" s="223"/>
      <c r="W52" s="223"/>
      <c r="X52" s="224"/>
      <c r="Y52" s="246"/>
      <c r="Z52" s="247"/>
      <c r="AA52" s="248"/>
      <c r="AB52" s="252" t="s">
        <v>12</v>
      </c>
      <c r="AC52" s="253"/>
      <c r="AD52" s="254"/>
      <c r="AE52" s="244" t="s">
        <v>69</v>
      </c>
      <c r="AF52" s="223"/>
      <c r="AG52" s="223"/>
      <c r="AH52" s="223"/>
      <c r="AI52" s="224"/>
      <c r="AJ52" s="244" t="s">
        <v>70</v>
      </c>
      <c r="AK52" s="223"/>
      <c r="AL52" s="223"/>
      <c r="AM52" s="223"/>
      <c r="AN52" s="224"/>
      <c r="AO52" s="244" t="s">
        <v>71</v>
      </c>
      <c r="AP52" s="223"/>
      <c r="AQ52" s="223"/>
      <c r="AR52" s="223"/>
      <c r="AS52" s="224"/>
      <c r="AT52" s="274" t="s">
        <v>303</v>
      </c>
      <c r="AU52" s="275"/>
      <c r="AV52" s="275"/>
      <c r="AW52" s="275"/>
      <c r="AX52" s="276"/>
    </row>
    <row r="53" spans="1:50" ht="18.75" hidden="1" customHeight="1">
      <c r="A53" s="238"/>
      <c r="B53" s="240"/>
      <c r="C53" s="240"/>
      <c r="D53" s="240"/>
      <c r="E53" s="240"/>
      <c r="F53" s="241"/>
      <c r="G53" s="225"/>
      <c r="H53" s="109"/>
      <c r="I53" s="109"/>
      <c r="J53" s="109"/>
      <c r="K53" s="109"/>
      <c r="L53" s="109"/>
      <c r="M53" s="109"/>
      <c r="N53" s="109"/>
      <c r="O53" s="226"/>
      <c r="P53" s="245"/>
      <c r="Q53" s="109"/>
      <c r="R53" s="109"/>
      <c r="S53" s="109"/>
      <c r="T53" s="109"/>
      <c r="U53" s="109"/>
      <c r="V53" s="109"/>
      <c r="W53" s="109"/>
      <c r="X53" s="226"/>
      <c r="Y53" s="249"/>
      <c r="Z53" s="250"/>
      <c r="AA53" s="251"/>
      <c r="AB53" s="255"/>
      <c r="AC53" s="256"/>
      <c r="AD53" s="257"/>
      <c r="AE53" s="245"/>
      <c r="AF53" s="109"/>
      <c r="AG53" s="109"/>
      <c r="AH53" s="109"/>
      <c r="AI53" s="226"/>
      <c r="AJ53" s="245"/>
      <c r="AK53" s="109"/>
      <c r="AL53" s="109"/>
      <c r="AM53" s="109"/>
      <c r="AN53" s="226"/>
      <c r="AO53" s="245"/>
      <c r="AP53" s="109"/>
      <c r="AQ53" s="109"/>
      <c r="AR53" s="109"/>
      <c r="AS53" s="226"/>
      <c r="AT53" s="67"/>
      <c r="AU53" s="111"/>
      <c r="AV53" s="111"/>
      <c r="AW53" s="109" t="s">
        <v>362</v>
      </c>
      <c r="AX53" s="110"/>
    </row>
    <row r="54" spans="1:50" ht="22.5" hidden="1" customHeight="1">
      <c r="A54" s="238"/>
      <c r="B54" s="240"/>
      <c r="C54" s="240"/>
      <c r="D54" s="240"/>
      <c r="E54" s="240"/>
      <c r="F54" s="241"/>
      <c r="G54" s="277"/>
      <c r="H54" s="197"/>
      <c r="I54" s="197"/>
      <c r="J54" s="197"/>
      <c r="K54" s="197"/>
      <c r="L54" s="197"/>
      <c r="M54" s="197"/>
      <c r="N54" s="197"/>
      <c r="O54" s="198"/>
      <c r="P54" s="196"/>
      <c r="Q54" s="258"/>
      <c r="R54" s="258"/>
      <c r="S54" s="258"/>
      <c r="T54" s="258"/>
      <c r="U54" s="258"/>
      <c r="V54" s="258"/>
      <c r="W54" s="258"/>
      <c r="X54" s="259"/>
      <c r="Y54" s="264" t="s">
        <v>86</v>
      </c>
      <c r="Z54" s="265"/>
      <c r="AA54" s="266"/>
      <c r="AB54" s="227"/>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1" t="s">
        <v>65</v>
      </c>
      <c r="Z55" s="232"/>
      <c r="AA55" s="233"/>
      <c r="AB55" s="234"/>
      <c r="AC55" s="235"/>
      <c r="AD55" s="235"/>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38"/>
      <c r="B56" s="242"/>
      <c r="C56" s="242"/>
      <c r="D56" s="242"/>
      <c r="E56" s="242"/>
      <c r="F56" s="243"/>
      <c r="G56" s="281"/>
      <c r="H56" s="199"/>
      <c r="I56" s="199"/>
      <c r="J56" s="199"/>
      <c r="K56" s="199"/>
      <c r="L56" s="199"/>
      <c r="M56" s="199"/>
      <c r="N56" s="199"/>
      <c r="O56" s="200"/>
      <c r="P56" s="262"/>
      <c r="Q56" s="262"/>
      <c r="R56" s="262"/>
      <c r="S56" s="262"/>
      <c r="T56" s="262"/>
      <c r="U56" s="262"/>
      <c r="V56" s="262"/>
      <c r="W56" s="262"/>
      <c r="X56" s="263"/>
      <c r="Y56" s="236" t="s">
        <v>15</v>
      </c>
      <c r="Z56" s="232"/>
      <c r="AA56" s="233"/>
      <c r="AB56" s="237" t="s">
        <v>16</v>
      </c>
      <c r="AC56" s="237"/>
      <c r="AD56" s="237"/>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c r="A57" s="238"/>
      <c r="B57" s="240" t="s">
        <v>318</v>
      </c>
      <c r="C57" s="240"/>
      <c r="D57" s="240"/>
      <c r="E57" s="240"/>
      <c r="F57" s="241"/>
      <c r="G57" s="222" t="s">
        <v>85</v>
      </c>
      <c r="H57" s="223"/>
      <c r="I57" s="223"/>
      <c r="J57" s="223"/>
      <c r="K57" s="223"/>
      <c r="L57" s="223"/>
      <c r="M57" s="223"/>
      <c r="N57" s="223"/>
      <c r="O57" s="224"/>
      <c r="P57" s="244" t="s">
        <v>89</v>
      </c>
      <c r="Q57" s="223"/>
      <c r="R57" s="223"/>
      <c r="S57" s="223"/>
      <c r="T57" s="223"/>
      <c r="U57" s="223"/>
      <c r="V57" s="223"/>
      <c r="W57" s="223"/>
      <c r="X57" s="224"/>
      <c r="Y57" s="246"/>
      <c r="Z57" s="247"/>
      <c r="AA57" s="248"/>
      <c r="AB57" s="252" t="s">
        <v>12</v>
      </c>
      <c r="AC57" s="253"/>
      <c r="AD57" s="254"/>
      <c r="AE57" s="244" t="s">
        <v>69</v>
      </c>
      <c r="AF57" s="223"/>
      <c r="AG57" s="223"/>
      <c r="AH57" s="223"/>
      <c r="AI57" s="224"/>
      <c r="AJ57" s="244" t="s">
        <v>70</v>
      </c>
      <c r="AK57" s="223"/>
      <c r="AL57" s="223"/>
      <c r="AM57" s="223"/>
      <c r="AN57" s="224"/>
      <c r="AO57" s="244" t="s">
        <v>71</v>
      </c>
      <c r="AP57" s="223"/>
      <c r="AQ57" s="223"/>
      <c r="AR57" s="223"/>
      <c r="AS57" s="224"/>
      <c r="AT57" s="274" t="s">
        <v>303</v>
      </c>
      <c r="AU57" s="275"/>
      <c r="AV57" s="275"/>
      <c r="AW57" s="275"/>
      <c r="AX57" s="276"/>
    </row>
    <row r="58" spans="1:50" ht="18.75" hidden="1" customHeight="1">
      <c r="A58" s="238"/>
      <c r="B58" s="240"/>
      <c r="C58" s="240"/>
      <c r="D58" s="240"/>
      <c r="E58" s="240"/>
      <c r="F58" s="241"/>
      <c r="G58" s="225"/>
      <c r="H58" s="109"/>
      <c r="I58" s="109"/>
      <c r="J58" s="109"/>
      <c r="K58" s="109"/>
      <c r="L58" s="109"/>
      <c r="M58" s="109"/>
      <c r="N58" s="109"/>
      <c r="O58" s="226"/>
      <c r="P58" s="245"/>
      <c r="Q58" s="109"/>
      <c r="R58" s="109"/>
      <c r="S58" s="109"/>
      <c r="T58" s="109"/>
      <c r="U58" s="109"/>
      <c r="V58" s="109"/>
      <c r="W58" s="109"/>
      <c r="X58" s="226"/>
      <c r="Y58" s="249"/>
      <c r="Z58" s="250"/>
      <c r="AA58" s="251"/>
      <c r="AB58" s="255"/>
      <c r="AC58" s="256"/>
      <c r="AD58" s="257"/>
      <c r="AE58" s="245"/>
      <c r="AF58" s="109"/>
      <c r="AG58" s="109"/>
      <c r="AH58" s="109"/>
      <c r="AI58" s="226"/>
      <c r="AJ58" s="245"/>
      <c r="AK58" s="109"/>
      <c r="AL58" s="109"/>
      <c r="AM58" s="109"/>
      <c r="AN58" s="226"/>
      <c r="AO58" s="245"/>
      <c r="AP58" s="109"/>
      <c r="AQ58" s="109"/>
      <c r="AR58" s="109"/>
      <c r="AS58" s="226"/>
      <c r="AT58" s="67"/>
      <c r="AU58" s="111"/>
      <c r="AV58" s="111"/>
      <c r="AW58" s="109" t="s">
        <v>362</v>
      </c>
      <c r="AX58" s="110"/>
    </row>
    <row r="59" spans="1:50" ht="22.5" hidden="1" customHeight="1">
      <c r="A59" s="238"/>
      <c r="B59" s="240"/>
      <c r="C59" s="240"/>
      <c r="D59" s="240"/>
      <c r="E59" s="240"/>
      <c r="F59" s="241"/>
      <c r="G59" s="277"/>
      <c r="H59" s="197"/>
      <c r="I59" s="197"/>
      <c r="J59" s="197"/>
      <c r="K59" s="197"/>
      <c r="L59" s="197"/>
      <c r="M59" s="197"/>
      <c r="N59" s="197"/>
      <c r="O59" s="198"/>
      <c r="P59" s="196"/>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1" t="s">
        <v>65</v>
      </c>
      <c r="Z60" s="232"/>
      <c r="AA60" s="233"/>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38"/>
      <c r="B61" s="242"/>
      <c r="C61" s="242"/>
      <c r="D61" s="242"/>
      <c r="E61" s="242"/>
      <c r="F61" s="243"/>
      <c r="G61" s="281"/>
      <c r="H61" s="199"/>
      <c r="I61" s="199"/>
      <c r="J61" s="199"/>
      <c r="K61" s="199"/>
      <c r="L61" s="199"/>
      <c r="M61" s="199"/>
      <c r="N61" s="199"/>
      <c r="O61" s="200"/>
      <c r="P61" s="262"/>
      <c r="Q61" s="262"/>
      <c r="R61" s="262"/>
      <c r="S61" s="262"/>
      <c r="T61" s="262"/>
      <c r="U61" s="262"/>
      <c r="V61" s="262"/>
      <c r="W61" s="262"/>
      <c r="X61" s="263"/>
      <c r="Y61" s="236" t="s">
        <v>15</v>
      </c>
      <c r="Z61" s="232"/>
      <c r="AA61" s="233"/>
      <c r="AB61" s="237" t="s">
        <v>16</v>
      </c>
      <c r="AC61" s="237"/>
      <c r="AD61" s="237"/>
      <c r="AE61" s="94"/>
      <c r="AF61" s="95"/>
      <c r="AG61" s="95"/>
      <c r="AH61" s="95"/>
      <c r="AI61" s="96"/>
      <c r="AJ61" s="94"/>
      <c r="AK61" s="95"/>
      <c r="AL61" s="95"/>
      <c r="AM61" s="95"/>
      <c r="AN61" s="96"/>
      <c r="AO61" s="94"/>
      <c r="AP61" s="95"/>
      <c r="AQ61" s="95"/>
      <c r="AR61" s="95"/>
      <c r="AS61" s="96"/>
      <c r="AT61" s="271"/>
      <c r="AU61" s="272"/>
      <c r="AV61" s="272"/>
      <c r="AW61" s="272"/>
      <c r="AX61" s="273"/>
    </row>
    <row r="62" spans="1:50" ht="18.75" customHeight="1">
      <c r="A62" s="238"/>
      <c r="B62" s="240" t="s">
        <v>318</v>
      </c>
      <c r="C62" s="240"/>
      <c r="D62" s="240"/>
      <c r="E62" s="240"/>
      <c r="F62" s="241"/>
      <c r="G62" s="222" t="s">
        <v>85</v>
      </c>
      <c r="H62" s="223"/>
      <c r="I62" s="223"/>
      <c r="J62" s="223"/>
      <c r="K62" s="223"/>
      <c r="L62" s="223"/>
      <c r="M62" s="223"/>
      <c r="N62" s="223"/>
      <c r="O62" s="224"/>
      <c r="P62" s="244" t="s">
        <v>89</v>
      </c>
      <c r="Q62" s="223"/>
      <c r="R62" s="223"/>
      <c r="S62" s="223"/>
      <c r="T62" s="223"/>
      <c r="U62" s="223"/>
      <c r="V62" s="223"/>
      <c r="W62" s="223"/>
      <c r="X62" s="224"/>
      <c r="Y62" s="246"/>
      <c r="Z62" s="247"/>
      <c r="AA62" s="248"/>
      <c r="AB62" s="252" t="s">
        <v>12</v>
      </c>
      <c r="AC62" s="253"/>
      <c r="AD62" s="254"/>
      <c r="AE62" s="244" t="s">
        <v>69</v>
      </c>
      <c r="AF62" s="223"/>
      <c r="AG62" s="223"/>
      <c r="AH62" s="223"/>
      <c r="AI62" s="224"/>
      <c r="AJ62" s="244" t="s">
        <v>70</v>
      </c>
      <c r="AK62" s="223"/>
      <c r="AL62" s="223"/>
      <c r="AM62" s="223"/>
      <c r="AN62" s="224"/>
      <c r="AO62" s="244" t="s">
        <v>71</v>
      </c>
      <c r="AP62" s="223"/>
      <c r="AQ62" s="223"/>
      <c r="AR62" s="223"/>
      <c r="AS62" s="224"/>
      <c r="AT62" s="274" t="s">
        <v>303</v>
      </c>
      <c r="AU62" s="275"/>
      <c r="AV62" s="275"/>
      <c r="AW62" s="275"/>
      <c r="AX62" s="276"/>
    </row>
    <row r="63" spans="1:50" ht="18.75" customHeight="1">
      <c r="A63" s="238"/>
      <c r="B63" s="240"/>
      <c r="C63" s="240"/>
      <c r="D63" s="240"/>
      <c r="E63" s="240"/>
      <c r="F63" s="241"/>
      <c r="G63" s="225"/>
      <c r="H63" s="109"/>
      <c r="I63" s="109"/>
      <c r="J63" s="109"/>
      <c r="K63" s="109"/>
      <c r="L63" s="109"/>
      <c r="M63" s="109"/>
      <c r="N63" s="109"/>
      <c r="O63" s="226"/>
      <c r="P63" s="245"/>
      <c r="Q63" s="109"/>
      <c r="R63" s="109"/>
      <c r="S63" s="109"/>
      <c r="T63" s="109"/>
      <c r="U63" s="109"/>
      <c r="V63" s="109"/>
      <c r="W63" s="109"/>
      <c r="X63" s="226"/>
      <c r="Y63" s="249"/>
      <c r="Z63" s="250"/>
      <c r="AA63" s="251"/>
      <c r="AB63" s="255"/>
      <c r="AC63" s="256"/>
      <c r="AD63" s="257"/>
      <c r="AE63" s="245"/>
      <c r="AF63" s="109"/>
      <c r="AG63" s="109"/>
      <c r="AH63" s="109"/>
      <c r="AI63" s="226"/>
      <c r="AJ63" s="245"/>
      <c r="AK63" s="109"/>
      <c r="AL63" s="109"/>
      <c r="AM63" s="109"/>
      <c r="AN63" s="226"/>
      <c r="AO63" s="245"/>
      <c r="AP63" s="109"/>
      <c r="AQ63" s="109"/>
      <c r="AR63" s="109"/>
      <c r="AS63" s="226"/>
      <c r="AT63" s="67"/>
      <c r="AU63" s="111"/>
      <c r="AV63" s="111"/>
      <c r="AW63" s="109" t="s">
        <v>362</v>
      </c>
      <c r="AX63" s="110"/>
    </row>
    <row r="64" spans="1:50" ht="22.5" customHeight="1">
      <c r="A64" s="238"/>
      <c r="B64" s="240"/>
      <c r="C64" s="240"/>
      <c r="D64" s="240"/>
      <c r="E64" s="240"/>
      <c r="F64" s="241"/>
      <c r="G64" s="277"/>
      <c r="H64" s="197"/>
      <c r="I64" s="197"/>
      <c r="J64" s="197"/>
      <c r="K64" s="197"/>
      <c r="L64" s="197"/>
      <c r="M64" s="197"/>
      <c r="N64" s="197"/>
      <c r="O64" s="198"/>
      <c r="P64" s="196"/>
      <c r="Q64" s="258"/>
      <c r="R64" s="258"/>
      <c r="S64" s="258"/>
      <c r="T64" s="258"/>
      <c r="U64" s="258"/>
      <c r="V64" s="258"/>
      <c r="W64" s="258"/>
      <c r="X64" s="259"/>
      <c r="Y64" s="264" t="s">
        <v>86</v>
      </c>
      <c r="Z64" s="265"/>
      <c r="AA64" s="266"/>
      <c r="AB64" s="227"/>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customHeight="1">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t="22.5" customHeight="1">
      <c r="A66" s="239"/>
      <c r="B66" s="242"/>
      <c r="C66" s="242"/>
      <c r="D66" s="242"/>
      <c r="E66" s="242"/>
      <c r="F66" s="243"/>
      <c r="G66" s="281"/>
      <c r="H66" s="199"/>
      <c r="I66" s="199"/>
      <c r="J66" s="199"/>
      <c r="K66" s="199"/>
      <c r="L66" s="199"/>
      <c r="M66" s="199"/>
      <c r="N66" s="199"/>
      <c r="O66" s="200"/>
      <c r="P66" s="262"/>
      <c r="Q66" s="262"/>
      <c r="R66" s="262"/>
      <c r="S66" s="262"/>
      <c r="T66" s="262"/>
      <c r="U66" s="262"/>
      <c r="V66" s="262"/>
      <c r="W66" s="262"/>
      <c r="X66" s="263"/>
      <c r="Y66" s="236" t="s">
        <v>15</v>
      </c>
      <c r="Z66" s="232"/>
      <c r="AA66" s="233"/>
      <c r="AB66" s="237" t="s">
        <v>16</v>
      </c>
      <c r="AC66" s="237"/>
      <c r="AD66" s="237"/>
      <c r="AE66" s="94"/>
      <c r="AF66" s="95"/>
      <c r="AG66" s="95"/>
      <c r="AH66" s="95"/>
      <c r="AI66" s="96"/>
      <c r="AJ66" s="94"/>
      <c r="AK66" s="95"/>
      <c r="AL66" s="95"/>
      <c r="AM66" s="95"/>
      <c r="AN66" s="96"/>
      <c r="AO66" s="94"/>
      <c r="AP66" s="95"/>
      <c r="AQ66" s="95"/>
      <c r="AR66" s="95"/>
      <c r="AS66" s="96"/>
      <c r="AT66" s="271"/>
      <c r="AU66" s="272"/>
      <c r="AV66" s="272"/>
      <c r="AW66" s="272"/>
      <c r="AX66" s="273"/>
    </row>
    <row r="67" spans="1:60" ht="31.7" hidden="1"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7" t="s">
        <v>69</v>
      </c>
      <c r="AF67" s="119"/>
      <c r="AG67" s="119"/>
      <c r="AH67" s="119"/>
      <c r="AI67" s="119"/>
      <c r="AJ67" s="657" t="s">
        <v>70</v>
      </c>
      <c r="AK67" s="119"/>
      <c r="AL67" s="119"/>
      <c r="AM67" s="119"/>
      <c r="AN67" s="119"/>
      <c r="AO67" s="657" t="s">
        <v>71</v>
      </c>
      <c r="AP67" s="119"/>
      <c r="AQ67" s="119"/>
      <c r="AR67" s="119"/>
      <c r="AS67" s="119"/>
      <c r="AT67" s="177" t="s">
        <v>74</v>
      </c>
      <c r="AU67" s="178"/>
      <c r="AV67" s="178"/>
      <c r="AW67" s="178"/>
      <c r="AX67" s="179"/>
    </row>
    <row r="68" spans="1:60" ht="22.5" hidden="1" customHeight="1">
      <c r="A68" s="186"/>
      <c r="B68" s="187"/>
      <c r="C68" s="187"/>
      <c r="D68" s="187"/>
      <c r="E68" s="187"/>
      <c r="F68" s="188"/>
      <c r="G68" s="197"/>
      <c r="H68" s="197"/>
      <c r="I68" s="197"/>
      <c r="J68" s="197"/>
      <c r="K68" s="197"/>
      <c r="L68" s="197"/>
      <c r="M68" s="197"/>
      <c r="N68" s="197"/>
      <c r="O68" s="197"/>
      <c r="P68" s="197"/>
      <c r="Q68" s="197"/>
      <c r="R68" s="197"/>
      <c r="S68" s="197"/>
      <c r="T68" s="197"/>
      <c r="U68" s="197"/>
      <c r="V68" s="197"/>
      <c r="W68" s="197"/>
      <c r="X68" s="198"/>
      <c r="Y68" s="336" t="s">
        <v>66</v>
      </c>
      <c r="Z68" s="337"/>
      <c r="AA68" s="338"/>
      <c r="AB68" s="204"/>
      <c r="AC68" s="205"/>
      <c r="AD68" s="206"/>
      <c r="AE68" s="94"/>
      <c r="AF68" s="95"/>
      <c r="AG68" s="95"/>
      <c r="AH68" s="95"/>
      <c r="AI68" s="96"/>
      <c r="AJ68" s="94"/>
      <c r="AK68" s="95"/>
      <c r="AL68" s="95"/>
      <c r="AM68" s="95"/>
      <c r="AN68" s="96"/>
      <c r="AO68" s="94"/>
      <c r="AP68" s="95"/>
      <c r="AQ68" s="95"/>
      <c r="AR68" s="95"/>
      <c r="AS68" s="96"/>
      <c r="AT68" s="207"/>
      <c r="AU68" s="207"/>
      <c r="AV68" s="207"/>
      <c r="AW68" s="207"/>
      <c r="AX68" s="208"/>
      <c r="AY68" s="10"/>
      <c r="AZ68" s="10"/>
      <c r="BA68" s="10"/>
      <c r="BB68" s="10"/>
      <c r="BC68" s="10"/>
    </row>
    <row r="69" spans="1:60" ht="22.5" hidden="1" customHeight="1">
      <c r="A69" s="189"/>
      <c r="B69" s="190"/>
      <c r="C69" s="190"/>
      <c r="D69" s="190"/>
      <c r="E69" s="190"/>
      <c r="F69" s="191"/>
      <c r="G69" s="199"/>
      <c r="H69" s="199"/>
      <c r="I69" s="199"/>
      <c r="J69" s="199"/>
      <c r="K69" s="199"/>
      <c r="L69" s="199"/>
      <c r="M69" s="199"/>
      <c r="N69" s="199"/>
      <c r="O69" s="199"/>
      <c r="P69" s="199"/>
      <c r="Q69" s="199"/>
      <c r="R69" s="199"/>
      <c r="S69" s="199"/>
      <c r="T69" s="199"/>
      <c r="U69" s="199"/>
      <c r="V69" s="199"/>
      <c r="W69" s="199"/>
      <c r="X69" s="200"/>
      <c r="Y69" s="209" t="s">
        <v>67</v>
      </c>
      <c r="Z69" s="156"/>
      <c r="AA69" s="157"/>
      <c r="AB69" s="212"/>
      <c r="AC69" s="213"/>
      <c r="AD69" s="214"/>
      <c r="AE69" s="94"/>
      <c r="AF69" s="95"/>
      <c r="AG69" s="95"/>
      <c r="AH69" s="95"/>
      <c r="AI69" s="96"/>
      <c r="AJ69" s="94"/>
      <c r="AK69" s="95"/>
      <c r="AL69" s="95"/>
      <c r="AM69" s="95"/>
      <c r="AN69" s="96"/>
      <c r="AO69" s="94"/>
      <c r="AP69" s="95"/>
      <c r="AQ69" s="95"/>
      <c r="AR69" s="95"/>
      <c r="AS69" s="96"/>
      <c r="AT69" s="94"/>
      <c r="AU69" s="95"/>
      <c r="AV69" s="95"/>
      <c r="AW69" s="95"/>
      <c r="AX69" s="97"/>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c r="A71" s="186"/>
      <c r="B71" s="187"/>
      <c r="C71" s="187"/>
      <c r="D71" s="187"/>
      <c r="E71" s="187"/>
      <c r="F71" s="188"/>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c r="A72" s="189"/>
      <c r="B72" s="190"/>
      <c r="C72" s="190"/>
      <c r="D72" s="190"/>
      <c r="E72" s="190"/>
      <c r="F72" s="191"/>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c r="A74" s="186"/>
      <c r="B74" s="187"/>
      <c r="C74" s="187"/>
      <c r="D74" s="187"/>
      <c r="E74" s="187"/>
      <c r="F74" s="188"/>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c r="A75" s="189"/>
      <c r="B75" s="190"/>
      <c r="C75" s="190"/>
      <c r="D75" s="190"/>
      <c r="E75" s="190"/>
      <c r="F75" s="191"/>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c r="A77" s="186"/>
      <c r="B77" s="187"/>
      <c r="C77" s="187"/>
      <c r="D77" s="187"/>
      <c r="E77" s="187"/>
      <c r="F77" s="188"/>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c r="A78" s="189"/>
      <c r="B78" s="190"/>
      <c r="C78" s="190"/>
      <c r="D78" s="190"/>
      <c r="E78" s="190"/>
      <c r="F78" s="191"/>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customHeight="1">
      <c r="A80" s="186"/>
      <c r="B80" s="187"/>
      <c r="C80" s="187"/>
      <c r="D80" s="187"/>
      <c r="E80" s="187"/>
      <c r="F80" s="188"/>
      <c r="G80" s="196" t="s">
        <v>552</v>
      </c>
      <c r="H80" s="197"/>
      <c r="I80" s="197"/>
      <c r="J80" s="197"/>
      <c r="K80" s="197"/>
      <c r="L80" s="197"/>
      <c r="M80" s="197"/>
      <c r="N80" s="197"/>
      <c r="O80" s="197"/>
      <c r="P80" s="197"/>
      <c r="Q80" s="197"/>
      <c r="R80" s="197"/>
      <c r="S80" s="197"/>
      <c r="T80" s="197"/>
      <c r="U80" s="197"/>
      <c r="V80" s="197"/>
      <c r="W80" s="197"/>
      <c r="X80" s="198"/>
      <c r="Y80" s="201" t="s">
        <v>66</v>
      </c>
      <c r="Z80" s="202"/>
      <c r="AA80" s="203"/>
      <c r="AB80" s="204" t="s">
        <v>553</v>
      </c>
      <c r="AC80" s="205"/>
      <c r="AD80" s="206"/>
      <c r="AE80" s="94">
        <v>11</v>
      </c>
      <c r="AF80" s="95"/>
      <c r="AG80" s="95"/>
      <c r="AH80" s="95"/>
      <c r="AI80" s="96"/>
      <c r="AJ80" s="94">
        <v>13</v>
      </c>
      <c r="AK80" s="95"/>
      <c r="AL80" s="95"/>
      <c r="AM80" s="95"/>
      <c r="AN80" s="96"/>
      <c r="AO80" s="94">
        <v>7</v>
      </c>
      <c r="AP80" s="95"/>
      <c r="AQ80" s="95"/>
      <c r="AR80" s="95"/>
      <c r="AS80" s="96"/>
      <c r="AT80" s="207"/>
      <c r="AU80" s="207"/>
      <c r="AV80" s="207"/>
      <c r="AW80" s="207"/>
      <c r="AX80" s="208"/>
      <c r="AY80" s="10"/>
      <c r="AZ80" s="10"/>
      <c r="BA80" s="10"/>
      <c r="BB80" s="10"/>
      <c r="BC80" s="10"/>
    </row>
    <row r="81" spans="1:60" ht="22.5" customHeight="1">
      <c r="A81" s="189"/>
      <c r="B81" s="190"/>
      <c r="C81" s="190"/>
      <c r="D81" s="190"/>
      <c r="E81" s="190"/>
      <c r="F81" s="191"/>
      <c r="G81" s="199"/>
      <c r="H81" s="199"/>
      <c r="I81" s="199"/>
      <c r="J81" s="199"/>
      <c r="K81" s="199"/>
      <c r="L81" s="199"/>
      <c r="M81" s="199"/>
      <c r="N81" s="199"/>
      <c r="O81" s="199"/>
      <c r="P81" s="199"/>
      <c r="Q81" s="199"/>
      <c r="R81" s="199"/>
      <c r="S81" s="199"/>
      <c r="T81" s="199"/>
      <c r="U81" s="199"/>
      <c r="V81" s="199"/>
      <c r="W81" s="199"/>
      <c r="X81" s="200"/>
      <c r="Y81" s="209" t="s">
        <v>67</v>
      </c>
      <c r="Z81" s="210"/>
      <c r="AA81" s="211"/>
      <c r="AB81" s="212" t="s">
        <v>553</v>
      </c>
      <c r="AC81" s="213"/>
      <c r="AD81" s="214"/>
      <c r="AE81" s="94">
        <v>5</v>
      </c>
      <c r="AF81" s="95"/>
      <c r="AG81" s="95"/>
      <c r="AH81" s="95"/>
      <c r="AI81" s="96"/>
      <c r="AJ81" s="94">
        <v>5</v>
      </c>
      <c r="AK81" s="95"/>
      <c r="AL81" s="95"/>
      <c r="AM81" s="95"/>
      <c r="AN81" s="96"/>
      <c r="AO81" s="94">
        <v>5</v>
      </c>
      <c r="AP81" s="95"/>
      <c r="AQ81" s="95"/>
      <c r="AR81" s="95"/>
      <c r="AS81" s="96"/>
      <c r="AT81" s="94">
        <v>5</v>
      </c>
      <c r="AU81" s="95"/>
      <c r="AV81" s="95"/>
      <c r="AW81" s="95"/>
      <c r="AX81" s="97"/>
      <c r="AY81" s="10"/>
      <c r="AZ81" s="10"/>
      <c r="BA81" s="10"/>
      <c r="BB81" s="10"/>
      <c r="BC81" s="10"/>
      <c r="BD81" s="10"/>
      <c r="BE81" s="10"/>
      <c r="BF81" s="10"/>
      <c r="BG81" s="10"/>
      <c r="BH81" s="10"/>
    </row>
    <row r="82" spans="1:60" ht="32.25" hidden="1"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hidden="1" customHeight="1">
      <c r="A83" s="130"/>
      <c r="B83" s="128"/>
      <c r="C83" s="128"/>
      <c r="D83" s="128"/>
      <c r="E83" s="128"/>
      <c r="F83" s="129"/>
      <c r="G83" s="145" t="s">
        <v>309</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94"/>
      <c r="AU83" s="95"/>
      <c r="AV83" s="95"/>
      <c r="AW83" s="95"/>
      <c r="AX83" s="97"/>
    </row>
    <row r="84" spans="1:60" ht="47.1" hidden="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468</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customHeight="1">
      <c r="A95" s="130"/>
      <c r="B95" s="128"/>
      <c r="C95" s="128"/>
      <c r="D95" s="128"/>
      <c r="E95" s="128"/>
      <c r="F95" s="129"/>
      <c r="G95" s="145" t="s">
        <v>574</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v>0.5</v>
      </c>
      <c r="AP95" s="154"/>
      <c r="AQ95" s="154"/>
      <c r="AR95" s="154"/>
      <c r="AS95" s="154"/>
      <c r="AT95" s="94"/>
      <c r="AU95" s="95"/>
      <c r="AV95" s="95"/>
      <c r="AW95" s="95"/>
      <c r="AX95" s="97"/>
    </row>
    <row r="96" spans="1:60" ht="47.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t="s">
        <v>575</v>
      </c>
      <c r="AP96" s="159"/>
      <c r="AQ96" s="159"/>
      <c r="AR96" s="159"/>
      <c r="AS96" s="160"/>
      <c r="AT96" s="158"/>
      <c r="AU96" s="159"/>
      <c r="AV96" s="159"/>
      <c r="AW96" s="159"/>
      <c r="AX96" s="161"/>
    </row>
    <row r="97" spans="1:50" ht="23.1" customHeight="1">
      <c r="A97" s="377" t="s">
        <v>77</v>
      </c>
      <c r="B97" s="378"/>
      <c r="C97" s="351" t="s">
        <v>19</v>
      </c>
      <c r="D97" s="352"/>
      <c r="E97" s="352"/>
      <c r="F97" s="352"/>
      <c r="G97" s="352"/>
      <c r="H97" s="352"/>
      <c r="I97" s="352"/>
      <c r="J97" s="352"/>
      <c r="K97" s="353"/>
      <c r="L97" s="406" t="s">
        <v>76</v>
      </c>
      <c r="M97" s="406"/>
      <c r="N97" s="406"/>
      <c r="O97" s="406"/>
      <c r="P97" s="406"/>
      <c r="Q97" s="406"/>
      <c r="R97" s="407" t="s">
        <v>73</v>
      </c>
      <c r="S97" s="408"/>
      <c r="T97" s="408"/>
      <c r="U97" s="408"/>
      <c r="V97" s="408"/>
      <c r="W97" s="408"/>
      <c r="X97" s="409"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0"/>
    </row>
    <row r="98" spans="1:50" ht="28.5" customHeight="1">
      <c r="A98" s="379"/>
      <c r="B98" s="380"/>
      <c r="C98" s="411" t="s">
        <v>557</v>
      </c>
      <c r="D98" s="412"/>
      <c r="E98" s="412"/>
      <c r="F98" s="412"/>
      <c r="G98" s="412"/>
      <c r="H98" s="412"/>
      <c r="I98" s="412"/>
      <c r="J98" s="412"/>
      <c r="K98" s="413"/>
      <c r="L98" s="72">
        <v>21</v>
      </c>
      <c r="M98" s="73"/>
      <c r="N98" s="73"/>
      <c r="O98" s="73"/>
      <c r="P98" s="73"/>
      <c r="Q98" s="74"/>
      <c r="R98" s="72"/>
      <c r="S98" s="73"/>
      <c r="T98" s="73"/>
      <c r="U98" s="73"/>
      <c r="V98" s="73"/>
      <c r="W98" s="74"/>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6.25" customHeight="1">
      <c r="A99" s="379"/>
      <c r="B99" s="380"/>
      <c r="C99" s="162" t="s">
        <v>558</v>
      </c>
      <c r="D99" s="163"/>
      <c r="E99" s="163"/>
      <c r="F99" s="163"/>
      <c r="G99" s="163"/>
      <c r="H99" s="163"/>
      <c r="I99" s="163"/>
      <c r="J99" s="163"/>
      <c r="K99" s="164"/>
      <c r="L99" s="72">
        <v>3</v>
      </c>
      <c r="M99" s="73"/>
      <c r="N99" s="73"/>
      <c r="O99" s="73"/>
      <c r="P99" s="73"/>
      <c r="Q99" s="74"/>
      <c r="R99" s="72"/>
      <c r="S99" s="73"/>
      <c r="T99" s="73"/>
      <c r="U99" s="73"/>
      <c r="V99" s="73"/>
      <c r="W99" s="7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4.75" customHeight="1">
      <c r="A100" s="379"/>
      <c r="B100" s="380"/>
      <c r="C100" s="162" t="s">
        <v>562</v>
      </c>
      <c r="D100" s="163"/>
      <c r="E100" s="163"/>
      <c r="F100" s="163"/>
      <c r="G100" s="163"/>
      <c r="H100" s="163"/>
      <c r="I100" s="163"/>
      <c r="J100" s="163"/>
      <c r="K100" s="164"/>
      <c r="L100" s="72">
        <v>4</v>
      </c>
      <c r="M100" s="73"/>
      <c r="N100" s="73"/>
      <c r="O100" s="73"/>
      <c r="P100" s="73"/>
      <c r="Q100" s="74"/>
      <c r="R100" s="72"/>
      <c r="S100" s="73"/>
      <c r="T100" s="73"/>
      <c r="U100" s="73"/>
      <c r="V100" s="73"/>
      <c r="W100" s="7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18.75" customHeight="1">
      <c r="A101" s="379"/>
      <c r="B101" s="380"/>
      <c r="C101" s="162" t="s">
        <v>559</v>
      </c>
      <c r="D101" s="163"/>
      <c r="E101" s="163"/>
      <c r="F101" s="163"/>
      <c r="G101" s="163"/>
      <c r="H101" s="163"/>
      <c r="I101" s="163"/>
      <c r="J101" s="163"/>
      <c r="K101" s="164"/>
      <c r="L101" s="72">
        <v>1</v>
      </c>
      <c r="M101" s="73"/>
      <c r="N101" s="73"/>
      <c r="O101" s="73"/>
      <c r="P101" s="73"/>
      <c r="Q101" s="74"/>
      <c r="R101" s="72"/>
      <c r="S101" s="73"/>
      <c r="T101" s="73"/>
      <c r="U101" s="73"/>
      <c r="V101" s="73"/>
      <c r="W101" s="7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31.5" customHeight="1">
      <c r="A102" s="379"/>
      <c r="B102" s="380"/>
      <c r="C102" s="162" t="s">
        <v>560</v>
      </c>
      <c r="D102" s="163"/>
      <c r="E102" s="163"/>
      <c r="F102" s="163"/>
      <c r="G102" s="163"/>
      <c r="H102" s="163"/>
      <c r="I102" s="163"/>
      <c r="J102" s="163"/>
      <c r="K102" s="164"/>
      <c r="L102" s="72">
        <v>1</v>
      </c>
      <c r="M102" s="73"/>
      <c r="N102" s="73"/>
      <c r="O102" s="73"/>
      <c r="P102" s="73"/>
      <c r="Q102" s="74"/>
      <c r="R102" s="72"/>
      <c r="S102" s="73"/>
      <c r="T102" s="73"/>
      <c r="U102" s="73"/>
      <c r="V102" s="73"/>
      <c r="W102" s="7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30" customHeight="1">
      <c r="A103" s="379"/>
      <c r="B103" s="380"/>
      <c r="C103" s="162" t="s">
        <v>561</v>
      </c>
      <c r="D103" s="163"/>
      <c r="E103" s="163"/>
      <c r="F103" s="163"/>
      <c r="G103" s="163"/>
      <c r="H103" s="163"/>
      <c r="I103" s="163"/>
      <c r="J103" s="163"/>
      <c r="K103" s="164"/>
      <c r="L103" s="72">
        <v>7</v>
      </c>
      <c r="M103" s="73"/>
      <c r="N103" s="73"/>
      <c r="O103" s="73"/>
      <c r="P103" s="73"/>
      <c r="Q103" s="74"/>
      <c r="R103" s="72"/>
      <c r="S103" s="73"/>
      <c r="T103" s="73"/>
      <c r="U103" s="73"/>
      <c r="V103" s="73"/>
      <c r="W103" s="7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81"/>
      <c r="B104" s="382"/>
      <c r="C104" s="371" t="s">
        <v>22</v>
      </c>
      <c r="D104" s="372"/>
      <c r="E104" s="372"/>
      <c r="F104" s="372"/>
      <c r="G104" s="372"/>
      <c r="H104" s="372"/>
      <c r="I104" s="372"/>
      <c r="J104" s="372"/>
      <c r="K104" s="373"/>
      <c r="L104" s="374">
        <f>SUM(L98:Q103)</f>
        <v>37</v>
      </c>
      <c r="M104" s="375"/>
      <c r="N104" s="375"/>
      <c r="O104" s="375"/>
      <c r="P104" s="375"/>
      <c r="Q104" s="376"/>
      <c r="R104" s="374">
        <f>SUM(R98:W103)</f>
        <v>0</v>
      </c>
      <c r="S104" s="375"/>
      <c r="T104" s="375"/>
      <c r="U104" s="375"/>
      <c r="V104" s="375"/>
      <c r="W104" s="37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87" customHeight="1">
      <c r="A108" s="311" t="s">
        <v>312</v>
      </c>
      <c r="B108" s="312"/>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477</v>
      </c>
      <c r="AE108" s="603"/>
      <c r="AF108" s="603"/>
      <c r="AG108" s="599" t="s">
        <v>554</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c r="A109" s="313"/>
      <c r="B109" s="314"/>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477</v>
      </c>
      <c r="AE109" s="440"/>
      <c r="AF109" s="440"/>
      <c r="AG109" s="530" t="s">
        <v>563</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c r="A110" s="315"/>
      <c r="B110" s="316"/>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3" t="s">
        <v>479</v>
      </c>
      <c r="AE110" s="584"/>
      <c r="AF110" s="584"/>
      <c r="AG110" s="528" t="s">
        <v>563</v>
      </c>
      <c r="AH110" s="199"/>
      <c r="AI110" s="199"/>
      <c r="AJ110" s="199"/>
      <c r="AK110" s="199"/>
      <c r="AL110" s="199"/>
      <c r="AM110" s="199"/>
      <c r="AN110" s="199"/>
      <c r="AO110" s="199"/>
      <c r="AP110" s="199"/>
      <c r="AQ110" s="199"/>
      <c r="AR110" s="199"/>
      <c r="AS110" s="199"/>
      <c r="AT110" s="199"/>
      <c r="AU110" s="199"/>
      <c r="AV110" s="199"/>
      <c r="AW110" s="199"/>
      <c r="AX110" s="529"/>
    </row>
    <row r="111" spans="1:50" ht="30" customHeight="1">
      <c r="A111" s="548"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477</v>
      </c>
      <c r="AE111" s="436"/>
      <c r="AF111" s="436"/>
      <c r="AG111" s="305" t="s">
        <v>564</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479</v>
      </c>
      <c r="AE112" s="440"/>
      <c r="AF112" s="440"/>
      <c r="AG112" s="308"/>
      <c r="AH112" s="309"/>
      <c r="AI112" s="309"/>
      <c r="AJ112" s="309"/>
      <c r="AK112" s="309"/>
      <c r="AL112" s="309"/>
      <c r="AM112" s="309"/>
      <c r="AN112" s="309"/>
      <c r="AO112" s="309"/>
      <c r="AP112" s="309"/>
      <c r="AQ112" s="309"/>
      <c r="AR112" s="309"/>
      <c r="AS112" s="309"/>
      <c r="AT112" s="309"/>
      <c r="AU112" s="309"/>
      <c r="AV112" s="309"/>
      <c r="AW112" s="309"/>
      <c r="AX112" s="310"/>
    </row>
    <row r="113" spans="1:64" ht="27" customHeight="1">
      <c r="A113" s="586"/>
      <c r="B113" s="587"/>
      <c r="C113" s="503"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477</v>
      </c>
      <c r="AE113" s="440"/>
      <c r="AF113" s="440"/>
      <c r="AG113" s="530" t="s">
        <v>565</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479</v>
      </c>
      <c r="AE114" s="440"/>
      <c r="AF114" s="440"/>
      <c r="AG114" s="308"/>
      <c r="AH114" s="309"/>
      <c r="AI114" s="309"/>
      <c r="AJ114" s="309"/>
      <c r="AK114" s="309"/>
      <c r="AL114" s="309"/>
      <c r="AM114" s="309"/>
      <c r="AN114" s="309"/>
      <c r="AO114" s="309"/>
      <c r="AP114" s="309"/>
      <c r="AQ114" s="309"/>
      <c r="AR114" s="309"/>
      <c r="AS114" s="309"/>
      <c r="AT114" s="309"/>
      <c r="AU114" s="309"/>
      <c r="AV114" s="309"/>
      <c r="AW114" s="309"/>
      <c r="AX114" s="310"/>
    </row>
    <row r="115" spans="1:64" ht="30" customHeight="1">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t="s">
        <v>477</v>
      </c>
      <c r="AE115" s="440"/>
      <c r="AF115" s="440"/>
      <c r="AG115" s="530" t="s">
        <v>565</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31" t="s">
        <v>479</v>
      </c>
      <c r="AE116" s="632"/>
      <c r="AF116" s="632"/>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29.2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477</v>
      </c>
      <c r="AE117" s="584"/>
      <c r="AF117" s="593"/>
      <c r="AG117" s="597" t="s">
        <v>565</v>
      </c>
      <c r="AH117" s="433"/>
      <c r="AI117" s="433"/>
      <c r="AJ117" s="433"/>
      <c r="AK117" s="433"/>
      <c r="AL117" s="433"/>
      <c r="AM117" s="433"/>
      <c r="AN117" s="433"/>
      <c r="AO117" s="433"/>
      <c r="AP117" s="433"/>
      <c r="AQ117" s="433"/>
      <c r="AR117" s="433"/>
      <c r="AS117" s="433"/>
      <c r="AT117" s="433"/>
      <c r="AU117" s="433"/>
      <c r="AV117" s="433"/>
      <c r="AW117" s="433"/>
      <c r="AX117" s="598"/>
      <c r="BG117" s="10"/>
      <c r="BH117" s="10"/>
      <c r="BI117" s="10"/>
      <c r="BJ117" s="10"/>
    </row>
    <row r="118" spans="1:64" ht="58.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5" t="s">
        <v>479</v>
      </c>
      <c r="AE118" s="436"/>
      <c r="AF118" s="636"/>
      <c r="AG118" s="637"/>
      <c r="AH118" s="306"/>
      <c r="AI118" s="306"/>
      <c r="AJ118" s="306"/>
      <c r="AK118" s="306"/>
      <c r="AL118" s="306"/>
      <c r="AM118" s="306"/>
      <c r="AN118" s="306"/>
      <c r="AO118" s="306"/>
      <c r="AP118" s="306"/>
      <c r="AQ118" s="306"/>
      <c r="AR118" s="306"/>
      <c r="AS118" s="306"/>
      <c r="AT118" s="306"/>
      <c r="AU118" s="306"/>
      <c r="AV118" s="306"/>
      <c r="AW118" s="306"/>
      <c r="AX118" s="307"/>
    </row>
    <row r="119" spans="1:64" ht="47.25"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477</v>
      </c>
      <c r="AE119" s="605"/>
      <c r="AF119" s="605"/>
      <c r="AG119" s="530" t="s">
        <v>566</v>
      </c>
      <c r="AH119" s="309"/>
      <c r="AI119" s="309"/>
      <c r="AJ119" s="309"/>
      <c r="AK119" s="309"/>
      <c r="AL119" s="309"/>
      <c r="AM119" s="309"/>
      <c r="AN119" s="309"/>
      <c r="AO119" s="309"/>
      <c r="AP119" s="309"/>
      <c r="AQ119" s="309"/>
      <c r="AR119" s="309"/>
      <c r="AS119" s="309"/>
      <c r="AT119" s="309"/>
      <c r="AU119" s="309"/>
      <c r="AV119" s="309"/>
      <c r="AW119" s="309"/>
      <c r="AX119" s="310"/>
    </row>
    <row r="120" spans="1:64" ht="42" customHeight="1">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c r="AE120" s="440"/>
      <c r="AF120" s="440"/>
      <c r="AG120" s="530" t="s">
        <v>567</v>
      </c>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479</v>
      </c>
      <c r="AE121" s="440"/>
      <c r="AF121" s="440"/>
      <c r="AG121" s="579"/>
      <c r="AH121" s="199"/>
      <c r="AI121" s="199"/>
      <c r="AJ121" s="199"/>
      <c r="AK121" s="199"/>
      <c r="AL121" s="199"/>
      <c r="AM121" s="199"/>
      <c r="AN121" s="199"/>
      <c r="AO121" s="199"/>
      <c r="AP121" s="199"/>
      <c r="AQ121" s="199"/>
      <c r="AR121" s="199"/>
      <c r="AS121" s="199"/>
      <c r="AT121" s="199"/>
      <c r="AU121" s="199"/>
      <c r="AV121" s="199"/>
      <c r="AW121" s="199"/>
      <c r="AX121" s="529"/>
    </row>
    <row r="122" spans="1:64" ht="33.6" customHeight="1">
      <c r="A122" s="621" t="s">
        <v>80</v>
      </c>
      <c r="B122" s="622"/>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c r="AE122" s="436"/>
      <c r="AF122" s="436"/>
      <c r="AG122" s="575"/>
      <c r="AH122" s="197"/>
      <c r="AI122" s="197"/>
      <c r="AJ122" s="197"/>
      <c r="AK122" s="197"/>
      <c r="AL122" s="197"/>
      <c r="AM122" s="197"/>
      <c r="AN122" s="197"/>
      <c r="AO122" s="197"/>
      <c r="AP122" s="197"/>
      <c r="AQ122" s="197"/>
      <c r="AR122" s="197"/>
      <c r="AS122" s="197"/>
      <c r="AT122" s="197"/>
      <c r="AU122" s="197"/>
      <c r="AV122" s="197"/>
      <c r="AW122" s="197"/>
      <c r="AX122" s="576"/>
    </row>
    <row r="123" spans="1:64" ht="15.75" customHeight="1">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9"/>
      <c r="AI123" s="279"/>
      <c r="AJ123" s="279"/>
      <c r="AK123" s="279"/>
      <c r="AL123" s="279"/>
      <c r="AM123" s="279"/>
      <c r="AN123" s="279"/>
      <c r="AO123" s="279"/>
      <c r="AP123" s="279"/>
      <c r="AQ123" s="279"/>
      <c r="AR123" s="279"/>
      <c r="AS123" s="279"/>
      <c r="AT123" s="279"/>
      <c r="AU123" s="279"/>
      <c r="AV123" s="279"/>
      <c r="AW123" s="279"/>
      <c r="AX123" s="578"/>
    </row>
    <row r="124" spans="1:64" ht="26.25" customHeight="1">
      <c r="A124" s="623"/>
      <c r="B124" s="624"/>
      <c r="C124" s="638"/>
      <c r="D124" s="639"/>
      <c r="E124" s="639"/>
      <c r="F124" s="639"/>
      <c r="G124" s="639"/>
      <c r="H124" s="639"/>
      <c r="I124" s="639"/>
      <c r="J124" s="639"/>
      <c r="K124" s="639"/>
      <c r="L124" s="639"/>
      <c r="M124" s="639"/>
      <c r="N124" s="639"/>
      <c r="O124" s="640"/>
      <c r="P124" s="647"/>
      <c r="Q124" s="647"/>
      <c r="R124" s="647"/>
      <c r="S124" s="648"/>
      <c r="T124" s="629"/>
      <c r="U124" s="309"/>
      <c r="V124" s="309"/>
      <c r="W124" s="309"/>
      <c r="X124" s="309"/>
      <c r="Y124" s="309"/>
      <c r="Z124" s="309"/>
      <c r="AA124" s="309"/>
      <c r="AB124" s="309"/>
      <c r="AC124" s="309"/>
      <c r="AD124" s="309"/>
      <c r="AE124" s="309"/>
      <c r="AF124" s="630"/>
      <c r="AG124" s="577"/>
      <c r="AH124" s="279"/>
      <c r="AI124" s="279"/>
      <c r="AJ124" s="279"/>
      <c r="AK124" s="279"/>
      <c r="AL124" s="279"/>
      <c r="AM124" s="279"/>
      <c r="AN124" s="279"/>
      <c r="AO124" s="279"/>
      <c r="AP124" s="279"/>
      <c r="AQ124" s="279"/>
      <c r="AR124" s="279"/>
      <c r="AS124" s="279"/>
      <c r="AT124" s="279"/>
      <c r="AU124" s="279"/>
      <c r="AV124" s="279"/>
      <c r="AW124" s="279"/>
      <c r="AX124" s="578"/>
    </row>
    <row r="125" spans="1:64" ht="26.25" customHeight="1">
      <c r="A125" s="625"/>
      <c r="B125" s="626"/>
      <c r="C125" s="641"/>
      <c r="D125" s="642"/>
      <c r="E125" s="642"/>
      <c r="F125" s="642"/>
      <c r="G125" s="642"/>
      <c r="H125" s="642"/>
      <c r="I125" s="642"/>
      <c r="J125" s="642"/>
      <c r="K125" s="642"/>
      <c r="L125" s="642"/>
      <c r="M125" s="642"/>
      <c r="N125" s="642"/>
      <c r="O125" s="643"/>
      <c r="P125" s="649"/>
      <c r="Q125" s="649"/>
      <c r="R125" s="649"/>
      <c r="S125" s="650"/>
      <c r="T125" s="432"/>
      <c r="U125" s="433"/>
      <c r="V125" s="433"/>
      <c r="W125" s="433"/>
      <c r="X125" s="433"/>
      <c r="Y125" s="433"/>
      <c r="Z125" s="433"/>
      <c r="AA125" s="433"/>
      <c r="AB125" s="433"/>
      <c r="AC125" s="433"/>
      <c r="AD125" s="433"/>
      <c r="AE125" s="433"/>
      <c r="AF125" s="434"/>
      <c r="AG125" s="579"/>
      <c r="AH125" s="199"/>
      <c r="AI125" s="199"/>
      <c r="AJ125" s="199"/>
      <c r="AK125" s="199"/>
      <c r="AL125" s="199"/>
      <c r="AM125" s="199"/>
      <c r="AN125" s="199"/>
      <c r="AO125" s="199"/>
      <c r="AP125" s="199"/>
      <c r="AQ125" s="199"/>
      <c r="AR125" s="199"/>
      <c r="AS125" s="199"/>
      <c r="AT125" s="199"/>
      <c r="AU125" s="199"/>
      <c r="AV125" s="199"/>
      <c r="AW125" s="199"/>
      <c r="AX125" s="529"/>
    </row>
    <row r="126" spans="1:64" ht="57" customHeight="1">
      <c r="A126" s="548" t="s">
        <v>58</v>
      </c>
      <c r="B126" s="549"/>
      <c r="C126" s="390" t="s">
        <v>64</v>
      </c>
      <c r="D126" s="571"/>
      <c r="E126" s="571"/>
      <c r="F126" s="572"/>
      <c r="G126" s="542" t="s">
        <v>568</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3" t="s">
        <v>68</v>
      </c>
      <c r="D127" s="364"/>
      <c r="E127" s="364"/>
      <c r="F127" s="365"/>
      <c r="G127" s="366" t="s">
        <v>573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29" t="s">
        <v>358</v>
      </c>
      <c r="B133" s="430"/>
      <c r="C133" s="430"/>
      <c r="D133" s="430"/>
      <c r="E133" s="431"/>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2" t="s">
        <v>224</v>
      </c>
      <c r="B137" s="403"/>
      <c r="C137" s="403"/>
      <c r="D137" s="403"/>
      <c r="E137" s="403"/>
      <c r="F137" s="403"/>
      <c r="G137" s="416"/>
      <c r="H137" s="417"/>
      <c r="I137" s="417"/>
      <c r="J137" s="417"/>
      <c r="K137" s="417"/>
      <c r="L137" s="417"/>
      <c r="M137" s="417"/>
      <c r="N137" s="417"/>
      <c r="O137" s="417"/>
      <c r="P137" s="418"/>
      <c r="Q137" s="403" t="s">
        <v>225</v>
      </c>
      <c r="R137" s="403"/>
      <c r="S137" s="403"/>
      <c r="T137" s="403"/>
      <c r="U137" s="403"/>
      <c r="V137" s="403"/>
      <c r="W137" s="416"/>
      <c r="X137" s="417"/>
      <c r="Y137" s="417"/>
      <c r="Z137" s="417"/>
      <c r="AA137" s="417"/>
      <c r="AB137" s="417"/>
      <c r="AC137" s="417"/>
      <c r="AD137" s="417"/>
      <c r="AE137" s="417"/>
      <c r="AF137" s="418"/>
      <c r="AG137" s="403" t="s">
        <v>226</v>
      </c>
      <c r="AH137" s="403"/>
      <c r="AI137" s="403"/>
      <c r="AJ137" s="403"/>
      <c r="AK137" s="403"/>
      <c r="AL137" s="403"/>
      <c r="AM137" s="399"/>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19"/>
      <c r="H138" s="420"/>
      <c r="I138" s="420"/>
      <c r="J138" s="420"/>
      <c r="K138" s="420"/>
      <c r="L138" s="420"/>
      <c r="M138" s="420"/>
      <c r="N138" s="420"/>
      <c r="O138" s="420"/>
      <c r="P138" s="421"/>
      <c r="Q138" s="405" t="s">
        <v>228</v>
      </c>
      <c r="R138" s="405"/>
      <c r="S138" s="405"/>
      <c r="T138" s="405"/>
      <c r="U138" s="405"/>
      <c r="V138" s="405"/>
      <c r="W138" s="419"/>
      <c r="X138" s="420"/>
      <c r="Y138" s="420"/>
      <c r="Z138" s="420"/>
      <c r="AA138" s="420"/>
      <c r="AB138" s="420"/>
      <c r="AC138" s="420"/>
      <c r="AD138" s="420"/>
      <c r="AE138" s="420"/>
      <c r="AF138" s="421"/>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1"/>
      <c r="B148" s="462"/>
      <c r="C148" s="462"/>
      <c r="D148" s="462"/>
      <c r="E148" s="462"/>
      <c r="F148" s="463"/>
      <c r="G148" s="7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1"/>
      <c r="B150" s="462"/>
      <c r="C150" s="462"/>
      <c r="D150" s="462"/>
      <c r="E150" s="462"/>
      <c r="F150" s="463"/>
      <c r="G150" s="7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1"/>
      <c r="B153" s="462"/>
      <c r="C153" s="462"/>
      <c r="D153" s="462"/>
      <c r="E153" s="462"/>
      <c r="F153" s="463"/>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row>
    <row r="154" spans="1:50" ht="28.35" customHeight="1">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1"/>
      <c r="B156" s="462"/>
      <c r="C156" s="462"/>
      <c r="D156" s="462"/>
      <c r="E156" s="462"/>
      <c r="F156" s="463"/>
      <c r="G156" s="7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thickBot="1">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1"/>
      <c r="B160" s="462"/>
      <c r="C160" s="462"/>
      <c r="D160" s="462"/>
      <c r="E160" s="462"/>
      <c r="F160" s="463"/>
      <c r="G160" s="58"/>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1"/>
      <c r="B162" s="462"/>
      <c r="C162" s="462"/>
      <c r="D162" s="462"/>
      <c r="E162" s="462"/>
      <c r="F162" s="463"/>
      <c r="G162" s="7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75" customHeight="1">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2.25" customHeight="1">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75" customHeight="1">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6.25" customHeight="1">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75" customHeight="1" thickBot="1">
      <c r="A177" s="558"/>
      <c r="B177" s="559"/>
      <c r="C177" s="559"/>
      <c r="D177" s="559"/>
      <c r="E177" s="559"/>
      <c r="F177" s="560"/>
      <c r="G177" s="64" t="s">
        <v>570</v>
      </c>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6" t="s">
        <v>372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466</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c r="A179" s="127"/>
      <c r="B179" s="537"/>
      <c r="C179" s="537"/>
      <c r="D179" s="537"/>
      <c r="E179" s="537"/>
      <c r="F179" s="538"/>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c r="A180" s="127"/>
      <c r="B180" s="537"/>
      <c r="C180" s="537"/>
      <c r="D180" s="537"/>
      <c r="E180" s="537"/>
      <c r="F180" s="538"/>
      <c r="G180" s="98" t="s">
        <v>481</v>
      </c>
      <c r="H180" s="99"/>
      <c r="I180" s="99"/>
      <c r="J180" s="99"/>
      <c r="K180" s="100"/>
      <c r="L180" s="101" t="s">
        <v>491</v>
      </c>
      <c r="M180" s="102"/>
      <c r="N180" s="102"/>
      <c r="O180" s="102"/>
      <c r="P180" s="102"/>
      <c r="Q180" s="102"/>
      <c r="R180" s="102"/>
      <c r="S180" s="102"/>
      <c r="T180" s="102"/>
      <c r="U180" s="102"/>
      <c r="V180" s="102"/>
      <c r="W180" s="102"/>
      <c r="X180" s="103"/>
      <c r="Y180" s="104">
        <v>18</v>
      </c>
      <c r="Z180" s="105"/>
      <c r="AA180" s="105"/>
      <c r="AB180" s="106"/>
      <c r="AC180" s="98" t="s">
        <v>481</v>
      </c>
      <c r="AD180" s="99"/>
      <c r="AE180" s="99"/>
      <c r="AF180" s="99"/>
      <c r="AG180" s="100"/>
      <c r="AH180" s="101" t="s">
        <v>494</v>
      </c>
      <c r="AI180" s="102"/>
      <c r="AJ180" s="102"/>
      <c r="AK180" s="102"/>
      <c r="AL180" s="102"/>
      <c r="AM180" s="102"/>
      <c r="AN180" s="102"/>
      <c r="AO180" s="102"/>
      <c r="AP180" s="102"/>
      <c r="AQ180" s="102"/>
      <c r="AR180" s="102"/>
      <c r="AS180" s="102"/>
      <c r="AT180" s="103"/>
      <c r="AU180" s="104"/>
      <c r="AV180" s="105"/>
      <c r="AW180" s="105"/>
      <c r="AX180" s="398"/>
    </row>
    <row r="181" spans="1:50" ht="24.75" customHeight="1">
      <c r="A181" s="127"/>
      <c r="B181" s="537"/>
      <c r="C181" s="537"/>
      <c r="D181" s="537"/>
      <c r="E181" s="537"/>
      <c r="F181" s="53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127"/>
      <c r="B182" s="537"/>
      <c r="C182" s="537"/>
      <c r="D182" s="537"/>
      <c r="E182" s="537"/>
      <c r="F182" s="53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27"/>
      <c r="B183" s="537"/>
      <c r="C183" s="537"/>
      <c r="D183" s="537"/>
      <c r="E183" s="537"/>
      <c r="F183" s="53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127"/>
      <c r="B184" s="537"/>
      <c r="C184" s="537"/>
      <c r="D184" s="537"/>
      <c r="E184" s="537"/>
      <c r="F184" s="53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127"/>
      <c r="B185" s="537"/>
      <c r="C185" s="537"/>
      <c r="D185" s="537"/>
      <c r="E185" s="537"/>
      <c r="F185" s="53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c r="A186" s="127"/>
      <c r="B186" s="537"/>
      <c r="C186" s="537"/>
      <c r="D186" s="537"/>
      <c r="E186" s="537"/>
      <c r="F186" s="53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c r="A187" s="127"/>
      <c r="B187" s="537"/>
      <c r="C187" s="537"/>
      <c r="D187" s="537"/>
      <c r="E187" s="537"/>
      <c r="F187" s="53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c r="A188" s="127"/>
      <c r="B188" s="537"/>
      <c r="C188" s="537"/>
      <c r="D188" s="537"/>
      <c r="E188" s="537"/>
      <c r="F188" s="53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c r="A189" s="127"/>
      <c r="B189" s="537"/>
      <c r="C189" s="537"/>
      <c r="D189" s="537"/>
      <c r="E189" s="537"/>
      <c r="F189" s="53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27"/>
      <c r="B190" s="537"/>
      <c r="C190" s="537"/>
      <c r="D190" s="537"/>
      <c r="E190" s="537"/>
      <c r="F190" s="538"/>
      <c r="G190" s="84" t="s">
        <v>22</v>
      </c>
      <c r="H190" s="85"/>
      <c r="I190" s="85"/>
      <c r="J190" s="85"/>
      <c r="K190" s="85"/>
      <c r="L190" s="86"/>
      <c r="M190" s="87"/>
      <c r="N190" s="87"/>
      <c r="O190" s="87"/>
      <c r="P190" s="87"/>
      <c r="Q190" s="87"/>
      <c r="R190" s="87"/>
      <c r="S190" s="87"/>
      <c r="T190" s="87"/>
      <c r="U190" s="87"/>
      <c r="V190" s="87"/>
      <c r="W190" s="87"/>
      <c r="X190" s="88"/>
      <c r="Y190" s="89">
        <f>SUM(Y180:AB189)</f>
        <v>18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c r="A191" s="127"/>
      <c r="B191" s="537"/>
      <c r="C191" s="537"/>
      <c r="D191" s="537"/>
      <c r="E191" s="537"/>
      <c r="F191" s="538"/>
      <c r="G191" s="386" t="s">
        <v>374</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367</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c r="A192" s="127"/>
      <c r="B192" s="537"/>
      <c r="C192" s="537"/>
      <c r="D192" s="537"/>
      <c r="E192" s="537"/>
      <c r="F192" s="538"/>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c r="A193" s="127"/>
      <c r="B193" s="537"/>
      <c r="C193" s="537"/>
      <c r="D193" s="537"/>
      <c r="E193" s="537"/>
      <c r="F193" s="538"/>
      <c r="G193" s="98" t="s">
        <v>482</v>
      </c>
      <c r="H193" s="99"/>
      <c r="I193" s="99"/>
      <c r="J193" s="99"/>
      <c r="K193" s="100"/>
      <c r="L193" s="101" t="s">
        <v>483</v>
      </c>
      <c r="M193" s="102"/>
      <c r="N193" s="102"/>
      <c r="O193" s="102"/>
      <c r="P193" s="102"/>
      <c r="Q193" s="102"/>
      <c r="R193" s="102"/>
      <c r="S193" s="102"/>
      <c r="T193" s="102"/>
      <c r="U193" s="102"/>
      <c r="V193" s="102"/>
      <c r="W193" s="102"/>
      <c r="X193" s="103"/>
      <c r="Y193" s="104">
        <v>0.7</v>
      </c>
      <c r="Z193" s="105"/>
      <c r="AA193" s="105"/>
      <c r="AB193" s="106"/>
      <c r="AC193" s="98" t="s">
        <v>482</v>
      </c>
      <c r="AD193" s="99"/>
      <c r="AE193" s="99"/>
      <c r="AF193" s="99"/>
      <c r="AG193" s="100"/>
      <c r="AH193" s="101" t="s">
        <v>496</v>
      </c>
      <c r="AI193" s="102"/>
      <c r="AJ193" s="102"/>
      <c r="AK193" s="102"/>
      <c r="AL193" s="102"/>
      <c r="AM193" s="102"/>
      <c r="AN193" s="102"/>
      <c r="AO193" s="102"/>
      <c r="AP193" s="102"/>
      <c r="AQ193" s="102"/>
      <c r="AR193" s="102"/>
      <c r="AS193" s="102"/>
      <c r="AT193" s="103"/>
      <c r="AU193" s="104">
        <v>0.1</v>
      </c>
      <c r="AV193" s="105"/>
      <c r="AW193" s="105"/>
      <c r="AX193" s="398"/>
    </row>
    <row r="194" spans="1:50" ht="24.75" customHeight="1">
      <c r="A194" s="127"/>
      <c r="B194" s="537"/>
      <c r="C194" s="537"/>
      <c r="D194" s="537"/>
      <c r="E194" s="537"/>
      <c r="F194" s="53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127"/>
      <c r="B195" s="537"/>
      <c r="C195" s="537"/>
      <c r="D195" s="537"/>
      <c r="E195" s="537"/>
      <c r="F195" s="53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127"/>
      <c r="B196" s="537"/>
      <c r="C196" s="537"/>
      <c r="D196" s="537"/>
      <c r="E196" s="537"/>
      <c r="F196" s="53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127"/>
      <c r="B197" s="537"/>
      <c r="C197" s="537"/>
      <c r="D197" s="537"/>
      <c r="E197" s="537"/>
      <c r="F197" s="53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127"/>
      <c r="B198" s="537"/>
      <c r="C198" s="537"/>
      <c r="D198" s="537"/>
      <c r="E198" s="537"/>
      <c r="F198" s="53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c r="A199" s="127"/>
      <c r="B199" s="537"/>
      <c r="C199" s="537"/>
      <c r="D199" s="537"/>
      <c r="E199" s="537"/>
      <c r="F199" s="53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c r="A200" s="127"/>
      <c r="B200" s="537"/>
      <c r="C200" s="537"/>
      <c r="D200" s="537"/>
      <c r="E200" s="537"/>
      <c r="F200" s="53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c r="A201" s="127"/>
      <c r="B201" s="537"/>
      <c r="C201" s="537"/>
      <c r="D201" s="537"/>
      <c r="E201" s="537"/>
      <c r="F201" s="53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c r="A202" s="127"/>
      <c r="B202" s="537"/>
      <c r="C202" s="537"/>
      <c r="D202" s="537"/>
      <c r="E202" s="537"/>
      <c r="F202" s="53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27"/>
      <c r="B203" s="537"/>
      <c r="C203" s="537"/>
      <c r="D203" s="537"/>
      <c r="E203" s="537"/>
      <c r="F203" s="538"/>
      <c r="G203" s="84" t="s">
        <v>22</v>
      </c>
      <c r="H203" s="85"/>
      <c r="I203" s="85"/>
      <c r="J203" s="85"/>
      <c r="K203" s="85"/>
      <c r="L203" s="86"/>
      <c r="M203" s="87"/>
      <c r="N203" s="87"/>
      <c r="O203" s="87"/>
      <c r="P203" s="87"/>
      <c r="Q203" s="87"/>
      <c r="R203" s="87"/>
      <c r="S203" s="87"/>
      <c r="T203" s="87"/>
      <c r="U203" s="87"/>
      <c r="V203" s="87"/>
      <c r="W203" s="87"/>
      <c r="X203" s="88"/>
      <c r="Y203" s="89">
        <f>SUM(Y193:AB202)</f>
        <v>0.7</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0.1</v>
      </c>
      <c r="AV203" s="90"/>
      <c r="AW203" s="90"/>
      <c r="AX203" s="92"/>
    </row>
    <row r="204" spans="1:50" ht="30" customHeight="1">
      <c r="A204" s="127"/>
      <c r="B204" s="537"/>
      <c r="C204" s="537"/>
      <c r="D204" s="537"/>
      <c r="E204" s="537"/>
      <c r="F204" s="538"/>
      <c r="G204" s="386" t="s">
        <v>368</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369</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c r="A205" s="127"/>
      <c r="B205" s="537"/>
      <c r="C205" s="537"/>
      <c r="D205" s="537"/>
      <c r="E205" s="537"/>
      <c r="F205" s="538"/>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c r="A206" s="127"/>
      <c r="B206" s="537"/>
      <c r="C206" s="537"/>
      <c r="D206" s="537"/>
      <c r="E206" s="537"/>
      <c r="F206" s="538"/>
      <c r="G206" s="98" t="s">
        <v>482</v>
      </c>
      <c r="H206" s="99"/>
      <c r="I206" s="99"/>
      <c r="J206" s="99"/>
      <c r="K206" s="100"/>
      <c r="L206" s="101" t="s">
        <v>492</v>
      </c>
      <c r="M206" s="102"/>
      <c r="N206" s="102"/>
      <c r="O206" s="102"/>
      <c r="P206" s="102"/>
      <c r="Q206" s="102"/>
      <c r="R206" s="102"/>
      <c r="S206" s="102"/>
      <c r="T206" s="102"/>
      <c r="U206" s="102"/>
      <c r="V206" s="102"/>
      <c r="W206" s="102"/>
      <c r="X206" s="103"/>
      <c r="Y206" s="104">
        <v>0.5</v>
      </c>
      <c r="Z206" s="105"/>
      <c r="AA206" s="105"/>
      <c r="AB206" s="106"/>
      <c r="AC206" s="98" t="s">
        <v>481</v>
      </c>
      <c r="AD206" s="99"/>
      <c r="AE206" s="99"/>
      <c r="AF206" s="99"/>
      <c r="AG206" s="100"/>
      <c r="AH206" s="101" t="s">
        <v>494</v>
      </c>
      <c r="AI206" s="102"/>
      <c r="AJ206" s="102"/>
      <c r="AK206" s="102"/>
      <c r="AL206" s="102"/>
      <c r="AM206" s="102"/>
      <c r="AN206" s="102"/>
      <c r="AO206" s="102"/>
      <c r="AP206" s="102"/>
      <c r="AQ206" s="102"/>
      <c r="AR206" s="102"/>
      <c r="AS206" s="102"/>
      <c r="AT206" s="103"/>
      <c r="AU206" s="104"/>
      <c r="AV206" s="105"/>
      <c r="AW206" s="105"/>
      <c r="AX206" s="398"/>
    </row>
    <row r="207" spans="1:50" ht="24.75" customHeight="1">
      <c r="A207" s="127"/>
      <c r="B207" s="537"/>
      <c r="C207" s="537"/>
      <c r="D207" s="537"/>
      <c r="E207" s="537"/>
      <c r="F207" s="53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127"/>
      <c r="B208" s="537"/>
      <c r="C208" s="537"/>
      <c r="D208" s="537"/>
      <c r="E208" s="537"/>
      <c r="F208" s="53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127"/>
      <c r="B209" s="537"/>
      <c r="C209" s="537"/>
      <c r="D209" s="537"/>
      <c r="E209" s="537"/>
      <c r="F209" s="53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127"/>
      <c r="B210" s="537"/>
      <c r="C210" s="537"/>
      <c r="D210" s="537"/>
      <c r="E210" s="537"/>
      <c r="F210" s="53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127"/>
      <c r="B211" s="537"/>
      <c r="C211" s="537"/>
      <c r="D211" s="537"/>
      <c r="E211" s="537"/>
      <c r="F211" s="53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c r="A212" s="127"/>
      <c r="B212" s="537"/>
      <c r="C212" s="537"/>
      <c r="D212" s="537"/>
      <c r="E212" s="537"/>
      <c r="F212" s="53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c r="A213" s="127"/>
      <c r="B213" s="537"/>
      <c r="C213" s="537"/>
      <c r="D213" s="537"/>
      <c r="E213" s="537"/>
      <c r="F213" s="53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c r="A214" s="127"/>
      <c r="B214" s="537"/>
      <c r="C214" s="537"/>
      <c r="D214" s="537"/>
      <c r="E214" s="537"/>
      <c r="F214" s="53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c r="A215" s="127"/>
      <c r="B215" s="537"/>
      <c r="C215" s="537"/>
      <c r="D215" s="537"/>
      <c r="E215" s="537"/>
      <c r="F215" s="53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27"/>
      <c r="B216" s="537"/>
      <c r="C216" s="537"/>
      <c r="D216" s="537"/>
      <c r="E216" s="537"/>
      <c r="F216" s="538"/>
      <c r="G216" s="84" t="s">
        <v>22</v>
      </c>
      <c r="H216" s="85"/>
      <c r="I216" s="85"/>
      <c r="J216" s="85"/>
      <c r="K216" s="85"/>
      <c r="L216" s="86"/>
      <c r="M216" s="87"/>
      <c r="N216" s="87"/>
      <c r="O216" s="87"/>
      <c r="P216" s="87"/>
      <c r="Q216" s="87"/>
      <c r="R216" s="87"/>
      <c r="S216" s="87"/>
      <c r="T216" s="87"/>
      <c r="U216" s="87"/>
      <c r="V216" s="87"/>
      <c r="W216" s="87"/>
      <c r="X216" s="88"/>
      <c r="Y216" s="89">
        <f>SUM(Y206:AB215)</f>
        <v>0.5</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c r="A217" s="127"/>
      <c r="B217" s="537"/>
      <c r="C217" s="537"/>
      <c r="D217" s="537"/>
      <c r="E217" s="537"/>
      <c r="F217" s="538"/>
      <c r="G217" s="386" t="s">
        <v>370</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371</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c r="A218" s="127"/>
      <c r="B218" s="537"/>
      <c r="C218" s="537"/>
      <c r="D218" s="537"/>
      <c r="E218" s="537"/>
      <c r="F218" s="538"/>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c r="A219" s="127"/>
      <c r="B219" s="537"/>
      <c r="C219" s="537"/>
      <c r="D219" s="537"/>
      <c r="E219" s="537"/>
      <c r="F219" s="538"/>
      <c r="G219" s="98" t="s">
        <v>482</v>
      </c>
      <c r="H219" s="99"/>
      <c r="I219" s="99"/>
      <c r="J219" s="99"/>
      <c r="K219" s="100"/>
      <c r="L219" s="101" t="s">
        <v>493</v>
      </c>
      <c r="M219" s="102"/>
      <c r="N219" s="102"/>
      <c r="O219" s="102"/>
      <c r="P219" s="102"/>
      <c r="Q219" s="102"/>
      <c r="R219" s="102"/>
      <c r="S219" s="102"/>
      <c r="T219" s="102"/>
      <c r="U219" s="102"/>
      <c r="V219" s="102"/>
      <c r="W219" s="102"/>
      <c r="X219" s="103"/>
      <c r="Y219" s="104">
        <v>0.5</v>
      </c>
      <c r="Z219" s="105"/>
      <c r="AA219" s="105"/>
      <c r="AB219" s="106"/>
      <c r="AC219" s="98" t="s">
        <v>481</v>
      </c>
      <c r="AD219" s="99"/>
      <c r="AE219" s="99"/>
      <c r="AF219" s="99"/>
      <c r="AG219" s="100"/>
      <c r="AH219" s="101" t="s">
        <v>494</v>
      </c>
      <c r="AI219" s="102"/>
      <c r="AJ219" s="102"/>
      <c r="AK219" s="102"/>
      <c r="AL219" s="102"/>
      <c r="AM219" s="102"/>
      <c r="AN219" s="102"/>
      <c r="AO219" s="102"/>
      <c r="AP219" s="102"/>
      <c r="AQ219" s="102"/>
      <c r="AR219" s="102"/>
      <c r="AS219" s="102"/>
      <c r="AT219" s="103"/>
      <c r="AU219" s="104"/>
      <c r="AV219" s="105"/>
      <c r="AW219" s="105"/>
      <c r="AX219" s="398"/>
    </row>
    <row r="220" spans="1:50" ht="24.75" customHeight="1">
      <c r="A220" s="127"/>
      <c r="B220" s="537"/>
      <c r="C220" s="537"/>
      <c r="D220" s="537"/>
      <c r="E220" s="537"/>
      <c r="F220" s="53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127"/>
      <c r="B221" s="537"/>
      <c r="C221" s="537"/>
      <c r="D221" s="537"/>
      <c r="E221" s="537"/>
      <c r="F221" s="53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127"/>
      <c r="B222" s="537"/>
      <c r="C222" s="537"/>
      <c r="D222" s="537"/>
      <c r="E222" s="537"/>
      <c r="F222" s="53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127"/>
      <c r="B223" s="537"/>
      <c r="C223" s="537"/>
      <c r="D223" s="537"/>
      <c r="E223" s="537"/>
      <c r="F223" s="53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127"/>
      <c r="B224" s="537"/>
      <c r="C224" s="537"/>
      <c r="D224" s="537"/>
      <c r="E224" s="537"/>
      <c r="F224" s="53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127"/>
      <c r="B225" s="537"/>
      <c r="C225" s="537"/>
      <c r="D225" s="537"/>
      <c r="E225" s="537"/>
      <c r="F225" s="53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c r="A226" s="127"/>
      <c r="B226" s="537"/>
      <c r="C226" s="537"/>
      <c r="D226" s="537"/>
      <c r="E226" s="537"/>
      <c r="F226" s="53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c r="A227" s="127"/>
      <c r="B227" s="537"/>
      <c r="C227" s="537"/>
      <c r="D227" s="537"/>
      <c r="E227" s="537"/>
      <c r="F227" s="53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c r="A228" s="127"/>
      <c r="B228" s="537"/>
      <c r="C228" s="537"/>
      <c r="D228" s="537"/>
      <c r="E228" s="537"/>
      <c r="F228" s="53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27"/>
      <c r="B229" s="537"/>
      <c r="C229" s="537"/>
      <c r="D229" s="537"/>
      <c r="E229" s="537"/>
      <c r="F229" s="538"/>
      <c r="G229" s="84" t="s">
        <v>22</v>
      </c>
      <c r="H229" s="85"/>
      <c r="I229" s="85"/>
      <c r="J229" s="85"/>
      <c r="K229" s="85"/>
      <c r="L229" s="86"/>
      <c r="M229" s="87"/>
      <c r="N229" s="87"/>
      <c r="O229" s="87"/>
      <c r="P229" s="87"/>
      <c r="Q229" s="87"/>
      <c r="R229" s="87"/>
      <c r="S229" s="87"/>
      <c r="T229" s="87"/>
      <c r="U229" s="87"/>
      <c r="V229" s="87"/>
      <c r="W229" s="87"/>
      <c r="X229" s="88"/>
      <c r="Y229" s="89">
        <f>SUM(Y219:AB228)</f>
        <v>0.5</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30" customHeight="1" thickBot="1">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499</v>
      </c>
      <c r="D236" s="114"/>
      <c r="E236" s="114"/>
      <c r="F236" s="114"/>
      <c r="G236" s="114"/>
      <c r="H236" s="114"/>
      <c r="I236" s="114"/>
      <c r="J236" s="114"/>
      <c r="K236" s="114"/>
      <c r="L236" s="114"/>
      <c r="M236" s="118" t="s">
        <v>500</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1.8</v>
      </c>
      <c r="AL236" s="116"/>
      <c r="AM236" s="116"/>
      <c r="AN236" s="116"/>
      <c r="AO236" s="116"/>
      <c r="AP236" s="117"/>
      <c r="AQ236" s="118"/>
      <c r="AR236" s="114"/>
      <c r="AS236" s="114"/>
      <c r="AT236" s="114"/>
      <c r="AU236" s="115"/>
      <c r="AV236" s="116"/>
      <c r="AW236" s="116"/>
      <c r="AX236" s="117"/>
    </row>
    <row r="237" spans="1:50" ht="24" customHeight="1">
      <c r="A237" s="113">
        <v>2</v>
      </c>
      <c r="B237" s="113">
        <v>1</v>
      </c>
      <c r="C237" s="118" t="s">
        <v>501</v>
      </c>
      <c r="D237" s="114"/>
      <c r="E237" s="114"/>
      <c r="F237" s="114"/>
      <c r="G237" s="114"/>
      <c r="H237" s="114"/>
      <c r="I237" s="114"/>
      <c r="J237" s="114"/>
      <c r="K237" s="114"/>
      <c r="L237" s="114"/>
      <c r="M237" s="118" t="s">
        <v>500</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1.5</v>
      </c>
      <c r="AL237" s="116"/>
      <c r="AM237" s="116"/>
      <c r="AN237" s="116"/>
      <c r="AO237" s="116"/>
      <c r="AP237" s="117"/>
      <c r="AQ237" s="118"/>
      <c r="AR237" s="114"/>
      <c r="AS237" s="114"/>
      <c r="AT237" s="114"/>
      <c r="AU237" s="115"/>
      <c r="AV237" s="116"/>
      <c r="AW237" s="116"/>
      <c r="AX237" s="117"/>
    </row>
    <row r="238" spans="1:50" ht="24" customHeight="1">
      <c r="A238" s="113">
        <v>3</v>
      </c>
      <c r="B238" s="113">
        <v>1</v>
      </c>
      <c r="C238" s="118" t="s">
        <v>502</v>
      </c>
      <c r="D238" s="114"/>
      <c r="E238" s="114"/>
      <c r="F238" s="114"/>
      <c r="G238" s="114"/>
      <c r="H238" s="114"/>
      <c r="I238" s="114"/>
      <c r="J238" s="114"/>
      <c r="K238" s="114"/>
      <c r="L238" s="114"/>
      <c r="M238" s="124" t="s">
        <v>500</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1.3</v>
      </c>
      <c r="AL238" s="116"/>
      <c r="AM238" s="116"/>
      <c r="AN238" s="116"/>
      <c r="AO238" s="116"/>
      <c r="AP238" s="117"/>
      <c r="AQ238" s="118"/>
      <c r="AR238" s="114"/>
      <c r="AS238" s="114"/>
      <c r="AT238" s="114"/>
      <c r="AU238" s="115"/>
      <c r="AV238" s="116"/>
      <c r="AW238" s="116"/>
      <c r="AX238" s="117"/>
    </row>
    <row r="239" spans="1:50" ht="24" customHeight="1">
      <c r="A239" s="113">
        <v>4</v>
      </c>
      <c r="B239" s="113">
        <v>1</v>
      </c>
      <c r="C239" s="118" t="s">
        <v>503</v>
      </c>
      <c r="D239" s="114"/>
      <c r="E239" s="114"/>
      <c r="F239" s="114"/>
      <c r="G239" s="114"/>
      <c r="H239" s="114"/>
      <c r="I239" s="114"/>
      <c r="J239" s="114"/>
      <c r="K239" s="114"/>
      <c r="L239" s="114"/>
      <c r="M239" s="118" t="s">
        <v>500</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1.3</v>
      </c>
      <c r="AL239" s="116"/>
      <c r="AM239" s="116"/>
      <c r="AN239" s="116"/>
      <c r="AO239" s="116"/>
      <c r="AP239" s="117"/>
      <c r="AQ239" s="118"/>
      <c r="AR239" s="114"/>
      <c r="AS239" s="114"/>
      <c r="AT239" s="114"/>
      <c r="AU239" s="115"/>
      <c r="AV239" s="116"/>
      <c r="AW239" s="116"/>
      <c r="AX239" s="117"/>
    </row>
    <row r="240" spans="1:50" ht="24" customHeight="1">
      <c r="A240" s="113">
        <v>5</v>
      </c>
      <c r="B240" s="113">
        <v>1</v>
      </c>
      <c r="C240" s="118" t="s">
        <v>504</v>
      </c>
      <c r="D240" s="114"/>
      <c r="E240" s="114"/>
      <c r="F240" s="114"/>
      <c r="G240" s="114"/>
      <c r="H240" s="114"/>
      <c r="I240" s="114"/>
      <c r="J240" s="114"/>
      <c r="K240" s="114"/>
      <c r="L240" s="114"/>
      <c r="M240" s="118" t="s">
        <v>500</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1.2</v>
      </c>
      <c r="AL240" s="116"/>
      <c r="AM240" s="116"/>
      <c r="AN240" s="116"/>
      <c r="AO240" s="116"/>
      <c r="AP240" s="117"/>
      <c r="AQ240" s="118"/>
      <c r="AR240" s="114"/>
      <c r="AS240" s="114"/>
      <c r="AT240" s="114"/>
      <c r="AU240" s="115"/>
      <c r="AV240" s="116"/>
      <c r="AW240" s="116"/>
      <c r="AX240" s="117"/>
    </row>
    <row r="241" spans="1:50" ht="24" customHeight="1">
      <c r="A241" s="113">
        <v>6</v>
      </c>
      <c r="B241" s="113">
        <v>1</v>
      </c>
      <c r="C241" s="118" t="s">
        <v>505</v>
      </c>
      <c r="D241" s="114"/>
      <c r="E241" s="114"/>
      <c r="F241" s="114"/>
      <c r="G241" s="114"/>
      <c r="H241" s="114"/>
      <c r="I241" s="114"/>
      <c r="J241" s="114"/>
      <c r="K241" s="114"/>
      <c r="L241" s="114"/>
      <c r="M241" s="118" t="s">
        <v>500</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1.1000000000000001</v>
      </c>
      <c r="AL241" s="116"/>
      <c r="AM241" s="116"/>
      <c r="AN241" s="116"/>
      <c r="AO241" s="116"/>
      <c r="AP241" s="117"/>
      <c r="AQ241" s="118"/>
      <c r="AR241" s="114"/>
      <c r="AS241" s="114"/>
      <c r="AT241" s="114"/>
      <c r="AU241" s="115"/>
      <c r="AV241" s="116"/>
      <c r="AW241" s="116"/>
      <c r="AX241" s="117"/>
    </row>
    <row r="242" spans="1:50" ht="24" customHeight="1">
      <c r="A242" s="113">
        <v>7</v>
      </c>
      <c r="B242" s="113">
        <v>1</v>
      </c>
      <c r="C242" s="118" t="s">
        <v>506</v>
      </c>
      <c r="D242" s="114"/>
      <c r="E242" s="114"/>
      <c r="F242" s="114"/>
      <c r="G242" s="114"/>
      <c r="H242" s="114"/>
      <c r="I242" s="114"/>
      <c r="J242" s="114"/>
      <c r="K242" s="114"/>
      <c r="L242" s="114"/>
      <c r="M242" s="118" t="s">
        <v>500</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1.2</v>
      </c>
      <c r="AL242" s="116"/>
      <c r="AM242" s="116"/>
      <c r="AN242" s="116"/>
      <c r="AO242" s="116"/>
      <c r="AP242" s="117"/>
      <c r="AQ242" s="118"/>
      <c r="AR242" s="114"/>
      <c r="AS242" s="114"/>
      <c r="AT242" s="114"/>
      <c r="AU242" s="115"/>
      <c r="AV242" s="116"/>
      <c r="AW242" s="116"/>
      <c r="AX242" s="117"/>
    </row>
    <row r="243" spans="1:50" ht="24" customHeight="1">
      <c r="A243" s="113">
        <v>8</v>
      </c>
      <c r="B243" s="113">
        <v>1</v>
      </c>
      <c r="C243" s="118" t="s">
        <v>507</v>
      </c>
      <c r="D243" s="114"/>
      <c r="E243" s="114"/>
      <c r="F243" s="114"/>
      <c r="G243" s="114"/>
      <c r="H243" s="114"/>
      <c r="I243" s="114"/>
      <c r="J243" s="114"/>
      <c r="K243" s="114"/>
      <c r="L243" s="114"/>
      <c r="M243" s="118" t="s">
        <v>500</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1</v>
      </c>
      <c r="AL243" s="116"/>
      <c r="AM243" s="116"/>
      <c r="AN243" s="116"/>
      <c r="AO243" s="116"/>
      <c r="AP243" s="117"/>
      <c r="AQ243" s="118"/>
      <c r="AR243" s="114"/>
      <c r="AS243" s="114"/>
      <c r="AT243" s="114"/>
      <c r="AU243" s="115"/>
      <c r="AV243" s="116"/>
      <c r="AW243" s="116"/>
      <c r="AX243" s="117"/>
    </row>
    <row r="244" spans="1:50" ht="24" customHeight="1">
      <c r="A244" s="113">
        <v>9</v>
      </c>
      <c r="B244" s="113">
        <v>1</v>
      </c>
      <c r="C244" s="118" t="s">
        <v>509</v>
      </c>
      <c r="D244" s="114"/>
      <c r="E244" s="114"/>
      <c r="F244" s="114"/>
      <c r="G244" s="114"/>
      <c r="H244" s="114"/>
      <c r="I244" s="114"/>
      <c r="J244" s="114"/>
      <c r="K244" s="114"/>
      <c r="L244" s="114"/>
      <c r="M244" s="118" t="s">
        <v>500</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1</v>
      </c>
      <c r="AL244" s="116"/>
      <c r="AM244" s="116"/>
      <c r="AN244" s="116"/>
      <c r="AO244" s="116"/>
      <c r="AP244" s="117"/>
      <c r="AQ244" s="118"/>
      <c r="AR244" s="114"/>
      <c r="AS244" s="114"/>
      <c r="AT244" s="114"/>
      <c r="AU244" s="115"/>
      <c r="AV244" s="116"/>
      <c r="AW244" s="116"/>
      <c r="AX244" s="117"/>
    </row>
    <row r="245" spans="1:50" ht="24" customHeight="1">
      <c r="A245" s="113">
        <v>10</v>
      </c>
      <c r="B245" s="113">
        <v>1</v>
      </c>
      <c r="C245" s="118" t="s">
        <v>508</v>
      </c>
      <c r="D245" s="114"/>
      <c r="E245" s="114"/>
      <c r="F245" s="114"/>
      <c r="G245" s="114"/>
      <c r="H245" s="114"/>
      <c r="I245" s="114"/>
      <c r="J245" s="114"/>
      <c r="K245" s="114"/>
      <c r="L245" s="114"/>
      <c r="M245" s="118" t="s">
        <v>500</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1</v>
      </c>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8" t="s">
        <v>510</v>
      </c>
      <c r="D269" s="114"/>
      <c r="E269" s="114"/>
      <c r="F269" s="114"/>
      <c r="G269" s="114"/>
      <c r="H269" s="114"/>
      <c r="I269" s="114"/>
      <c r="J269" s="114"/>
      <c r="K269" s="114"/>
      <c r="L269" s="114"/>
      <c r="M269" s="118" t="s">
        <v>511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0.6</v>
      </c>
      <c r="AL269" s="116"/>
      <c r="AM269" s="116"/>
      <c r="AN269" s="116"/>
      <c r="AO269" s="116"/>
      <c r="AP269" s="117"/>
      <c r="AQ269" s="118"/>
      <c r="AR269" s="114"/>
      <c r="AS269" s="114"/>
      <c r="AT269" s="114"/>
      <c r="AU269" s="115"/>
      <c r="AV269" s="116"/>
      <c r="AW269" s="116"/>
      <c r="AX269" s="117"/>
    </row>
    <row r="270" spans="1:50" ht="24" customHeight="1">
      <c r="A270" s="113">
        <v>2</v>
      </c>
      <c r="B270" s="113">
        <v>1</v>
      </c>
      <c r="C270" s="118" t="s">
        <v>513</v>
      </c>
      <c r="D270" s="114"/>
      <c r="E270" s="114"/>
      <c r="F270" s="114"/>
      <c r="G270" s="114"/>
      <c r="H270" s="114"/>
      <c r="I270" s="114"/>
      <c r="J270" s="114"/>
      <c r="K270" s="114"/>
      <c r="L270" s="114"/>
      <c r="M270" s="118" t="s">
        <v>512</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0.1</v>
      </c>
      <c r="AL270" s="116"/>
      <c r="AM270" s="116"/>
      <c r="AN270" s="116"/>
      <c r="AO270" s="116"/>
      <c r="AP270" s="117"/>
      <c r="AQ270" s="118"/>
      <c r="AR270" s="114"/>
      <c r="AS270" s="114"/>
      <c r="AT270" s="114"/>
      <c r="AU270" s="115"/>
      <c r="AV270" s="116"/>
      <c r="AW270" s="116"/>
      <c r="AX270" s="117"/>
    </row>
    <row r="271" spans="1:50" ht="24" customHeight="1">
      <c r="A271" s="113">
        <v>3</v>
      </c>
      <c r="B271" s="113">
        <v>1</v>
      </c>
      <c r="C271" s="118" t="s">
        <v>514</v>
      </c>
      <c r="D271" s="114"/>
      <c r="E271" s="114"/>
      <c r="F271" s="114"/>
      <c r="G271" s="114"/>
      <c r="H271" s="114"/>
      <c r="I271" s="114"/>
      <c r="J271" s="114"/>
      <c r="K271" s="114"/>
      <c r="L271" s="114"/>
      <c r="M271" s="118" t="s">
        <v>516</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4.0000000000000001E-3</v>
      </c>
      <c r="AL271" s="116"/>
      <c r="AM271" s="116"/>
      <c r="AN271" s="116"/>
      <c r="AO271" s="116"/>
      <c r="AP271" s="117"/>
      <c r="AQ271" s="118"/>
      <c r="AR271" s="114"/>
      <c r="AS271" s="114"/>
      <c r="AT271" s="114"/>
      <c r="AU271" s="115"/>
      <c r="AV271" s="116"/>
      <c r="AW271" s="116"/>
      <c r="AX271" s="117"/>
    </row>
    <row r="272" spans="1:50" ht="24" customHeight="1">
      <c r="A272" s="113">
        <v>4</v>
      </c>
      <c r="B272" s="113">
        <v>1</v>
      </c>
      <c r="C272" s="118" t="s">
        <v>515</v>
      </c>
      <c r="D272" s="114"/>
      <c r="E272" s="114"/>
      <c r="F272" s="114"/>
      <c r="G272" s="114"/>
      <c r="H272" s="114"/>
      <c r="I272" s="114"/>
      <c r="J272" s="114"/>
      <c r="K272" s="114"/>
      <c r="L272" s="114"/>
      <c r="M272" s="118" t="s">
        <v>516</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6.0000000000000001E-3</v>
      </c>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8" t="s">
        <v>517</v>
      </c>
      <c r="D302" s="114"/>
      <c r="E302" s="114"/>
      <c r="F302" s="114"/>
      <c r="G302" s="114"/>
      <c r="H302" s="114"/>
      <c r="I302" s="114"/>
      <c r="J302" s="114"/>
      <c r="K302" s="114"/>
      <c r="L302" s="114"/>
      <c r="M302" s="118" t="s">
        <v>518</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0.4</v>
      </c>
      <c r="AL302" s="116"/>
      <c r="AM302" s="116"/>
      <c r="AN302" s="116"/>
      <c r="AO302" s="116"/>
      <c r="AP302" s="117"/>
      <c r="AQ302" s="118"/>
      <c r="AR302" s="114"/>
      <c r="AS302" s="114"/>
      <c r="AT302" s="114"/>
      <c r="AU302" s="115"/>
      <c r="AV302" s="116"/>
      <c r="AW302" s="116"/>
      <c r="AX302" s="117"/>
    </row>
    <row r="303" spans="1:50" ht="24" customHeight="1">
      <c r="A303" s="113">
        <v>2</v>
      </c>
      <c r="B303" s="113">
        <v>1</v>
      </c>
      <c r="C303" s="118" t="s">
        <v>519</v>
      </c>
      <c r="D303" s="114"/>
      <c r="E303" s="114"/>
      <c r="F303" s="114"/>
      <c r="G303" s="114"/>
      <c r="H303" s="114"/>
      <c r="I303" s="114"/>
      <c r="J303" s="114"/>
      <c r="K303" s="114"/>
      <c r="L303" s="114"/>
      <c r="M303" s="118" t="s">
        <v>518</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0.1</v>
      </c>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8" t="s">
        <v>520</v>
      </c>
      <c r="D335" s="114"/>
      <c r="E335" s="114"/>
      <c r="F335" s="114"/>
      <c r="G335" s="114"/>
      <c r="H335" s="114"/>
      <c r="I335" s="114"/>
      <c r="J335" s="114"/>
      <c r="K335" s="114"/>
      <c r="L335" s="114"/>
      <c r="M335" s="118" t="s">
        <v>522</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0.4</v>
      </c>
      <c r="AL335" s="116"/>
      <c r="AM335" s="116"/>
      <c r="AN335" s="116"/>
      <c r="AO335" s="116"/>
      <c r="AP335" s="117"/>
      <c r="AQ335" s="118"/>
      <c r="AR335" s="114"/>
      <c r="AS335" s="114"/>
      <c r="AT335" s="114"/>
      <c r="AU335" s="115"/>
      <c r="AV335" s="116"/>
      <c r="AW335" s="116"/>
      <c r="AX335" s="117"/>
    </row>
    <row r="336" spans="1:50" ht="24" customHeight="1">
      <c r="A336" s="113">
        <v>2</v>
      </c>
      <c r="B336" s="113">
        <v>1</v>
      </c>
      <c r="C336" s="118" t="s">
        <v>521</v>
      </c>
      <c r="D336" s="114"/>
      <c r="E336" s="114"/>
      <c r="F336" s="114"/>
      <c r="G336" s="114"/>
      <c r="H336" s="114"/>
      <c r="I336" s="114"/>
      <c r="J336" s="114"/>
      <c r="K336" s="114"/>
      <c r="L336" s="114"/>
      <c r="M336" s="118" t="s">
        <v>523</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0.03</v>
      </c>
      <c r="AL336" s="116"/>
      <c r="AM336" s="116"/>
      <c r="AN336" s="116"/>
      <c r="AO336" s="116"/>
      <c r="AP336" s="117"/>
      <c r="AQ336" s="118"/>
      <c r="AR336" s="114"/>
      <c r="AS336" s="114"/>
      <c r="AT336" s="114"/>
      <c r="AU336" s="115"/>
      <c r="AV336" s="116"/>
      <c r="AW336" s="116"/>
      <c r="AX336" s="117"/>
    </row>
    <row r="337" spans="1:50" ht="24" customHeight="1">
      <c r="A337" s="113">
        <v>3</v>
      </c>
      <c r="B337" s="113">
        <v>1</v>
      </c>
      <c r="C337" s="118" t="s">
        <v>517</v>
      </c>
      <c r="D337" s="114"/>
      <c r="E337" s="114"/>
      <c r="F337" s="114"/>
      <c r="G337" s="114"/>
      <c r="H337" s="114"/>
      <c r="I337" s="114"/>
      <c r="J337" s="114"/>
      <c r="K337" s="114"/>
      <c r="L337" s="114"/>
      <c r="M337" s="118" t="s">
        <v>523</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0.04</v>
      </c>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8" t="s">
        <v>499</v>
      </c>
      <c r="D368" s="114"/>
      <c r="E368" s="114"/>
      <c r="F368" s="114"/>
      <c r="G368" s="114"/>
      <c r="H368" s="114"/>
      <c r="I368" s="114"/>
      <c r="J368" s="114"/>
      <c r="K368" s="114"/>
      <c r="L368" s="114"/>
      <c r="M368" s="118" t="s">
        <v>500</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1.1000000000000001</v>
      </c>
      <c r="AL368" s="116"/>
      <c r="AM368" s="116"/>
      <c r="AN368" s="116"/>
      <c r="AO368" s="116"/>
      <c r="AP368" s="117"/>
      <c r="AQ368" s="118"/>
      <c r="AR368" s="114"/>
      <c r="AS368" s="114"/>
      <c r="AT368" s="114"/>
      <c r="AU368" s="115"/>
      <c r="AV368" s="116"/>
      <c r="AW368" s="116"/>
      <c r="AX368" s="117"/>
    </row>
    <row r="369" spans="1:50" ht="24" customHeight="1">
      <c r="A369" s="113">
        <v>2</v>
      </c>
      <c r="B369" s="113">
        <v>1</v>
      </c>
      <c r="C369" s="118" t="s">
        <v>501</v>
      </c>
      <c r="D369" s="114"/>
      <c r="E369" s="114"/>
      <c r="F369" s="114"/>
      <c r="G369" s="114"/>
      <c r="H369" s="114"/>
      <c r="I369" s="114"/>
      <c r="J369" s="114"/>
      <c r="K369" s="114"/>
      <c r="L369" s="114"/>
      <c r="M369" s="118" t="s">
        <v>500</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0.7</v>
      </c>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8" t="s">
        <v>533</v>
      </c>
      <c r="D401" s="114"/>
      <c r="E401" s="114"/>
      <c r="F401" s="114"/>
      <c r="G401" s="114"/>
      <c r="H401" s="114"/>
      <c r="I401" s="114"/>
      <c r="J401" s="114"/>
      <c r="K401" s="114"/>
      <c r="L401" s="114"/>
      <c r="M401" s="118" t="s">
        <v>536</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1.5</v>
      </c>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8" t="s">
        <v>499</v>
      </c>
      <c r="D434" s="114"/>
      <c r="E434" s="114"/>
      <c r="F434" s="114"/>
      <c r="G434" s="114"/>
      <c r="H434" s="114"/>
      <c r="I434" s="114"/>
      <c r="J434" s="114"/>
      <c r="K434" s="114"/>
      <c r="L434" s="114"/>
      <c r="M434" s="118" t="s">
        <v>500</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1.5</v>
      </c>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8"/>
      <c r="D435" s="114"/>
      <c r="E435" s="114"/>
      <c r="F435" s="114"/>
      <c r="G435" s="114"/>
      <c r="H435" s="114"/>
      <c r="I435" s="114"/>
      <c r="J435" s="114"/>
      <c r="K435" s="114"/>
      <c r="L435" s="114"/>
      <c r="M435" s="118"/>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customHeight="1">
      <c r="A467" s="113">
        <v>1</v>
      </c>
      <c r="B467" s="113">
        <v>1</v>
      </c>
      <c r="C467" s="118" t="s">
        <v>499</v>
      </c>
      <c r="D467" s="114"/>
      <c r="E467" s="114"/>
      <c r="F467" s="114"/>
      <c r="G467" s="114"/>
      <c r="H467" s="114"/>
      <c r="I467" s="114"/>
      <c r="J467" s="114"/>
      <c r="K467" s="114"/>
      <c r="L467" s="114"/>
      <c r="M467" s="118" t="s">
        <v>500</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0.4</v>
      </c>
      <c r="AL467" s="116"/>
      <c r="AM467" s="116"/>
      <c r="AN467" s="116"/>
      <c r="AO467" s="116"/>
      <c r="AP467" s="117"/>
      <c r="AQ467" s="118"/>
      <c r="AR467" s="114"/>
      <c r="AS467" s="114"/>
      <c r="AT467" s="114"/>
      <c r="AU467" s="115"/>
      <c r="AV467" s="116"/>
      <c r="AW467" s="116"/>
      <c r="AX467" s="117"/>
    </row>
    <row r="468" spans="1:50" ht="24" customHeight="1">
      <c r="A468" s="113">
        <v>2</v>
      </c>
      <c r="B468" s="113">
        <v>1</v>
      </c>
      <c r="C468" s="118" t="s">
        <v>501</v>
      </c>
      <c r="D468" s="114"/>
      <c r="E468" s="114"/>
      <c r="F468" s="114"/>
      <c r="G468" s="114"/>
      <c r="H468" s="114"/>
      <c r="I468" s="114"/>
      <c r="J468" s="114"/>
      <c r="K468" s="114"/>
      <c r="L468" s="114"/>
      <c r="M468" s="118" t="s">
        <v>500</v>
      </c>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v>0.5</v>
      </c>
      <c r="AL468" s="116"/>
      <c r="AM468" s="116"/>
      <c r="AN468" s="116"/>
      <c r="AO468" s="116"/>
      <c r="AP468" s="117"/>
      <c r="AQ468" s="118"/>
      <c r="AR468" s="114"/>
      <c r="AS468" s="114"/>
      <c r="AT468" s="114"/>
      <c r="AU468" s="115"/>
      <c r="AV468" s="116"/>
      <c r="AW468" s="116"/>
      <c r="AX468" s="117"/>
    </row>
    <row r="469" spans="1:50" ht="24" customHeight="1">
      <c r="A469" s="113">
        <v>3</v>
      </c>
      <c r="B469" s="113">
        <v>1</v>
      </c>
      <c r="C469" s="118" t="s">
        <v>526</v>
      </c>
      <c r="D469" s="114"/>
      <c r="E469" s="114"/>
      <c r="F469" s="114"/>
      <c r="G469" s="114"/>
      <c r="H469" s="114"/>
      <c r="I469" s="114"/>
      <c r="J469" s="114"/>
      <c r="K469" s="114"/>
      <c r="L469" s="114"/>
      <c r="M469" s="118" t="s">
        <v>532</v>
      </c>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v>0.09</v>
      </c>
      <c r="AL469" s="116"/>
      <c r="AM469" s="116"/>
      <c r="AN469" s="116"/>
      <c r="AO469" s="116"/>
      <c r="AP469" s="117"/>
      <c r="AQ469" s="118"/>
      <c r="AR469" s="114"/>
      <c r="AS469" s="114"/>
      <c r="AT469" s="114"/>
      <c r="AU469" s="115"/>
      <c r="AV469" s="116"/>
      <c r="AW469" s="116"/>
      <c r="AX469" s="117"/>
    </row>
    <row r="470" spans="1:50" ht="24" customHeight="1">
      <c r="A470" s="113">
        <v>4</v>
      </c>
      <c r="B470" s="113">
        <v>1</v>
      </c>
      <c r="C470" s="118" t="s">
        <v>503</v>
      </c>
      <c r="D470" s="114"/>
      <c r="E470" s="114"/>
      <c r="F470" s="114"/>
      <c r="G470" s="114"/>
      <c r="H470" s="114"/>
      <c r="I470" s="114"/>
      <c r="J470" s="114"/>
      <c r="K470" s="114"/>
      <c r="L470" s="114"/>
      <c r="M470" s="118" t="s">
        <v>532</v>
      </c>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v>0.08</v>
      </c>
      <c r="AL470" s="116"/>
      <c r="AM470" s="116"/>
      <c r="AN470" s="116"/>
      <c r="AO470" s="116"/>
      <c r="AP470" s="117"/>
      <c r="AQ470" s="118"/>
      <c r="AR470" s="114"/>
      <c r="AS470" s="114"/>
      <c r="AT470" s="114"/>
      <c r="AU470" s="115"/>
      <c r="AV470" s="116"/>
      <c r="AW470" s="116"/>
      <c r="AX470" s="117"/>
    </row>
    <row r="471" spans="1:50" ht="24" customHeight="1">
      <c r="A471" s="113">
        <v>5</v>
      </c>
      <c r="B471" s="113">
        <v>1</v>
      </c>
      <c r="C471" s="118" t="s">
        <v>504</v>
      </c>
      <c r="D471" s="114"/>
      <c r="E471" s="114"/>
      <c r="F471" s="114"/>
      <c r="G471" s="114"/>
      <c r="H471" s="114"/>
      <c r="I471" s="114"/>
      <c r="J471" s="114"/>
      <c r="K471" s="114"/>
      <c r="L471" s="114"/>
      <c r="M471" s="118" t="s">
        <v>532</v>
      </c>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v>0.06</v>
      </c>
      <c r="AL471" s="116"/>
      <c r="AM471" s="116"/>
      <c r="AN471" s="116"/>
      <c r="AO471" s="116"/>
      <c r="AP471" s="117"/>
      <c r="AQ471" s="118"/>
      <c r="AR471" s="114"/>
      <c r="AS471" s="114"/>
      <c r="AT471" s="114"/>
      <c r="AU471" s="115"/>
      <c r="AV471" s="116"/>
      <c r="AW471" s="116"/>
      <c r="AX471" s="117"/>
    </row>
    <row r="472" spans="1:50" ht="24" customHeight="1">
      <c r="A472" s="113">
        <v>6</v>
      </c>
      <c r="B472" s="113">
        <v>1</v>
      </c>
      <c r="C472" s="118" t="s">
        <v>505</v>
      </c>
      <c r="D472" s="114"/>
      <c r="E472" s="114"/>
      <c r="F472" s="114"/>
      <c r="G472" s="114"/>
      <c r="H472" s="114"/>
      <c r="I472" s="114"/>
      <c r="J472" s="114"/>
      <c r="K472" s="114"/>
      <c r="L472" s="114"/>
      <c r="M472" s="118" t="s">
        <v>532</v>
      </c>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v>0.05</v>
      </c>
      <c r="AL472" s="116"/>
      <c r="AM472" s="116"/>
      <c r="AN472" s="116"/>
      <c r="AO472" s="116"/>
      <c r="AP472" s="117"/>
      <c r="AQ472" s="118"/>
      <c r="AR472" s="114"/>
      <c r="AS472" s="114"/>
      <c r="AT472" s="114"/>
      <c r="AU472" s="115"/>
      <c r="AV472" s="116"/>
      <c r="AW472" s="116"/>
      <c r="AX472" s="117"/>
    </row>
    <row r="473" spans="1:50" ht="24" customHeight="1">
      <c r="A473" s="113">
        <v>7</v>
      </c>
      <c r="B473" s="113">
        <v>1</v>
      </c>
      <c r="C473" s="118" t="s">
        <v>506</v>
      </c>
      <c r="D473" s="114"/>
      <c r="E473" s="114"/>
      <c r="F473" s="114"/>
      <c r="G473" s="114"/>
      <c r="H473" s="114"/>
      <c r="I473" s="114"/>
      <c r="J473" s="114"/>
      <c r="K473" s="114"/>
      <c r="L473" s="114"/>
      <c r="M473" s="118" t="s">
        <v>532</v>
      </c>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v>0.04</v>
      </c>
      <c r="AL473" s="116"/>
      <c r="AM473" s="116"/>
      <c r="AN473" s="116"/>
      <c r="AO473" s="116"/>
      <c r="AP473" s="117"/>
      <c r="AQ473" s="118"/>
      <c r="AR473" s="114"/>
      <c r="AS473" s="114"/>
      <c r="AT473" s="114"/>
      <c r="AU473" s="115"/>
      <c r="AV473" s="116"/>
      <c r="AW473" s="116"/>
      <c r="AX473" s="117"/>
    </row>
    <row r="474" spans="1:50" ht="24"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5" priority="551">
      <formula>IF(RIGHT(TEXT(P14,"0.#"),1)=".",FALSE,TRUE)</formula>
    </cfRule>
    <cfRule type="expression" dxfId="974" priority="552">
      <formula>IF(RIGHT(TEXT(P14,"0.#"),1)=".",TRUE,FALSE)</formula>
    </cfRule>
  </conditionalFormatting>
  <conditionalFormatting sqref="AE23:AI23">
    <cfRule type="expression" dxfId="973" priority="541">
      <formula>IF(RIGHT(TEXT(AE23,"0.#"),1)=".",FALSE,TRUE)</formula>
    </cfRule>
    <cfRule type="expression" dxfId="972" priority="542">
      <formula>IF(RIGHT(TEXT(AE23,"0.#"),1)=".",TRUE,FALSE)</formula>
    </cfRule>
  </conditionalFormatting>
  <conditionalFormatting sqref="AE69:AX69">
    <cfRule type="expression" dxfId="971" priority="473">
      <formula>IF(RIGHT(TEXT(AE69,"0.#"),1)=".",FALSE,TRUE)</formula>
    </cfRule>
    <cfRule type="expression" dxfId="970" priority="474">
      <formula>IF(RIGHT(TEXT(AE69,"0.#"),1)=".",TRUE,FALSE)</formula>
    </cfRule>
  </conditionalFormatting>
  <conditionalFormatting sqref="AE83:AI83">
    <cfRule type="expression" dxfId="969" priority="455">
      <formula>IF(RIGHT(TEXT(AE83,"0.#"),1)=".",FALSE,TRUE)</formula>
    </cfRule>
    <cfRule type="expression" dxfId="968" priority="456">
      <formula>IF(RIGHT(TEXT(AE83,"0.#"),1)=".",TRUE,FALSE)</formula>
    </cfRule>
  </conditionalFormatting>
  <conditionalFormatting sqref="AJ83:AX83">
    <cfRule type="expression" dxfId="967" priority="453">
      <formula>IF(RIGHT(TEXT(AJ83,"0.#"),1)=".",FALSE,TRUE)</formula>
    </cfRule>
    <cfRule type="expression" dxfId="966" priority="454">
      <formula>IF(RIGHT(TEXT(AJ83,"0.#"),1)=".",TRUE,FALSE)</formula>
    </cfRule>
  </conditionalFormatting>
  <conditionalFormatting sqref="L99">
    <cfRule type="expression" dxfId="965" priority="433">
      <formula>IF(RIGHT(TEXT(L99,"0.#"),1)=".",FALSE,TRUE)</formula>
    </cfRule>
    <cfRule type="expression" dxfId="964" priority="434">
      <formula>IF(RIGHT(TEXT(L99,"0.#"),1)=".",TRUE,FALSE)</formula>
    </cfRule>
  </conditionalFormatting>
  <conditionalFormatting sqref="L104">
    <cfRule type="expression" dxfId="963" priority="431">
      <formula>IF(RIGHT(TEXT(L104,"0.#"),1)=".",FALSE,TRUE)</formula>
    </cfRule>
    <cfRule type="expression" dxfId="962" priority="432">
      <formula>IF(RIGHT(TEXT(L104,"0.#"),1)=".",TRUE,FALSE)</formula>
    </cfRule>
  </conditionalFormatting>
  <conditionalFormatting sqref="R104">
    <cfRule type="expression" dxfId="961" priority="429">
      <formula>IF(RIGHT(TEXT(R104,"0.#"),1)=".",FALSE,TRUE)</formula>
    </cfRule>
    <cfRule type="expression" dxfId="960" priority="430">
      <formula>IF(RIGHT(TEXT(R104,"0.#"),1)=".",TRUE,FALSE)</formula>
    </cfRule>
  </conditionalFormatting>
  <conditionalFormatting sqref="P18:AX18">
    <cfRule type="expression" dxfId="959" priority="427">
      <formula>IF(RIGHT(TEXT(P18,"0.#"),1)=".",FALSE,TRUE)</formula>
    </cfRule>
    <cfRule type="expression" dxfId="958" priority="428">
      <formula>IF(RIGHT(TEXT(P18,"0.#"),1)=".",TRUE,FALSE)</formula>
    </cfRule>
  </conditionalFormatting>
  <conditionalFormatting sqref="Y181">
    <cfRule type="expression" dxfId="957" priority="423">
      <formula>IF(RIGHT(TEXT(Y181,"0.#"),1)=".",FALSE,TRUE)</formula>
    </cfRule>
    <cfRule type="expression" dxfId="956" priority="424">
      <formula>IF(RIGHT(TEXT(Y181,"0.#"),1)=".",TRUE,FALSE)</formula>
    </cfRule>
  </conditionalFormatting>
  <conditionalFormatting sqref="Y190">
    <cfRule type="expression" dxfId="955" priority="419">
      <formula>IF(RIGHT(TEXT(Y190,"0.#"),1)=".",FALSE,TRUE)</formula>
    </cfRule>
    <cfRule type="expression" dxfId="954" priority="420">
      <formula>IF(RIGHT(TEXT(Y190,"0.#"),1)=".",TRUE,FALSE)</formula>
    </cfRule>
  </conditionalFormatting>
  <conditionalFormatting sqref="AK236">
    <cfRule type="expression" dxfId="953" priority="341">
      <formula>IF(RIGHT(TEXT(AK236,"0.#"),1)=".",FALSE,TRUE)</formula>
    </cfRule>
    <cfRule type="expression" dxfId="952" priority="342">
      <formula>IF(RIGHT(TEXT(AK236,"0.#"),1)=".",TRUE,FALSE)</formula>
    </cfRule>
  </conditionalFormatting>
  <conditionalFormatting sqref="AE54:AI54">
    <cfRule type="expression" dxfId="951" priority="291">
      <formula>IF(RIGHT(TEXT(AE54,"0.#"),1)=".",FALSE,TRUE)</formula>
    </cfRule>
    <cfRule type="expression" dxfId="950" priority="292">
      <formula>IF(RIGHT(TEXT(AE54,"0.#"),1)=".",TRUE,FALSE)</formula>
    </cfRule>
  </conditionalFormatting>
  <conditionalFormatting sqref="P16:AQ17 P15:AX15 P13:AX13">
    <cfRule type="expression" dxfId="949" priority="249">
      <formula>IF(RIGHT(TEXT(P13,"0.#"),1)=".",FALSE,TRUE)</formula>
    </cfRule>
    <cfRule type="expression" dxfId="948" priority="250">
      <formula>IF(RIGHT(TEXT(P13,"0.#"),1)=".",TRUE,FALSE)</formula>
    </cfRule>
  </conditionalFormatting>
  <conditionalFormatting sqref="P19:AJ19">
    <cfRule type="expression" dxfId="947" priority="247">
      <formula>IF(RIGHT(TEXT(P19,"0.#"),1)=".",FALSE,TRUE)</formula>
    </cfRule>
    <cfRule type="expression" dxfId="946" priority="248">
      <formula>IF(RIGHT(TEXT(P19,"0.#"),1)=".",TRUE,FALSE)</formula>
    </cfRule>
  </conditionalFormatting>
  <conditionalFormatting sqref="AE55:AX55 AJ54:AS54">
    <cfRule type="expression" dxfId="945" priority="243">
      <formula>IF(RIGHT(TEXT(AE54,"0.#"),1)=".",FALSE,TRUE)</formula>
    </cfRule>
    <cfRule type="expression" dxfId="944" priority="244">
      <formula>IF(RIGHT(TEXT(AE54,"0.#"),1)=".",TRUE,FALSE)</formula>
    </cfRule>
  </conditionalFormatting>
  <conditionalFormatting sqref="AE68:AS68">
    <cfRule type="expression" dxfId="943" priority="239">
      <formula>IF(RIGHT(TEXT(AE68,"0.#"),1)=".",FALSE,TRUE)</formula>
    </cfRule>
    <cfRule type="expression" dxfId="942" priority="240">
      <formula>IF(RIGHT(TEXT(AE68,"0.#"),1)=".",TRUE,FALSE)</formula>
    </cfRule>
  </conditionalFormatting>
  <conditionalFormatting sqref="AE95:AI95 AE92:AI92 AE89:AI89 AE86:AI86">
    <cfRule type="expression" dxfId="941" priority="237">
      <formula>IF(RIGHT(TEXT(AE86,"0.#"),1)=".",FALSE,TRUE)</formula>
    </cfRule>
    <cfRule type="expression" dxfId="940" priority="238">
      <formula>IF(RIGHT(TEXT(AE86,"0.#"),1)=".",TRUE,FALSE)</formula>
    </cfRule>
  </conditionalFormatting>
  <conditionalFormatting sqref="AJ95:AX95 AJ92:AX92 AJ89:AX89 AJ86:AX86">
    <cfRule type="expression" dxfId="939" priority="235">
      <formula>IF(RIGHT(TEXT(AJ86,"0.#"),1)=".",FALSE,TRUE)</formula>
    </cfRule>
    <cfRule type="expression" dxfId="938" priority="236">
      <formula>IF(RIGHT(TEXT(AJ86,"0.#"),1)=".",TRUE,FALSE)</formula>
    </cfRule>
  </conditionalFormatting>
  <conditionalFormatting sqref="L100:L103 L98">
    <cfRule type="expression" dxfId="937" priority="233">
      <formula>IF(RIGHT(TEXT(L98,"0.#"),1)=".",FALSE,TRUE)</formula>
    </cfRule>
    <cfRule type="expression" dxfId="936" priority="234">
      <formula>IF(RIGHT(TEXT(L98,"0.#"),1)=".",TRUE,FALSE)</formula>
    </cfRule>
  </conditionalFormatting>
  <conditionalFormatting sqref="R98">
    <cfRule type="expression" dxfId="935" priority="229">
      <formula>IF(RIGHT(TEXT(R98,"0.#"),1)=".",FALSE,TRUE)</formula>
    </cfRule>
    <cfRule type="expression" dxfId="934" priority="230">
      <formula>IF(RIGHT(TEXT(R98,"0.#"),1)=".",TRUE,FALSE)</formula>
    </cfRule>
  </conditionalFormatting>
  <conditionalFormatting sqref="R99:R103">
    <cfRule type="expression" dxfId="933" priority="227">
      <formula>IF(RIGHT(TEXT(R99,"0.#"),1)=".",FALSE,TRUE)</formula>
    </cfRule>
    <cfRule type="expression" dxfId="932" priority="228">
      <formula>IF(RIGHT(TEXT(R99,"0.#"),1)=".",TRUE,FALSE)</formula>
    </cfRule>
  </conditionalFormatting>
  <conditionalFormatting sqref="Y182:Y189 Y180">
    <cfRule type="expression" dxfId="931" priority="225">
      <formula>IF(RIGHT(TEXT(Y180,"0.#"),1)=".",FALSE,TRUE)</formula>
    </cfRule>
    <cfRule type="expression" dxfId="930" priority="226">
      <formula>IF(RIGHT(TEXT(Y180,"0.#"),1)=".",TRUE,FALSE)</formula>
    </cfRule>
  </conditionalFormatting>
  <conditionalFormatting sqref="AU181">
    <cfRule type="expression" dxfId="929" priority="223">
      <formula>IF(RIGHT(TEXT(AU181,"0.#"),1)=".",FALSE,TRUE)</formula>
    </cfRule>
    <cfRule type="expression" dxfId="928" priority="224">
      <formula>IF(RIGHT(TEXT(AU181,"0.#"),1)=".",TRUE,FALSE)</formula>
    </cfRule>
  </conditionalFormatting>
  <conditionalFormatting sqref="AU190">
    <cfRule type="expression" dxfId="927" priority="221">
      <formula>IF(RIGHT(TEXT(AU190,"0.#"),1)=".",FALSE,TRUE)</formula>
    </cfRule>
    <cfRule type="expression" dxfId="926" priority="222">
      <formula>IF(RIGHT(TEXT(AU190,"0.#"),1)=".",TRUE,FALSE)</formula>
    </cfRule>
  </conditionalFormatting>
  <conditionalFormatting sqref="AU182:AU189 AU180">
    <cfRule type="expression" dxfId="925" priority="219">
      <formula>IF(RIGHT(TEXT(AU180,"0.#"),1)=".",FALSE,TRUE)</formula>
    </cfRule>
    <cfRule type="expression" dxfId="924" priority="220">
      <formula>IF(RIGHT(TEXT(AU180,"0.#"),1)=".",TRUE,FALSE)</formula>
    </cfRule>
  </conditionalFormatting>
  <conditionalFormatting sqref="Y220 Y207 Y194">
    <cfRule type="expression" dxfId="923" priority="205">
      <formula>IF(RIGHT(TEXT(Y194,"0.#"),1)=".",FALSE,TRUE)</formula>
    </cfRule>
    <cfRule type="expression" dxfId="922" priority="206">
      <formula>IF(RIGHT(TEXT(Y194,"0.#"),1)=".",TRUE,FALSE)</formula>
    </cfRule>
  </conditionalFormatting>
  <conditionalFormatting sqref="Y229 Y216 Y203">
    <cfRule type="expression" dxfId="921" priority="203">
      <formula>IF(RIGHT(TEXT(Y203,"0.#"),1)=".",FALSE,TRUE)</formula>
    </cfRule>
    <cfRule type="expression" dxfId="920" priority="204">
      <formula>IF(RIGHT(TEXT(Y203,"0.#"),1)=".",TRUE,FALSE)</formula>
    </cfRule>
  </conditionalFormatting>
  <conditionalFormatting sqref="Y221:Y228 Y219 Y208:Y215 Y206 Y195:Y202 Y193">
    <cfRule type="expression" dxfId="919" priority="201">
      <formula>IF(RIGHT(TEXT(Y193,"0.#"),1)=".",FALSE,TRUE)</formula>
    </cfRule>
    <cfRule type="expression" dxfId="918" priority="202">
      <formula>IF(RIGHT(TEXT(Y193,"0.#"),1)=".",TRUE,FALSE)</formula>
    </cfRule>
  </conditionalFormatting>
  <conditionalFormatting sqref="AU220 AU207 AU194">
    <cfRule type="expression" dxfId="917" priority="199">
      <formula>IF(RIGHT(TEXT(AU194,"0.#"),1)=".",FALSE,TRUE)</formula>
    </cfRule>
    <cfRule type="expression" dxfId="916" priority="200">
      <formula>IF(RIGHT(TEXT(AU194,"0.#"),1)=".",TRUE,FALSE)</formula>
    </cfRule>
  </conditionalFormatting>
  <conditionalFormatting sqref="AU229 AU216 AU203">
    <cfRule type="expression" dxfId="915" priority="197">
      <formula>IF(RIGHT(TEXT(AU203,"0.#"),1)=".",FALSE,TRUE)</formula>
    </cfRule>
    <cfRule type="expression" dxfId="914" priority="198">
      <formula>IF(RIGHT(TEXT(AU203,"0.#"),1)=".",TRUE,FALSE)</formula>
    </cfRule>
  </conditionalFormatting>
  <conditionalFormatting sqref="AU221:AU228 AU208:AU215 AU195:AU202 AU193">
    <cfRule type="expression" dxfId="913" priority="195">
      <formula>IF(RIGHT(TEXT(AU193,"0.#"),1)=".",FALSE,TRUE)</formula>
    </cfRule>
    <cfRule type="expression" dxfId="912" priority="196">
      <formula>IF(RIGHT(TEXT(AU193,"0.#"),1)=".",TRUE,FALSE)</formula>
    </cfRule>
  </conditionalFormatting>
  <conditionalFormatting sqref="AE56:AI56">
    <cfRule type="expression" dxfId="911" priority="169">
      <formula>IF(AND(AE56&gt;=0, RIGHT(TEXT(AE56,"0.#"),1)&lt;&gt;"."),TRUE,FALSE)</formula>
    </cfRule>
    <cfRule type="expression" dxfId="910" priority="170">
      <formula>IF(AND(AE56&gt;=0, RIGHT(TEXT(AE56,"0.#"),1)="."),TRUE,FALSE)</formula>
    </cfRule>
    <cfRule type="expression" dxfId="909" priority="171">
      <formula>IF(AND(AE56&lt;0, RIGHT(TEXT(AE56,"0.#"),1)&lt;&gt;"."),TRUE,FALSE)</formula>
    </cfRule>
    <cfRule type="expression" dxfId="908" priority="172">
      <formula>IF(AND(AE56&lt;0, RIGHT(TEXT(AE56,"0.#"),1)="."),TRUE,FALSE)</formula>
    </cfRule>
  </conditionalFormatting>
  <conditionalFormatting sqref="AJ56:AS56">
    <cfRule type="expression" dxfId="907" priority="165">
      <formula>IF(AND(AJ56&gt;=0, RIGHT(TEXT(AJ56,"0.#"),1)&lt;&gt;"."),TRUE,FALSE)</formula>
    </cfRule>
    <cfRule type="expression" dxfId="906" priority="166">
      <formula>IF(AND(AJ56&gt;=0, RIGHT(TEXT(AJ56,"0.#"),1)="."),TRUE,FALSE)</formula>
    </cfRule>
    <cfRule type="expression" dxfId="905" priority="167">
      <formula>IF(AND(AJ56&lt;0, RIGHT(TEXT(AJ56,"0.#"),1)&lt;&gt;"."),TRUE,FALSE)</formula>
    </cfRule>
    <cfRule type="expression" dxfId="904" priority="168">
      <formula>IF(AND(AJ56&lt;0, RIGHT(TEXT(AJ56,"0.#"),1)="."),TRUE,FALSE)</formula>
    </cfRule>
  </conditionalFormatting>
  <conditionalFormatting sqref="AK237:AK265">
    <cfRule type="expression" dxfId="903" priority="153">
      <formula>IF(RIGHT(TEXT(AK237,"0.#"),1)=".",FALSE,TRUE)</formula>
    </cfRule>
    <cfRule type="expression" dxfId="902" priority="154">
      <formula>IF(RIGHT(TEXT(AK237,"0.#"),1)=".",TRUE,FALSE)</formula>
    </cfRule>
  </conditionalFormatting>
  <conditionalFormatting sqref="AU237:AX265">
    <cfRule type="expression" dxfId="901" priority="149">
      <formula>IF(AND(AU237&gt;=0, RIGHT(TEXT(AU237,"0.#"),1)&lt;&gt;"."),TRUE,FALSE)</formula>
    </cfRule>
    <cfRule type="expression" dxfId="900" priority="150">
      <formula>IF(AND(AU237&gt;=0, RIGHT(TEXT(AU237,"0.#"),1)="."),TRUE,FALSE)</formula>
    </cfRule>
    <cfRule type="expression" dxfId="899" priority="151">
      <formula>IF(AND(AU237&lt;0, RIGHT(TEXT(AU237,"0.#"),1)&lt;&gt;"."),TRUE,FALSE)</formula>
    </cfRule>
    <cfRule type="expression" dxfId="898" priority="152">
      <formula>IF(AND(AU237&lt;0, RIGHT(TEXT(AU237,"0.#"),1)="."),TRUE,FALSE)</formula>
    </cfRule>
  </conditionalFormatting>
  <conditionalFormatting sqref="AK269">
    <cfRule type="expression" dxfId="897" priority="147">
      <formula>IF(RIGHT(TEXT(AK269,"0.#"),1)=".",FALSE,TRUE)</formula>
    </cfRule>
    <cfRule type="expression" dxfId="896" priority="148">
      <formula>IF(RIGHT(TEXT(AK269,"0.#"),1)=".",TRUE,FALSE)</formula>
    </cfRule>
  </conditionalFormatting>
  <conditionalFormatting sqref="AU269:AX269">
    <cfRule type="expression" dxfId="895" priority="143">
      <formula>IF(AND(AU269&gt;=0, RIGHT(TEXT(AU269,"0.#"),1)&lt;&gt;"."),TRUE,FALSE)</formula>
    </cfRule>
    <cfRule type="expression" dxfId="894" priority="144">
      <formula>IF(AND(AU269&gt;=0, RIGHT(TEXT(AU269,"0.#"),1)="."),TRUE,FALSE)</formula>
    </cfRule>
    <cfRule type="expression" dxfId="893" priority="145">
      <formula>IF(AND(AU269&lt;0, RIGHT(TEXT(AU269,"0.#"),1)&lt;&gt;"."),TRUE,FALSE)</formula>
    </cfRule>
    <cfRule type="expression" dxfId="892" priority="146">
      <formula>IF(AND(AU269&lt;0, RIGHT(TEXT(AU269,"0.#"),1)="."),TRUE,FALSE)</formula>
    </cfRule>
  </conditionalFormatting>
  <conditionalFormatting sqref="AK270:AK298">
    <cfRule type="expression" dxfId="891" priority="141">
      <formula>IF(RIGHT(TEXT(AK270,"0.#"),1)=".",FALSE,TRUE)</formula>
    </cfRule>
    <cfRule type="expression" dxfId="890" priority="142">
      <formula>IF(RIGHT(TEXT(AK270,"0.#"),1)=".",TRUE,FALSE)</formula>
    </cfRule>
  </conditionalFormatting>
  <conditionalFormatting sqref="AU270:AX298">
    <cfRule type="expression" dxfId="889" priority="137">
      <formula>IF(AND(AU270&gt;=0, RIGHT(TEXT(AU270,"0.#"),1)&lt;&gt;"."),TRUE,FALSE)</formula>
    </cfRule>
    <cfRule type="expression" dxfId="888" priority="138">
      <formula>IF(AND(AU270&gt;=0, RIGHT(TEXT(AU270,"0.#"),1)="."),TRUE,FALSE)</formula>
    </cfRule>
    <cfRule type="expression" dxfId="887" priority="139">
      <formula>IF(AND(AU270&lt;0, RIGHT(TEXT(AU270,"0.#"),1)&lt;&gt;"."),TRUE,FALSE)</formula>
    </cfRule>
    <cfRule type="expression" dxfId="886" priority="140">
      <formula>IF(AND(AU270&lt;0, RIGHT(TEXT(AU270,"0.#"),1)="."),TRUE,FALSE)</formula>
    </cfRule>
  </conditionalFormatting>
  <conditionalFormatting sqref="AK302">
    <cfRule type="expression" dxfId="885" priority="135">
      <formula>IF(RIGHT(TEXT(AK302,"0.#"),1)=".",FALSE,TRUE)</formula>
    </cfRule>
    <cfRule type="expression" dxfId="884" priority="136">
      <formula>IF(RIGHT(TEXT(AK302,"0.#"),1)=".",TRUE,FALSE)</formula>
    </cfRule>
  </conditionalFormatting>
  <conditionalFormatting sqref="AU302:AX302">
    <cfRule type="expression" dxfId="883" priority="131">
      <formula>IF(AND(AU302&gt;=0, RIGHT(TEXT(AU302,"0.#"),1)&lt;&gt;"."),TRUE,FALSE)</formula>
    </cfRule>
    <cfRule type="expression" dxfId="882" priority="132">
      <formula>IF(AND(AU302&gt;=0, RIGHT(TEXT(AU302,"0.#"),1)="."),TRUE,FALSE)</formula>
    </cfRule>
    <cfRule type="expression" dxfId="881" priority="133">
      <formula>IF(AND(AU302&lt;0, RIGHT(TEXT(AU302,"0.#"),1)&lt;&gt;"."),TRUE,FALSE)</formula>
    </cfRule>
    <cfRule type="expression" dxfId="880" priority="134">
      <formula>IF(AND(AU302&lt;0, RIGHT(TEXT(AU302,"0.#"),1)="."),TRUE,FALSE)</formula>
    </cfRule>
  </conditionalFormatting>
  <conditionalFormatting sqref="AK303:AK331">
    <cfRule type="expression" dxfId="879" priority="129">
      <formula>IF(RIGHT(TEXT(AK303,"0.#"),1)=".",FALSE,TRUE)</formula>
    </cfRule>
    <cfRule type="expression" dxfId="878" priority="130">
      <formula>IF(RIGHT(TEXT(AK303,"0.#"),1)=".",TRUE,FALSE)</formula>
    </cfRule>
  </conditionalFormatting>
  <conditionalFormatting sqref="AU303:AX331">
    <cfRule type="expression" dxfId="877" priority="125">
      <formula>IF(AND(AU303&gt;=0, RIGHT(TEXT(AU303,"0.#"),1)&lt;&gt;"."),TRUE,FALSE)</formula>
    </cfRule>
    <cfRule type="expression" dxfId="876" priority="126">
      <formula>IF(AND(AU303&gt;=0, RIGHT(TEXT(AU303,"0.#"),1)="."),TRUE,FALSE)</formula>
    </cfRule>
    <cfRule type="expression" dxfId="875" priority="127">
      <formula>IF(AND(AU303&lt;0, RIGHT(TEXT(AU303,"0.#"),1)&lt;&gt;"."),TRUE,FALSE)</formula>
    </cfRule>
    <cfRule type="expression" dxfId="874" priority="128">
      <formula>IF(AND(AU303&lt;0, RIGHT(TEXT(AU303,"0.#"),1)="."),TRUE,FALSE)</formula>
    </cfRule>
  </conditionalFormatting>
  <conditionalFormatting sqref="AK335">
    <cfRule type="expression" dxfId="873" priority="123">
      <formula>IF(RIGHT(TEXT(AK335,"0.#"),1)=".",FALSE,TRUE)</formula>
    </cfRule>
    <cfRule type="expression" dxfId="872" priority="124">
      <formula>IF(RIGHT(TEXT(AK335,"0.#"),1)=".",TRUE,FALSE)</formula>
    </cfRule>
  </conditionalFormatting>
  <conditionalFormatting sqref="AU335:AX335">
    <cfRule type="expression" dxfId="871" priority="119">
      <formula>IF(AND(AU335&gt;=0, RIGHT(TEXT(AU335,"0.#"),1)&lt;&gt;"."),TRUE,FALSE)</formula>
    </cfRule>
    <cfRule type="expression" dxfId="870" priority="120">
      <formula>IF(AND(AU335&gt;=0, RIGHT(TEXT(AU335,"0.#"),1)="."),TRUE,FALSE)</formula>
    </cfRule>
    <cfRule type="expression" dxfId="869" priority="121">
      <formula>IF(AND(AU335&lt;0, RIGHT(TEXT(AU335,"0.#"),1)&lt;&gt;"."),TRUE,FALSE)</formula>
    </cfRule>
    <cfRule type="expression" dxfId="868" priority="122">
      <formula>IF(AND(AU335&lt;0, RIGHT(TEXT(AU335,"0.#"),1)="."),TRUE,FALSE)</formula>
    </cfRule>
  </conditionalFormatting>
  <conditionalFormatting sqref="AK336:AK364">
    <cfRule type="expression" dxfId="867" priority="117">
      <formula>IF(RIGHT(TEXT(AK336,"0.#"),1)=".",FALSE,TRUE)</formula>
    </cfRule>
    <cfRule type="expression" dxfId="866" priority="118">
      <formula>IF(RIGHT(TEXT(AK336,"0.#"),1)=".",TRUE,FALSE)</formula>
    </cfRule>
  </conditionalFormatting>
  <conditionalFormatting sqref="AU336:AX364">
    <cfRule type="expression" dxfId="865" priority="113">
      <formula>IF(AND(AU336&gt;=0, RIGHT(TEXT(AU336,"0.#"),1)&lt;&gt;"."),TRUE,FALSE)</formula>
    </cfRule>
    <cfRule type="expression" dxfId="864" priority="114">
      <formula>IF(AND(AU336&gt;=0, RIGHT(TEXT(AU336,"0.#"),1)="."),TRUE,FALSE)</formula>
    </cfRule>
    <cfRule type="expression" dxfId="863" priority="115">
      <formula>IF(AND(AU336&lt;0, RIGHT(TEXT(AU336,"0.#"),1)&lt;&gt;"."),TRUE,FALSE)</formula>
    </cfRule>
    <cfRule type="expression" dxfId="862" priority="116">
      <formula>IF(AND(AU336&lt;0, RIGHT(TEXT(AU336,"0.#"),1)="."),TRUE,FALSE)</formula>
    </cfRule>
  </conditionalFormatting>
  <conditionalFormatting sqref="AK368">
    <cfRule type="expression" dxfId="861" priority="111">
      <formula>IF(RIGHT(TEXT(AK368,"0.#"),1)=".",FALSE,TRUE)</formula>
    </cfRule>
    <cfRule type="expression" dxfId="860" priority="112">
      <formula>IF(RIGHT(TEXT(AK368,"0.#"),1)=".",TRUE,FALSE)</formula>
    </cfRule>
  </conditionalFormatting>
  <conditionalFormatting sqref="AU368:AX368">
    <cfRule type="expression" dxfId="859" priority="107">
      <formula>IF(AND(AU368&gt;=0, RIGHT(TEXT(AU368,"0.#"),1)&lt;&gt;"."),TRUE,FALSE)</formula>
    </cfRule>
    <cfRule type="expression" dxfId="858" priority="108">
      <formula>IF(AND(AU368&gt;=0, RIGHT(TEXT(AU368,"0.#"),1)="."),TRUE,FALSE)</formula>
    </cfRule>
    <cfRule type="expression" dxfId="857" priority="109">
      <formula>IF(AND(AU368&lt;0, RIGHT(TEXT(AU368,"0.#"),1)&lt;&gt;"."),TRUE,FALSE)</formula>
    </cfRule>
    <cfRule type="expression" dxfId="856" priority="110">
      <formula>IF(AND(AU368&lt;0, RIGHT(TEXT(AU368,"0.#"),1)="."),TRUE,FALSE)</formula>
    </cfRule>
  </conditionalFormatting>
  <conditionalFormatting sqref="AK369:AK397">
    <cfRule type="expression" dxfId="855" priority="105">
      <formula>IF(RIGHT(TEXT(AK369,"0.#"),1)=".",FALSE,TRUE)</formula>
    </cfRule>
    <cfRule type="expression" dxfId="854" priority="106">
      <formula>IF(RIGHT(TEXT(AK369,"0.#"),1)=".",TRUE,FALSE)</formula>
    </cfRule>
  </conditionalFormatting>
  <conditionalFormatting sqref="AU369:AX397">
    <cfRule type="expression" dxfId="853" priority="101">
      <formula>IF(AND(AU369&gt;=0, RIGHT(TEXT(AU369,"0.#"),1)&lt;&gt;"."),TRUE,FALSE)</formula>
    </cfRule>
    <cfRule type="expression" dxfId="852" priority="102">
      <formula>IF(AND(AU369&gt;=0, RIGHT(TEXT(AU369,"0.#"),1)="."),TRUE,FALSE)</formula>
    </cfRule>
    <cfRule type="expression" dxfId="851" priority="103">
      <formula>IF(AND(AU369&lt;0, RIGHT(TEXT(AU369,"0.#"),1)&lt;&gt;"."),TRUE,FALSE)</formula>
    </cfRule>
    <cfRule type="expression" dxfId="850" priority="104">
      <formula>IF(AND(AU369&lt;0, RIGHT(TEXT(AU369,"0.#"),1)="."),TRUE,FALSE)</formula>
    </cfRule>
  </conditionalFormatting>
  <conditionalFormatting sqref="AK401">
    <cfRule type="expression" dxfId="849" priority="99">
      <formula>IF(RIGHT(TEXT(AK401,"0.#"),1)=".",FALSE,TRUE)</formula>
    </cfRule>
    <cfRule type="expression" dxfId="848" priority="100">
      <formula>IF(RIGHT(TEXT(AK401,"0.#"),1)=".",TRUE,FALSE)</formula>
    </cfRule>
  </conditionalFormatting>
  <conditionalFormatting sqref="AU401:AX401">
    <cfRule type="expression" dxfId="847" priority="95">
      <formula>IF(AND(AU401&gt;=0, RIGHT(TEXT(AU401,"0.#"),1)&lt;&gt;"."),TRUE,FALSE)</formula>
    </cfRule>
    <cfRule type="expression" dxfId="846" priority="96">
      <formula>IF(AND(AU401&gt;=0, RIGHT(TEXT(AU401,"0.#"),1)="."),TRUE,FALSE)</formula>
    </cfRule>
    <cfRule type="expression" dxfId="845" priority="97">
      <formula>IF(AND(AU401&lt;0, RIGHT(TEXT(AU401,"0.#"),1)&lt;&gt;"."),TRUE,FALSE)</formula>
    </cfRule>
    <cfRule type="expression" dxfId="844" priority="98">
      <formula>IF(AND(AU401&lt;0, RIGHT(TEXT(AU401,"0.#"),1)="."),TRUE,FALSE)</formula>
    </cfRule>
  </conditionalFormatting>
  <conditionalFormatting sqref="AK402:AK430">
    <cfRule type="expression" dxfId="843" priority="93">
      <formula>IF(RIGHT(TEXT(AK402,"0.#"),1)=".",FALSE,TRUE)</formula>
    </cfRule>
    <cfRule type="expression" dxfId="842" priority="94">
      <formula>IF(RIGHT(TEXT(AK402,"0.#"),1)=".",TRUE,FALSE)</formula>
    </cfRule>
  </conditionalFormatting>
  <conditionalFormatting sqref="AU402:AX430">
    <cfRule type="expression" dxfId="841" priority="89">
      <formula>IF(AND(AU402&gt;=0, RIGHT(TEXT(AU402,"0.#"),1)&lt;&gt;"."),TRUE,FALSE)</formula>
    </cfRule>
    <cfRule type="expression" dxfId="840" priority="90">
      <formula>IF(AND(AU402&gt;=0, RIGHT(TEXT(AU402,"0.#"),1)="."),TRUE,FALSE)</formula>
    </cfRule>
    <cfRule type="expression" dxfId="839" priority="91">
      <formula>IF(AND(AU402&lt;0, RIGHT(TEXT(AU402,"0.#"),1)&lt;&gt;"."),TRUE,FALSE)</formula>
    </cfRule>
    <cfRule type="expression" dxfId="838" priority="92">
      <formula>IF(AND(AU402&lt;0, RIGHT(TEXT(AU402,"0.#"),1)="."),TRUE,FALSE)</formula>
    </cfRule>
  </conditionalFormatting>
  <conditionalFormatting sqref="AU434:AX434">
    <cfRule type="expression" dxfId="837" priority="83">
      <formula>IF(AND(AU434&gt;=0, RIGHT(TEXT(AU434,"0.#"),1)&lt;&gt;"."),TRUE,FALSE)</formula>
    </cfRule>
    <cfRule type="expression" dxfId="836" priority="84">
      <formula>IF(AND(AU434&gt;=0, RIGHT(TEXT(AU434,"0.#"),1)="."),TRUE,FALSE)</formula>
    </cfRule>
    <cfRule type="expression" dxfId="835" priority="85">
      <formula>IF(AND(AU434&lt;0, RIGHT(TEXT(AU434,"0.#"),1)&lt;&gt;"."),TRUE,FALSE)</formula>
    </cfRule>
    <cfRule type="expression" dxfId="834" priority="86">
      <formula>IF(AND(AU434&lt;0, RIGHT(TEXT(AU434,"0.#"),1)="."),TRUE,FALSE)</formula>
    </cfRule>
  </conditionalFormatting>
  <conditionalFormatting sqref="AK435:AK463">
    <cfRule type="expression" dxfId="833" priority="81">
      <formula>IF(RIGHT(TEXT(AK435,"0.#"),1)=".",FALSE,TRUE)</formula>
    </cfRule>
    <cfRule type="expression" dxfId="832" priority="82">
      <formula>IF(RIGHT(TEXT(AK435,"0.#"),1)=".",TRUE,FALSE)</formula>
    </cfRule>
  </conditionalFormatting>
  <conditionalFormatting sqref="AU435:AX463">
    <cfRule type="expression" dxfId="831" priority="77">
      <formula>IF(AND(AU435&gt;=0, RIGHT(TEXT(AU435,"0.#"),1)&lt;&gt;"."),TRUE,FALSE)</formula>
    </cfRule>
    <cfRule type="expression" dxfId="830" priority="78">
      <formula>IF(AND(AU435&gt;=0, RIGHT(TEXT(AU435,"0.#"),1)="."),TRUE,FALSE)</formula>
    </cfRule>
    <cfRule type="expression" dxfId="829" priority="79">
      <formula>IF(AND(AU435&lt;0, RIGHT(TEXT(AU435,"0.#"),1)&lt;&gt;"."),TRUE,FALSE)</formula>
    </cfRule>
    <cfRule type="expression" dxfId="828" priority="80">
      <formula>IF(AND(AU435&lt;0, RIGHT(TEXT(AU435,"0.#"),1)="."),TRUE,FALSE)</formula>
    </cfRule>
  </conditionalFormatting>
  <conditionalFormatting sqref="AU467:AX467">
    <cfRule type="expression" dxfId="827" priority="71">
      <formula>IF(AND(AU467&gt;=0, RIGHT(TEXT(AU467,"0.#"),1)&lt;&gt;"."),TRUE,FALSE)</formula>
    </cfRule>
    <cfRule type="expression" dxfId="826" priority="72">
      <formula>IF(AND(AU467&gt;=0, RIGHT(TEXT(AU467,"0.#"),1)="."),TRUE,FALSE)</formula>
    </cfRule>
    <cfRule type="expression" dxfId="825" priority="73">
      <formula>IF(AND(AU467&lt;0, RIGHT(TEXT(AU467,"0.#"),1)&lt;&gt;"."),TRUE,FALSE)</formula>
    </cfRule>
    <cfRule type="expression" dxfId="824" priority="74">
      <formula>IF(AND(AU467&lt;0, RIGHT(TEXT(AU467,"0.#"),1)="."),TRUE,FALSE)</formula>
    </cfRule>
  </conditionalFormatting>
  <conditionalFormatting sqref="AK469:AK496">
    <cfRule type="expression" dxfId="823" priority="69">
      <formula>IF(RIGHT(TEXT(AK469,"0.#"),1)=".",FALSE,TRUE)</formula>
    </cfRule>
    <cfRule type="expression" dxfId="822" priority="70">
      <formula>IF(RIGHT(TEXT(AK469,"0.#"),1)=".",TRUE,FALSE)</formula>
    </cfRule>
  </conditionalFormatting>
  <conditionalFormatting sqref="AU468:AX496">
    <cfRule type="expression" dxfId="821" priority="65">
      <formula>IF(AND(AU468&gt;=0, RIGHT(TEXT(AU468,"0.#"),1)&lt;&gt;"."),TRUE,FALSE)</formula>
    </cfRule>
    <cfRule type="expression" dxfId="820" priority="66">
      <formula>IF(AND(AU468&gt;=0, RIGHT(TEXT(AU468,"0.#"),1)="."),TRUE,FALSE)</formula>
    </cfRule>
    <cfRule type="expression" dxfId="819" priority="67">
      <formula>IF(AND(AU468&lt;0, RIGHT(TEXT(AU468,"0.#"),1)&lt;&gt;"."),TRUE,FALSE)</formula>
    </cfRule>
    <cfRule type="expression" dxfId="818" priority="68">
      <formula>IF(AND(AU468&lt;0, RIGHT(TEXT(AU468,"0.#"),1)="."),TRUE,FALSE)</formula>
    </cfRule>
  </conditionalFormatting>
  <conditionalFormatting sqref="AE24:AX24 AJ23:AS23">
    <cfRule type="expression" dxfId="817" priority="63">
      <formula>IF(RIGHT(TEXT(AE23,"0.#"),1)=".",FALSE,TRUE)</formula>
    </cfRule>
    <cfRule type="expression" dxfId="816" priority="64">
      <formula>IF(RIGHT(TEXT(AE23,"0.#"),1)=".",TRUE,FALSE)</formula>
    </cfRule>
  </conditionalFormatting>
  <conditionalFormatting sqref="AE25:AI25">
    <cfRule type="expression" dxfId="815" priority="55">
      <formula>IF(AND(AE25&gt;=0, RIGHT(TEXT(AE25,"0.#"),1)&lt;&gt;"."),TRUE,FALSE)</formula>
    </cfRule>
    <cfRule type="expression" dxfId="814" priority="56">
      <formula>IF(AND(AE25&gt;=0, RIGHT(TEXT(AE25,"0.#"),1)="."),TRUE,FALSE)</formula>
    </cfRule>
    <cfRule type="expression" dxfId="813" priority="57">
      <formula>IF(AND(AE25&lt;0, RIGHT(TEXT(AE25,"0.#"),1)&lt;&gt;"."),TRUE,FALSE)</formula>
    </cfRule>
    <cfRule type="expression" dxfId="812" priority="58">
      <formula>IF(AND(AE25&lt;0, RIGHT(TEXT(AE25,"0.#"),1)="."),TRUE,FALSE)</formula>
    </cfRule>
  </conditionalFormatting>
  <conditionalFormatting sqref="AJ25:AS25">
    <cfRule type="expression" dxfId="811" priority="51">
      <formula>IF(AND(AJ25&gt;=0, RIGHT(TEXT(AJ25,"0.#"),1)&lt;&gt;"."),TRUE,FALSE)</formula>
    </cfRule>
    <cfRule type="expression" dxfId="810" priority="52">
      <formula>IF(AND(AJ25&gt;=0, RIGHT(TEXT(AJ25,"0.#"),1)="."),TRUE,FALSE)</formula>
    </cfRule>
    <cfRule type="expression" dxfId="809" priority="53">
      <formula>IF(AND(AJ25&lt;0, RIGHT(TEXT(AJ25,"0.#"),1)&lt;&gt;"."),TRUE,FALSE)</formula>
    </cfRule>
    <cfRule type="expression" dxfId="808" priority="54">
      <formula>IF(AND(AJ25&lt;0, RIGHT(TEXT(AJ25,"0.#"),1)="."),TRUE,FALSE)</formula>
    </cfRule>
  </conditionalFormatting>
  <conditionalFormatting sqref="AU236:AX236">
    <cfRule type="expression" dxfId="807" priority="39">
      <formula>IF(AND(AU236&gt;=0, RIGHT(TEXT(AU236,"0.#"),1)&lt;&gt;"."),TRUE,FALSE)</formula>
    </cfRule>
    <cfRule type="expression" dxfId="806" priority="40">
      <formula>IF(AND(AU236&gt;=0, RIGHT(TEXT(AU236,"0.#"),1)="."),TRUE,FALSE)</formula>
    </cfRule>
    <cfRule type="expression" dxfId="805" priority="41">
      <formula>IF(AND(AU236&lt;0, RIGHT(TEXT(AU236,"0.#"),1)&lt;&gt;"."),TRUE,FALSE)</formula>
    </cfRule>
    <cfRule type="expression" dxfId="804" priority="42">
      <formula>IF(AND(AU236&lt;0, RIGHT(TEXT(AU236,"0.#"),1)="."),TRUE,FALSE)</formula>
    </cfRule>
  </conditionalFormatting>
  <conditionalFormatting sqref="AE43:AI43 AE38:AI38 AE33:AI33 AE28:AI28">
    <cfRule type="expression" dxfId="803" priority="37">
      <formula>IF(RIGHT(TEXT(AE28,"0.#"),1)=".",FALSE,TRUE)</formula>
    </cfRule>
    <cfRule type="expression" dxfId="802" priority="38">
      <formula>IF(RIGHT(TEXT(AE28,"0.#"),1)=".",TRUE,FALSE)</formula>
    </cfRule>
  </conditionalFormatting>
  <conditionalFormatting sqref="AE44:AX44 AJ43:AS43 AE39:AX39 AJ38:AS38 AE34:AX34 AJ33:AS33 AE29:AX29 AJ28:AS28">
    <cfRule type="expression" dxfId="801" priority="35">
      <formula>IF(RIGHT(TEXT(AE28,"0.#"),1)=".",FALSE,TRUE)</formula>
    </cfRule>
    <cfRule type="expression" dxfId="800" priority="36">
      <formula>IF(RIGHT(TEXT(AE28,"0.#"),1)=".",TRUE,FALSE)</formula>
    </cfRule>
  </conditionalFormatting>
  <conditionalFormatting sqref="AE45:AI45 AE40:AI40 AE35:AI35 AE30:AI30">
    <cfRule type="expression" dxfId="799" priority="31">
      <formula>IF(AND(AE30&gt;=0, RIGHT(TEXT(AE30,"0.#"),1)&lt;&gt;"."),TRUE,FALSE)</formula>
    </cfRule>
    <cfRule type="expression" dxfId="798" priority="32">
      <formula>IF(AND(AE30&gt;=0, RIGHT(TEXT(AE30,"0.#"),1)="."),TRUE,FALSE)</formula>
    </cfRule>
    <cfRule type="expression" dxfId="797" priority="33">
      <formula>IF(AND(AE30&lt;0, RIGHT(TEXT(AE30,"0.#"),1)&lt;&gt;"."),TRUE,FALSE)</formula>
    </cfRule>
    <cfRule type="expression" dxfId="796" priority="34">
      <formula>IF(AND(AE30&lt;0, RIGHT(TEXT(AE30,"0.#"),1)="."),TRUE,FALSE)</formula>
    </cfRule>
  </conditionalFormatting>
  <conditionalFormatting sqref="AJ45:AS45 AJ40:AS40 AJ35:AS35 AJ30:AS30">
    <cfRule type="expression" dxfId="795" priority="27">
      <formula>IF(AND(AJ30&gt;=0, RIGHT(TEXT(AJ30,"0.#"),1)&lt;&gt;"."),TRUE,FALSE)</formula>
    </cfRule>
    <cfRule type="expression" dxfId="794" priority="28">
      <formula>IF(AND(AJ30&gt;=0, RIGHT(TEXT(AJ30,"0.#"),1)="."),TRUE,FALSE)</formula>
    </cfRule>
    <cfRule type="expression" dxfId="793" priority="29">
      <formula>IF(AND(AJ30&lt;0, RIGHT(TEXT(AJ30,"0.#"),1)&lt;&gt;"."),TRUE,FALSE)</formula>
    </cfRule>
    <cfRule type="expression" dxfId="792" priority="30">
      <formula>IF(AND(AJ30&lt;0, RIGHT(TEXT(AJ30,"0.#"),1)="."),TRUE,FALSE)</formula>
    </cfRule>
  </conditionalFormatting>
  <conditionalFormatting sqref="AE64:AI64 AE59:AI59">
    <cfRule type="expression" dxfId="791" priority="25">
      <formula>IF(RIGHT(TEXT(AE59,"0.#"),1)=".",FALSE,TRUE)</formula>
    </cfRule>
    <cfRule type="expression" dxfId="790" priority="26">
      <formula>IF(RIGHT(TEXT(AE59,"0.#"),1)=".",TRUE,FALSE)</formula>
    </cfRule>
  </conditionalFormatting>
  <conditionalFormatting sqref="AE65:AX65 AJ64:AS64 AE60:AX60 AJ59:AS59">
    <cfRule type="expression" dxfId="789" priority="23">
      <formula>IF(RIGHT(TEXT(AE59,"0.#"),1)=".",FALSE,TRUE)</formula>
    </cfRule>
    <cfRule type="expression" dxfId="788" priority="24">
      <formula>IF(RIGHT(TEXT(AE59,"0.#"),1)=".",TRUE,FALSE)</formula>
    </cfRule>
  </conditionalFormatting>
  <conditionalFormatting sqref="AE66:AI66 AE61:AI61">
    <cfRule type="expression" dxfId="787" priority="19">
      <formula>IF(AND(AE61&gt;=0, RIGHT(TEXT(AE61,"0.#"),1)&lt;&gt;"."),TRUE,FALSE)</formula>
    </cfRule>
    <cfRule type="expression" dxfId="786" priority="20">
      <formula>IF(AND(AE61&gt;=0, RIGHT(TEXT(AE61,"0.#"),1)="."),TRUE,FALSE)</formula>
    </cfRule>
    <cfRule type="expression" dxfId="785" priority="21">
      <formula>IF(AND(AE61&lt;0, RIGHT(TEXT(AE61,"0.#"),1)&lt;&gt;"."),TRUE,FALSE)</formula>
    </cfRule>
    <cfRule type="expression" dxfId="784" priority="22">
      <formula>IF(AND(AE61&lt;0, RIGHT(TEXT(AE61,"0.#"),1)="."),TRUE,FALSE)</formula>
    </cfRule>
  </conditionalFormatting>
  <conditionalFormatting sqref="AJ66:AS66 AJ61:AS61">
    <cfRule type="expression" dxfId="783" priority="15">
      <formula>IF(AND(AJ61&gt;=0, RIGHT(TEXT(AJ61,"0.#"),1)&lt;&gt;"."),TRUE,FALSE)</formula>
    </cfRule>
    <cfRule type="expression" dxfId="782" priority="16">
      <formula>IF(AND(AJ61&gt;=0, RIGHT(TEXT(AJ61,"0.#"),1)="."),TRUE,FALSE)</formula>
    </cfRule>
    <cfRule type="expression" dxfId="781" priority="17">
      <formula>IF(AND(AJ61&lt;0, RIGHT(TEXT(AJ61,"0.#"),1)&lt;&gt;"."),TRUE,FALSE)</formula>
    </cfRule>
    <cfRule type="expression" dxfId="780" priority="18">
      <formula>IF(AND(AJ61&lt;0, RIGHT(TEXT(AJ61,"0.#"),1)="."),TRUE,FALSE)</formula>
    </cfRule>
  </conditionalFormatting>
  <conditionalFormatting sqref="AE81:AX81 AE78:AX78 AE75:AX75 AE72:AX72">
    <cfRule type="expression" dxfId="779" priority="13">
      <formula>IF(RIGHT(TEXT(AE72,"0.#"),1)=".",FALSE,TRUE)</formula>
    </cfRule>
    <cfRule type="expression" dxfId="778" priority="14">
      <formula>IF(RIGHT(TEXT(AE72,"0.#"),1)=".",TRUE,FALSE)</formula>
    </cfRule>
  </conditionalFormatting>
  <conditionalFormatting sqref="AE80:AS80 AE77:AS77 AE74:AS74 AE71:AS71">
    <cfRule type="expression" dxfId="777" priority="11">
      <formula>IF(RIGHT(TEXT(AE71,"0.#"),1)=".",FALSE,TRUE)</formula>
    </cfRule>
    <cfRule type="expression" dxfId="776" priority="12">
      <formula>IF(RIGHT(TEXT(AE71,"0.#"),1)=".",TRUE,FALSE)</formula>
    </cfRule>
  </conditionalFormatting>
  <conditionalFormatting sqref="AU219">
    <cfRule type="expression" dxfId="775" priority="9">
      <formula>IF(RIGHT(TEXT(AU219,"0.#"),1)=".",FALSE,TRUE)</formula>
    </cfRule>
    <cfRule type="expression" dxfId="774" priority="10">
      <formula>IF(RIGHT(TEXT(AU219,"0.#"),1)=".",TRUE,FALSE)</formula>
    </cfRule>
  </conditionalFormatting>
  <conditionalFormatting sqref="AU206">
    <cfRule type="expression" dxfId="773" priority="7">
      <formula>IF(RIGHT(TEXT(AU206,"0.#"),1)=".",FALSE,TRUE)</formula>
    </cfRule>
    <cfRule type="expression" dxfId="772" priority="8">
      <formula>IF(RIGHT(TEXT(AU206,"0.#"),1)=".",TRUE,FALSE)</formula>
    </cfRule>
  </conditionalFormatting>
  <conditionalFormatting sqref="AK467">
    <cfRule type="expression" dxfId="771" priority="5">
      <formula>IF(RIGHT(TEXT(AK467,"0.#"),1)=".",FALSE,TRUE)</formula>
    </cfRule>
    <cfRule type="expression" dxfId="770" priority="6">
      <formula>IF(RIGHT(TEXT(AK467,"0.#"),1)=".",TRUE,FALSE)</formula>
    </cfRule>
  </conditionalFormatting>
  <conditionalFormatting sqref="AK468">
    <cfRule type="expression" dxfId="769" priority="3">
      <formula>IF(RIGHT(TEXT(AK468,"0.#"),1)=".",FALSE,TRUE)</formula>
    </cfRule>
    <cfRule type="expression" dxfId="768" priority="4">
      <formula>IF(RIGHT(TEXT(AK468,"0.#"),1)=".",TRUE,FALSE)</formula>
    </cfRule>
  </conditionalFormatting>
  <conditionalFormatting sqref="AK434">
    <cfRule type="expression" dxfId="767" priority="1">
      <formula>IF(RIGHT(TEXT(AK434,"0.#"),1)=".",FALSE,TRUE)</formula>
    </cfRule>
    <cfRule type="expression" dxfId="766" priority="2">
      <formula>IF(RIGHT(TEXT(AK434,"0.#"),1)=".",TRUE,FALSE)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46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171450</xdr:rowOff>
                  </from>
                  <to>
                    <xdr:col>45</xdr:col>
                    <xdr:colOff>114300</xdr:colOff>
                    <xdr:row>230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476</xdr:row>
                    <xdr:rowOff>0</xdr:rowOff>
                  </from>
                  <to>
                    <xdr:col>45</xdr:col>
                    <xdr:colOff>114300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67" zoomScale="70" zoomScaleNormal="75" zoomScalePageLayoutView="70" workbookViewId="0">
      <selection activeCell="P44" sqref="P44:X4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4" t="s">
        <v>83</v>
      </c>
      <c r="Q2" s="223"/>
      <c r="R2" s="223"/>
      <c r="S2" s="223"/>
      <c r="T2" s="223"/>
      <c r="U2" s="223"/>
      <c r="V2" s="223"/>
      <c r="W2" s="223"/>
      <c r="X2" s="224"/>
      <c r="Y2" s="194"/>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c r="A3" s="215"/>
      <c r="B3" s="216"/>
      <c r="C3" s="216"/>
      <c r="D3" s="216"/>
      <c r="E3" s="216"/>
      <c r="F3" s="217"/>
      <c r="G3" s="225"/>
      <c r="H3" s="109"/>
      <c r="I3" s="109"/>
      <c r="J3" s="109"/>
      <c r="K3" s="109"/>
      <c r="L3" s="109"/>
      <c r="M3" s="109"/>
      <c r="N3" s="109"/>
      <c r="O3" s="226"/>
      <c r="P3" s="245"/>
      <c r="Q3" s="109"/>
      <c r="R3" s="109"/>
      <c r="S3" s="109"/>
      <c r="T3" s="109"/>
      <c r="U3" s="109"/>
      <c r="V3" s="109"/>
      <c r="W3" s="109"/>
      <c r="X3" s="226"/>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469</v>
      </c>
      <c r="AX3" s="110"/>
    </row>
    <row r="4" spans="1:50" ht="22.5" customHeight="1">
      <c r="A4" s="218"/>
      <c r="B4" s="216"/>
      <c r="C4" s="216"/>
      <c r="D4" s="216"/>
      <c r="E4" s="216"/>
      <c r="F4" s="217"/>
      <c r="G4" s="290"/>
      <c r="H4" s="291"/>
      <c r="I4" s="291"/>
      <c r="J4" s="291"/>
      <c r="K4" s="291"/>
      <c r="L4" s="291"/>
      <c r="M4" s="291"/>
      <c r="N4" s="291"/>
      <c r="O4" s="292"/>
      <c r="P4" s="196"/>
      <c r="Q4" s="197"/>
      <c r="R4" s="197"/>
      <c r="S4" s="197"/>
      <c r="T4" s="197"/>
      <c r="U4" s="197"/>
      <c r="V4" s="197"/>
      <c r="W4" s="197"/>
      <c r="X4" s="198"/>
      <c r="Y4" s="296" t="s">
        <v>14</v>
      </c>
      <c r="Z4" s="297"/>
      <c r="AA4" s="298"/>
      <c r="AB4" s="299"/>
      <c r="AC4" s="300"/>
      <c r="AD4" s="300"/>
      <c r="AE4" s="94"/>
      <c r="AF4" s="95"/>
      <c r="AG4" s="95"/>
      <c r="AH4" s="95"/>
      <c r="AI4" s="96"/>
      <c r="AJ4" s="94"/>
      <c r="AK4" s="95"/>
      <c r="AL4" s="95"/>
      <c r="AM4" s="95"/>
      <c r="AN4" s="96"/>
      <c r="AO4" s="94"/>
      <c r="AP4" s="95"/>
      <c r="AQ4" s="95"/>
      <c r="AR4" s="95"/>
      <c r="AS4" s="96"/>
      <c r="AT4" s="229"/>
      <c r="AU4" s="229"/>
      <c r="AV4" s="229"/>
      <c r="AW4" s="229"/>
      <c r="AX4" s="230"/>
    </row>
    <row r="5" spans="1:50" ht="22.5" customHeight="1">
      <c r="A5" s="219"/>
      <c r="B5" s="220"/>
      <c r="C5" s="220"/>
      <c r="D5" s="220"/>
      <c r="E5" s="220"/>
      <c r="F5" s="221"/>
      <c r="G5" s="293"/>
      <c r="H5" s="294"/>
      <c r="I5" s="294"/>
      <c r="J5" s="294"/>
      <c r="K5" s="294"/>
      <c r="L5" s="294"/>
      <c r="M5" s="294"/>
      <c r="N5" s="294"/>
      <c r="O5" s="295"/>
      <c r="P5" s="279"/>
      <c r="Q5" s="279"/>
      <c r="R5" s="279"/>
      <c r="S5" s="279"/>
      <c r="T5" s="279"/>
      <c r="U5" s="279"/>
      <c r="V5" s="279"/>
      <c r="W5" s="279"/>
      <c r="X5" s="280"/>
      <c r="Y5" s="176" t="s">
        <v>65</v>
      </c>
      <c r="Z5" s="122"/>
      <c r="AA5" s="172"/>
      <c r="AB5" s="301"/>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c r="A6" s="667"/>
      <c r="B6" s="668"/>
      <c r="C6" s="668"/>
      <c r="D6" s="668"/>
      <c r="E6" s="668"/>
      <c r="F6" s="669"/>
      <c r="G6" s="326"/>
      <c r="H6" s="327"/>
      <c r="I6" s="327"/>
      <c r="J6" s="327"/>
      <c r="K6" s="327"/>
      <c r="L6" s="327"/>
      <c r="M6" s="327"/>
      <c r="N6" s="327"/>
      <c r="O6" s="328"/>
      <c r="P6" s="199"/>
      <c r="Q6" s="199"/>
      <c r="R6" s="199"/>
      <c r="S6" s="199"/>
      <c r="T6" s="199"/>
      <c r="U6" s="199"/>
      <c r="V6" s="199"/>
      <c r="W6" s="199"/>
      <c r="X6" s="200"/>
      <c r="Y6" s="121" t="s">
        <v>15</v>
      </c>
      <c r="Z6" s="122"/>
      <c r="AA6" s="172"/>
      <c r="AB6" s="679" t="s">
        <v>470</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c r="A7" s="215" t="s">
        <v>13</v>
      </c>
      <c r="B7" s="216"/>
      <c r="C7" s="216"/>
      <c r="D7" s="216"/>
      <c r="E7" s="216"/>
      <c r="F7" s="217"/>
      <c r="G7" s="222" t="s">
        <v>319</v>
      </c>
      <c r="H7" s="223"/>
      <c r="I7" s="223"/>
      <c r="J7" s="223"/>
      <c r="K7" s="223"/>
      <c r="L7" s="223"/>
      <c r="M7" s="223"/>
      <c r="N7" s="223"/>
      <c r="O7" s="224"/>
      <c r="P7" s="244" t="s">
        <v>83</v>
      </c>
      <c r="Q7" s="223"/>
      <c r="R7" s="223"/>
      <c r="S7" s="223"/>
      <c r="T7" s="223"/>
      <c r="U7" s="223"/>
      <c r="V7" s="223"/>
      <c r="W7" s="223"/>
      <c r="X7" s="224"/>
      <c r="Y7" s="194"/>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c r="A8" s="215"/>
      <c r="B8" s="216"/>
      <c r="C8" s="216"/>
      <c r="D8" s="216"/>
      <c r="E8" s="216"/>
      <c r="F8" s="217"/>
      <c r="G8" s="225"/>
      <c r="H8" s="109"/>
      <c r="I8" s="109"/>
      <c r="J8" s="109"/>
      <c r="K8" s="109"/>
      <c r="L8" s="109"/>
      <c r="M8" s="109"/>
      <c r="N8" s="109"/>
      <c r="O8" s="226"/>
      <c r="P8" s="245"/>
      <c r="Q8" s="109"/>
      <c r="R8" s="109"/>
      <c r="S8" s="109"/>
      <c r="T8" s="109"/>
      <c r="U8" s="109"/>
      <c r="V8" s="109"/>
      <c r="W8" s="109"/>
      <c r="X8" s="226"/>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362</v>
      </c>
      <c r="AX8" s="110"/>
    </row>
    <row r="9" spans="1:50" ht="22.5" customHeight="1">
      <c r="A9" s="218"/>
      <c r="B9" s="216"/>
      <c r="C9" s="216"/>
      <c r="D9" s="216"/>
      <c r="E9" s="216"/>
      <c r="F9" s="217"/>
      <c r="G9" s="290"/>
      <c r="H9" s="291"/>
      <c r="I9" s="291"/>
      <c r="J9" s="291"/>
      <c r="K9" s="291"/>
      <c r="L9" s="291"/>
      <c r="M9" s="291"/>
      <c r="N9" s="291"/>
      <c r="O9" s="292"/>
      <c r="P9" s="196"/>
      <c r="Q9" s="197"/>
      <c r="R9" s="197"/>
      <c r="S9" s="197"/>
      <c r="T9" s="197"/>
      <c r="U9" s="197"/>
      <c r="V9" s="197"/>
      <c r="W9" s="197"/>
      <c r="X9" s="198"/>
      <c r="Y9" s="296" t="s">
        <v>14</v>
      </c>
      <c r="Z9" s="297"/>
      <c r="AA9" s="298"/>
      <c r="AB9" s="299"/>
      <c r="AC9" s="300"/>
      <c r="AD9" s="300"/>
      <c r="AE9" s="94"/>
      <c r="AF9" s="95"/>
      <c r="AG9" s="95"/>
      <c r="AH9" s="95"/>
      <c r="AI9" s="96"/>
      <c r="AJ9" s="94"/>
      <c r="AK9" s="95"/>
      <c r="AL9" s="95"/>
      <c r="AM9" s="95"/>
      <c r="AN9" s="96"/>
      <c r="AO9" s="94"/>
      <c r="AP9" s="95"/>
      <c r="AQ9" s="95"/>
      <c r="AR9" s="95"/>
      <c r="AS9" s="96"/>
      <c r="AT9" s="229"/>
      <c r="AU9" s="229"/>
      <c r="AV9" s="229"/>
      <c r="AW9" s="229"/>
      <c r="AX9" s="230"/>
    </row>
    <row r="10" spans="1:50" ht="22.5" customHeight="1">
      <c r="A10" s="219"/>
      <c r="B10" s="220"/>
      <c r="C10" s="220"/>
      <c r="D10" s="220"/>
      <c r="E10" s="220"/>
      <c r="F10" s="221"/>
      <c r="G10" s="293"/>
      <c r="H10" s="294"/>
      <c r="I10" s="294"/>
      <c r="J10" s="294"/>
      <c r="K10" s="294"/>
      <c r="L10" s="294"/>
      <c r="M10" s="294"/>
      <c r="N10" s="294"/>
      <c r="O10" s="295"/>
      <c r="P10" s="279"/>
      <c r="Q10" s="279"/>
      <c r="R10" s="279"/>
      <c r="S10" s="279"/>
      <c r="T10" s="279"/>
      <c r="U10" s="279"/>
      <c r="V10" s="279"/>
      <c r="W10" s="279"/>
      <c r="X10" s="280"/>
      <c r="Y10" s="176" t="s">
        <v>65</v>
      </c>
      <c r="Z10" s="122"/>
      <c r="AA10" s="172"/>
      <c r="AB10" s="301"/>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67"/>
      <c r="B11" s="668"/>
      <c r="C11" s="668"/>
      <c r="D11" s="668"/>
      <c r="E11" s="668"/>
      <c r="F11" s="669"/>
      <c r="G11" s="326"/>
      <c r="H11" s="327"/>
      <c r="I11" s="327"/>
      <c r="J11" s="327"/>
      <c r="K11" s="327"/>
      <c r="L11" s="327"/>
      <c r="M11" s="327"/>
      <c r="N11" s="327"/>
      <c r="O11" s="328"/>
      <c r="P11" s="199"/>
      <c r="Q11" s="199"/>
      <c r="R11" s="199"/>
      <c r="S11" s="199"/>
      <c r="T11" s="199"/>
      <c r="U11" s="199"/>
      <c r="V11" s="199"/>
      <c r="W11" s="199"/>
      <c r="X11" s="200"/>
      <c r="Y11" s="121" t="s">
        <v>15</v>
      </c>
      <c r="Z11" s="122"/>
      <c r="AA11" s="172"/>
      <c r="AB11" s="679"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c r="A12" s="215" t="s">
        <v>13</v>
      </c>
      <c r="B12" s="216"/>
      <c r="C12" s="216"/>
      <c r="D12" s="216"/>
      <c r="E12" s="216"/>
      <c r="F12" s="217"/>
      <c r="G12" s="222" t="s">
        <v>319</v>
      </c>
      <c r="H12" s="223"/>
      <c r="I12" s="223"/>
      <c r="J12" s="223"/>
      <c r="K12" s="223"/>
      <c r="L12" s="223"/>
      <c r="M12" s="223"/>
      <c r="N12" s="223"/>
      <c r="O12" s="224"/>
      <c r="P12" s="244" t="s">
        <v>83</v>
      </c>
      <c r="Q12" s="223"/>
      <c r="R12" s="223"/>
      <c r="S12" s="223"/>
      <c r="T12" s="223"/>
      <c r="U12" s="223"/>
      <c r="V12" s="223"/>
      <c r="W12" s="223"/>
      <c r="X12" s="224"/>
      <c r="Y12" s="194"/>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c r="A13" s="215"/>
      <c r="B13" s="216"/>
      <c r="C13" s="216"/>
      <c r="D13" s="216"/>
      <c r="E13" s="216"/>
      <c r="F13" s="217"/>
      <c r="G13" s="225"/>
      <c r="H13" s="109"/>
      <c r="I13" s="109"/>
      <c r="J13" s="109"/>
      <c r="K13" s="109"/>
      <c r="L13" s="109"/>
      <c r="M13" s="109"/>
      <c r="N13" s="109"/>
      <c r="O13" s="226"/>
      <c r="P13" s="245"/>
      <c r="Q13" s="109"/>
      <c r="R13" s="109"/>
      <c r="S13" s="109"/>
      <c r="T13" s="109"/>
      <c r="U13" s="109"/>
      <c r="V13" s="109"/>
      <c r="W13" s="109"/>
      <c r="X13" s="226"/>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362</v>
      </c>
      <c r="AX13" s="110"/>
    </row>
    <row r="14" spans="1:50" ht="22.5" customHeight="1">
      <c r="A14" s="218"/>
      <c r="B14" s="216"/>
      <c r="C14" s="216"/>
      <c r="D14" s="216"/>
      <c r="E14" s="216"/>
      <c r="F14" s="217"/>
      <c r="G14" s="290"/>
      <c r="H14" s="291"/>
      <c r="I14" s="291"/>
      <c r="J14" s="291"/>
      <c r="K14" s="291"/>
      <c r="L14" s="291"/>
      <c r="M14" s="291"/>
      <c r="N14" s="291"/>
      <c r="O14" s="292"/>
      <c r="P14" s="196"/>
      <c r="Q14" s="197"/>
      <c r="R14" s="197"/>
      <c r="S14" s="197"/>
      <c r="T14" s="197"/>
      <c r="U14" s="197"/>
      <c r="V14" s="197"/>
      <c r="W14" s="197"/>
      <c r="X14" s="198"/>
      <c r="Y14" s="296" t="s">
        <v>14</v>
      </c>
      <c r="Z14" s="297"/>
      <c r="AA14" s="298"/>
      <c r="AB14" s="299"/>
      <c r="AC14" s="300"/>
      <c r="AD14" s="300"/>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c r="A15" s="219"/>
      <c r="B15" s="220"/>
      <c r="C15" s="220"/>
      <c r="D15" s="220"/>
      <c r="E15" s="220"/>
      <c r="F15" s="221"/>
      <c r="G15" s="293"/>
      <c r="H15" s="294"/>
      <c r="I15" s="294"/>
      <c r="J15" s="294"/>
      <c r="K15" s="294"/>
      <c r="L15" s="294"/>
      <c r="M15" s="294"/>
      <c r="N15" s="294"/>
      <c r="O15" s="295"/>
      <c r="P15" s="279"/>
      <c r="Q15" s="279"/>
      <c r="R15" s="279"/>
      <c r="S15" s="279"/>
      <c r="T15" s="279"/>
      <c r="U15" s="279"/>
      <c r="V15" s="279"/>
      <c r="W15" s="279"/>
      <c r="X15" s="280"/>
      <c r="Y15" s="176" t="s">
        <v>65</v>
      </c>
      <c r="Z15" s="122"/>
      <c r="AA15" s="172"/>
      <c r="AB15" s="301"/>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67"/>
      <c r="B16" s="668"/>
      <c r="C16" s="668"/>
      <c r="D16" s="668"/>
      <c r="E16" s="668"/>
      <c r="F16" s="669"/>
      <c r="G16" s="326"/>
      <c r="H16" s="327"/>
      <c r="I16" s="327"/>
      <c r="J16" s="327"/>
      <c r="K16" s="327"/>
      <c r="L16" s="327"/>
      <c r="M16" s="327"/>
      <c r="N16" s="327"/>
      <c r="O16" s="328"/>
      <c r="P16" s="199"/>
      <c r="Q16" s="199"/>
      <c r="R16" s="199"/>
      <c r="S16" s="199"/>
      <c r="T16" s="199"/>
      <c r="U16" s="199"/>
      <c r="V16" s="199"/>
      <c r="W16" s="199"/>
      <c r="X16" s="200"/>
      <c r="Y16" s="121" t="s">
        <v>15</v>
      </c>
      <c r="Z16" s="122"/>
      <c r="AA16" s="172"/>
      <c r="AB16" s="679"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c r="A17" s="215" t="s">
        <v>13</v>
      </c>
      <c r="B17" s="216"/>
      <c r="C17" s="216"/>
      <c r="D17" s="216"/>
      <c r="E17" s="216"/>
      <c r="F17" s="217"/>
      <c r="G17" s="222" t="s">
        <v>319</v>
      </c>
      <c r="H17" s="223"/>
      <c r="I17" s="223"/>
      <c r="J17" s="223"/>
      <c r="K17" s="223"/>
      <c r="L17" s="223"/>
      <c r="M17" s="223"/>
      <c r="N17" s="223"/>
      <c r="O17" s="224"/>
      <c r="P17" s="244" t="s">
        <v>83</v>
      </c>
      <c r="Q17" s="223"/>
      <c r="R17" s="223"/>
      <c r="S17" s="223"/>
      <c r="T17" s="223"/>
      <c r="U17" s="223"/>
      <c r="V17" s="223"/>
      <c r="W17" s="223"/>
      <c r="X17" s="224"/>
      <c r="Y17" s="194"/>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c r="A18" s="215"/>
      <c r="B18" s="216"/>
      <c r="C18" s="216"/>
      <c r="D18" s="216"/>
      <c r="E18" s="216"/>
      <c r="F18" s="217"/>
      <c r="G18" s="225"/>
      <c r="H18" s="109"/>
      <c r="I18" s="109"/>
      <c r="J18" s="109"/>
      <c r="K18" s="109"/>
      <c r="L18" s="109"/>
      <c r="M18" s="109"/>
      <c r="N18" s="109"/>
      <c r="O18" s="226"/>
      <c r="P18" s="245"/>
      <c r="Q18" s="109"/>
      <c r="R18" s="109"/>
      <c r="S18" s="109"/>
      <c r="T18" s="109"/>
      <c r="U18" s="109"/>
      <c r="V18" s="109"/>
      <c r="W18" s="109"/>
      <c r="X18" s="226"/>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362</v>
      </c>
      <c r="AX18" s="110"/>
    </row>
    <row r="19" spans="1:50" ht="22.5" customHeight="1">
      <c r="A19" s="218"/>
      <c r="B19" s="216"/>
      <c r="C19" s="216"/>
      <c r="D19" s="216"/>
      <c r="E19" s="216"/>
      <c r="F19" s="217"/>
      <c r="G19" s="290"/>
      <c r="H19" s="291"/>
      <c r="I19" s="291"/>
      <c r="J19" s="291"/>
      <c r="K19" s="291"/>
      <c r="L19" s="291"/>
      <c r="M19" s="291"/>
      <c r="N19" s="291"/>
      <c r="O19" s="292"/>
      <c r="P19" s="196"/>
      <c r="Q19" s="197"/>
      <c r="R19" s="197"/>
      <c r="S19" s="197"/>
      <c r="T19" s="197"/>
      <c r="U19" s="197"/>
      <c r="V19" s="197"/>
      <c r="W19" s="197"/>
      <c r="X19" s="198"/>
      <c r="Y19" s="296" t="s">
        <v>14</v>
      </c>
      <c r="Z19" s="297"/>
      <c r="AA19" s="298"/>
      <c r="AB19" s="299"/>
      <c r="AC19" s="300"/>
      <c r="AD19" s="300"/>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c r="A20" s="219"/>
      <c r="B20" s="220"/>
      <c r="C20" s="220"/>
      <c r="D20" s="220"/>
      <c r="E20" s="220"/>
      <c r="F20" s="221"/>
      <c r="G20" s="293"/>
      <c r="H20" s="294"/>
      <c r="I20" s="294"/>
      <c r="J20" s="294"/>
      <c r="K20" s="294"/>
      <c r="L20" s="294"/>
      <c r="M20" s="294"/>
      <c r="N20" s="294"/>
      <c r="O20" s="295"/>
      <c r="P20" s="279"/>
      <c r="Q20" s="279"/>
      <c r="R20" s="279"/>
      <c r="S20" s="279"/>
      <c r="T20" s="279"/>
      <c r="U20" s="279"/>
      <c r="V20" s="279"/>
      <c r="W20" s="279"/>
      <c r="X20" s="280"/>
      <c r="Y20" s="176" t="s">
        <v>65</v>
      </c>
      <c r="Z20" s="122"/>
      <c r="AA20" s="172"/>
      <c r="AB20" s="301"/>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67"/>
      <c r="B21" s="668"/>
      <c r="C21" s="668"/>
      <c r="D21" s="668"/>
      <c r="E21" s="668"/>
      <c r="F21" s="669"/>
      <c r="G21" s="326"/>
      <c r="H21" s="327"/>
      <c r="I21" s="327"/>
      <c r="J21" s="327"/>
      <c r="K21" s="327"/>
      <c r="L21" s="327"/>
      <c r="M21" s="327"/>
      <c r="N21" s="327"/>
      <c r="O21" s="328"/>
      <c r="P21" s="199"/>
      <c r="Q21" s="199"/>
      <c r="R21" s="199"/>
      <c r="S21" s="199"/>
      <c r="T21" s="199"/>
      <c r="U21" s="199"/>
      <c r="V21" s="199"/>
      <c r="W21" s="199"/>
      <c r="X21" s="200"/>
      <c r="Y21" s="121" t="s">
        <v>15</v>
      </c>
      <c r="Z21" s="122"/>
      <c r="AA21" s="172"/>
      <c r="AB21" s="679" t="s">
        <v>471</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c r="A22" s="215" t="s">
        <v>13</v>
      </c>
      <c r="B22" s="216"/>
      <c r="C22" s="216"/>
      <c r="D22" s="216"/>
      <c r="E22" s="216"/>
      <c r="F22" s="217"/>
      <c r="G22" s="222" t="s">
        <v>319</v>
      </c>
      <c r="H22" s="223"/>
      <c r="I22" s="223"/>
      <c r="J22" s="223"/>
      <c r="K22" s="223"/>
      <c r="L22" s="223"/>
      <c r="M22" s="223"/>
      <c r="N22" s="223"/>
      <c r="O22" s="224"/>
      <c r="P22" s="244" t="s">
        <v>83</v>
      </c>
      <c r="Q22" s="223"/>
      <c r="R22" s="223"/>
      <c r="S22" s="223"/>
      <c r="T22" s="223"/>
      <c r="U22" s="223"/>
      <c r="V22" s="223"/>
      <c r="W22" s="223"/>
      <c r="X22" s="224"/>
      <c r="Y22" s="194"/>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c r="A23" s="215"/>
      <c r="B23" s="216"/>
      <c r="C23" s="216"/>
      <c r="D23" s="216"/>
      <c r="E23" s="216"/>
      <c r="F23" s="217"/>
      <c r="G23" s="225"/>
      <c r="H23" s="109"/>
      <c r="I23" s="109"/>
      <c r="J23" s="109"/>
      <c r="K23" s="109"/>
      <c r="L23" s="109"/>
      <c r="M23" s="109"/>
      <c r="N23" s="109"/>
      <c r="O23" s="226"/>
      <c r="P23" s="245"/>
      <c r="Q23" s="109"/>
      <c r="R23" s="109"/>
      <c r="S23" s="109"/>
      <c r="T23" s="109"/>
      <c r="U23" s="109"/>
      <c r="V23" s="109"/>
      <c r="W23" s="109"/>
      <c r="X23" s="226"/>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472</v>
      </c>
      <c r="AX23" s="110"/>
    </row>
    <row r="24" spans="1:50" ht="22.5" customHeight="1">
      <c r="A24" s="218"/>
      <c r="B24" s="216"/>
      <c r="C24" s="216"/>
      <c r="D24" s="216"/>
      <c r="E24" s="216"/>
      <c r="F24" s="217"/>
      <c r="G24" s="290"/>
      <c r="H24" s="291"/>
      <c r="I24" s="291"/>
      <c r="J24" s="291"/>
      <c r="K24" s="291"/>
      <c r="L24" s="291"/>
      <c r="M24" s="291"/>
      <c r="N24" s="291"/>
      <c r="O24" s="292"/>
      <c r="P24" s="196"/>
      <c r="Q24" s="197"/>
      <c r="R24" s="197"/>
      <c r="S24" s="197"/>
      <c r="T24" s="197"/>
      <c r="U24" s="197"/>
      <c r="V24" s="197"/>
      <c r="W24" s="197"/>
      <c r="X24" s="198"/>
      <c r="Y24" s="296" t="s">
        <v>14</v>
      </c>
      <c r="Z24" s="297"/>
      <c r="AA24" s="298"/>
      <c r="AB24" s="299"/>
      <c r="AC24" s="300"/>
      <c r="AD24" s="300"/>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c r="A25" s="219"/>
      <c r="B25" s="220"/>
      <c r="C25" s="220"/>
      <c r="D25" s="220"/>
      <c r="E25" s="220"/>
      <c r="F25" s="221"/>
      <c r="G25" s="293"/>
      <c r="H25" s="294"/>
      <c r="I25" s="294"/>
      <c r="J25" s="294"/>
      <c r="K25" s="294"/>
      <c r="L25" s="294"/>
      <c r="M25" s="294"/>
      <c r="N25" s="294"/>
      <c r="O25" s="295"/>
      <c r="P25" s="279"/>
      <c r="Q25" s="279"/>
      <c r="R25" s="279"/>
      <c r="S25" s="279"/>
      <c r="T25" s="279"/>
      <c r="U25" s="279"/>
      <c r="V25" s="279"/>
      <c r="W25" s="279"/>
      <c r="X25" s="280"/>
      <c r="Y25" s="176" t="s">
        <v>65</v>
      </c>
      <c r="Z25" s="122"/>
      <c r="AA25" s="172"/>
      <c r="AB25" s="301"/>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67"/>
      <c r="B26" s="668"/>
      <c r="C26" s="668"/>
      <c r="D26" s="668"/>
      <c r="E26" s="668"/>
      <c r="F26" s="669"/>
      <c r="G26" s="326"/>
      <c r="H26" s="327"/>
      <c r="I26" s="327"/>
      <c r="J26" s="327"/>
      <c r="K26" s="327"/>
      <c r="L26" s="327"/>
      <c r="M26" s="327"/>
      <c r="N26" s="327"/>
      <c r="O26" s="328"/>
      <c r="P26" s="199"/>
      <c r="Q26" s="199"/>
      <c r="R26" s="199"/>
      <c r="S26" s="199"/>
      <c r="T26" s="199"/>
      <c r="U26" s="199"/>
      <c r="V26" s="199"/>
      <c r="W26" s="199"/>
      <c r="X26" s="200"/>
      <c r="Y26" s="121" t="s">
        <v>15</v>
      </c>
      <c r="Z26" s="122"/>
      <c r="AA26" s="172"/>
      <c r="AB26" s="679" t="s">
        <v>471</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c r="A27" s="215" t="s">
        <v>13</v>
      </c>
      <c r="B27" s="216"/>
      <c r="C27" s="216"/>
      <c r="D27" s="216"/>
      <c r="E27" s="216"/>
      <c r="F27" s="217"/>
      <c r="G27" s="222" t="s">
        <v>319</v>
      </c>
      <c r="H27" s="223"/>
      <c r="I27" s="223"/>
      <c r="J27" s="223"/>
      <c r="K27" s="223"/>
      <c r="L27" s="223"/>
      <c r="M27" s="223"/>
      <c r="N27" s="223"/>
      <c r="O27" s="224"/>
      <c r="P27" s="244" t="s">
        <v>83</v>
      </c>
      <c r="Q27" s="223"/>
      <c r="R27" s="223"/>
      <c r="S27" s="223"/>
      <c r="T27" s="223"/>
      <c r="U27" s="223"/>
      <c r="V27" s="223"/>
      <c r="W27" s="223"/>
      <c r="X27" s="224"/>
      <c r="Y27" s="194"/>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c r="A28" s="215"/>
      <c r="B28" s="216"/>
      <c r="C28" s="216"/>
      <c r="D28" s="216"/>
      <c r="E28" s="216"/>
      <c r="F28" s="217"/>
      <c r="G28" s="225"/>
      <c r="H28" s="109"/>
      <c r="I28" s="109"/>
      <c r="J28" s="109"/>
      <c r="K28" s="109"/>
      <c r="L28" s="109"/>
      <c r="M28" s="109"/>
      <c r="N28" s="109"/>
      <c r="O28" s="226"/>
      <c r="P28" s="245"/>
      <c r="Q28" s="109"/>
      <c r="R28" s="109"/>
      <c r="S28" s="109"/>
      <c r="T28" s="109"/>
      <c r="U28" s="109"/>
      <c r="V28" s="109"/>
      <c r="W28" s="109"/>
      <c r="X28" s="226"/>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469</v>
      </c>
      <c r="AX28" s="110"/>
    </row>
    <row r="29" spans="1:50" ht="22.5" customHeight="1">
      <c r="A29" s="218"/>
      <c r="B29" s="216"/>
      <c r="C29" s="216"/>
      <c r="D29" s="216"/>
      <c r="E29" s="216"/>
      <c r="F29" s="217"/>
      <c r="G29" s="290"/>
      <c r="H29" s="291"/>
      <c r="I29" s="291"/>
      <c r="J29" s="291"/>
      <c r="K29" s="291"/>
      <c r="L29" s="291"/>
      <c r="M29" s="291"/>
      <c r="N29" s="291"/>
      <c r="O29" s="292"/>
      <c r="P29" s="196"/>
      <c r="Q29" s="197"/>
      <c r="R29" s="197"/>
      <c r="S29" s="197"/>
      <c r="T29" s="197"/>
      <c r="U29" s="197"/>
      <c r="V29" s="197"/>
      <c r="W29" s="197"/>
      <c r="X29" s="198"/>
      <c r="Y29" s="296" t="s">
        <v>14</v>
      </c>
      <c r="Z29" s="297"/>
      <c r="AA29" s="298"/>
      <c r="AB29" s="299"/>
      <c r="AC29" s="300"/>
      <c r="AD29" s="300"/>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c r="A30" s="219"/>
      <c r="B30" s="220"/>
      <c r="C30" s="220"/>
      <c r="D30" s="220"/>
      <c r="E30" s="220"/>
      <c r="F30" s="221"/>
      <c r="G30" s="293"/>
      <c r="H30" s="294"/>
      <c r="I30" s="294"/>
      <c r="J30" s="294"/>
      <c r="K30" s="294"/>
      <c r="L30" s="294"/>
      <c r="M30" s="294"/>
      <c r="N30" s="294"/>
      <c r="O30" s="295"/>
      <c r="P30" s="279"/>
      <c r="Q30" s="279"/>
      <c r="R30" s="279"/>
      <c r="S30" s="279"/>
      <c r="T30" s="279"/>
      <c r="U30" s="279"/>
      <c r="V30" s="279"/>
      <c r="W30" s="279"/>
      <c r="X30" s="280"/>
      <c r="Y30" s="176" t="s">
        <v>65</v>
      </c>
      <c r="Z30" s="122"/>
      <c r="AA30" s="172"/>
      <c r="AB30" s="301"/>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67"/>
      <c r="B31" s="668"/>
      <c r="C31" s="668"/>
      <c r="D31" s="668"/>
      <c r="E31" s="668"/>
      <c r="F31" s="669"/>
      <c r="G31" s="326"/>
      <c r="H31" s="327"/>
      <c r="I31" s="327"/>
      <c r="J31" s="327"/>
      <c r="K31" s="327"/>
      <c r="L31" s="327"/>
      <c r="M31" s="327"/>
      <c r="N31" s="327"/>
      <c r="O31" s="328"/>
      <c r="P31" s="199"/>
      <c r="Q31" s="199"/>
      <c r="R31" s="199"/>
      <c r="S31" s="199"/>
      <c r="T31" s="199"/>
      <c r="U31" s="199"/>
      <c r="V31" s="199"/>
      <c r="W31" s="199"/>
      <c r="X31" s="200"/>
      <c r="Y31" s="121" t="s">
        <v>15</v>
      </c>
      <c r="Z31" s="122"/>
      <c r="AA31" s="172"/>
      <c r="AB31" s="679" t="s">
        <v>470</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c r="A32" s="215" t="s">
        <v>13</v>
      </c>
      <c r="B32" s="216"/>
      <c r="C32" s="216"/>
      <c r="D32" s="216"/>
      <c r="E32" s="216"/>
      <c r="F32" s="217"/>
      <c r="G32" s="222" t="s">
        <v>319</v>
      </c>
      <c r="H32" s="223"/>
      <c r="I32" s="223"/>
      <c r="J32" s="223"/>
      <c r="K32" s="223"/>
      <c r="L32" s="223"/>
      <c r="M32" s="223"/>
      <c r="N32" s="223"/>
      <c r="O32" s="224"/>
      <c r="P32" s="244" t="s">
        <v>83</v>
      </c>
      <c r="Q32" s="223"/>
      <c r="R32" s="223"/>
      <c r="S32" s="223"/>
      <c r="T32" s="223"/>
      <c r="U32" s="223"/>
      <c r="V32" s="223"/>
      <c r="W32" s="223"/>
      <c r="X32" s="224"/>
      <c r="Y32" s="194"/>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c r="A33" s="215"/>
      <c r="B33" s="216"/>
      <c r="C33" s="216"/>
      <c r="D33" s="216"/>
      <c r="E33" s="216"/>
      <c r="F33" s="217"/>
      <c r="G33" s="225"/>
      <c r="H33" s="109"/>
      <c r="I33" s="109"/>
      <c r="J33" s="109"/>
      <c r="K33" s="109"/>
      <c r="L33" s="109"/>
      <c r="M33" s="109"/>
      <c r="N33" s="109"/>
      <c r="O33" s="226"/>
      <c r="P33" s="245"/>
      <c r="Q33" s="109"/>
      <c r="R33" s="109"/>
      <c r="S33" s="109"/>
      <c r="T33" s="109"/>
      <c r="U33" s="109"/>
      <c r="V33" s="109"/>
      <c r="W33" s="109"/>
      <c r="X33" s="226"/>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472</v>
      </c>
      <c r="AX33" s="110"/>
    </row>
    <row r="34" spans="1:50" ht="22.5" customHeight="1">
      <c r="A34" s="218"/>
      <c r="B34" s="216"/>
      <c r="C34" s="216"/>
      <c r="D34" s="216"/>
      <c r="E34" s="216"/>
      <c r="F34" s="217"/>
      <c r="G34" s="290"/>
      <c r="H34" s="291"/>
      <c r="I34" s="291"/>
      <c r="J34" s="291"/>
      <c r="K34" s="291"/>
      <c r="L34" s="291"/>
      <c r="M34" s="291"/>
      <c r="N34" s="291"/>
      <c r="O34" s="292"/>
      <c r="P34" s="196"/>
      <c r="Q34" s="197"/>
      <c r="R34" s="197"/>
      <c r="S34" s="197"/>
      <c r="T34" s="197"/>
      <c r="U34" s="197"/>
      <c r="V34" s="197"/>
      <c r="W34" s="197"/>
      <c r="X34" s="198"/>
      <c r="Y34" s="296" t="s">
        <v>14</v>
      </c>
      <c r="Z34" s="297"/>
      <c r="AA34" s="298"/>
      <c r="AB34" s="299"/>
      <c r="AC34" s="300"/>
      <c r="AD34" s="300"/>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c r="A35" s="219"/>
      <c r="B35" s="220"/>
      <c r="C35" s="220"/>
      <c r="D35" s="220"/>
      <c r="E35" s="220"/>
      <c r="F35" s="221"/>
      <c r="G35" s="293"/>
      <c r="H35" s="294"/>
      <c r="I35" s="294"/>
      <c r="J35" s="294"/>
      <c r="K35" s="294"/>
      <c r="L35" s="294"/>
      <c r="M35" s="294"/>
      <c r="N35" s="294"/>
      <c r="O35" s="295"/>
      <c r="P35" s="279"/>
      <c r="Q35" s="279"/>
      <c r="R35" s="279"/>
      <c r="S35" s="279"/>
      <c r="T35" s="279"/>
      <c r="U35" s="279"/>
      <c r="V35" s="279"/>
      <c r="W35" s="279"/>
      <c r="X35" s="280"/>
      <c r="Y35" s="176" t="s">
        <v>65</v>
      </c>
      <c r="Z35" s="122"/>
      <c r="AA35" s="172"/>
      <c r="AB35" s="301"/>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67"/>
      <c r="B36" s="668"/>
      <c r="C36" s="668"/>
      <c r="D36" s="668"/>
      <c r="E36" s="668"/>
      <c r="F36" s="669"/>
      <c r="G36" s="326"/>
      <c r="H36" s="327"/>
      <c r="I36" s="327"/>
      <c r="J36" s="327"/>
      <c r="K36" s="327"/>
      <c r="L36" s="327"/>
      <c r="M36" s="327"/>
      <c r="N36" s="327"/>
      <c r="O36" s="328"/>
      <c r="P36" s="199"/>
      <c r="Q36" s="199"/>
      <c r="R36" s="199"/>
      <c r="S36" s="199"/>
      <c r="T36" s="199"/>
      <c r="U36" s="199"/>
      <c r="V36" s="199"/>
      <c r="W36" s="199"/>
      <c r="X36" s="200"/>
      <c r="Y36" s="121" t="s">
        <v>15</v>
      </c>
      <c r="Z36" s="122"/>
      <c r="AA36" s="172"/>
      <c r="AB36" s="679" t="s">
        <v>471</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c r="A37" s="215" t="s">
        <v>13</v>
      </c>
      <c r="B37" s="216"/>
      <c r="C37" s="216"/>
      <c r="D37" s="216"/>
      <c r="E37" s="216"/>
      <c r="F37" s="217"/>
      <c r="G37" s="222" t="s">
        <v>319</v>
      </c>
      <c r="H37" s="223"/>
      <c r="I37" s="223"/>
      <c r="J37" s="223"/>
      <c r="K37" s="223"/>
      <c r="L37" s="223"/>
      <c r="M37" s="223"/>
      <c r="N37" s="223"/>
      <c r="O37" s="224"/>
      <c r="P37" s="244" t="s">
        <v>83</v>
      </c>
      <c r="Q37" s="223"/>
      <c r="R37" s="223"/>
      <c r="S37" s="223"/>
      <c r="T37" s="223"/>
      <c r="U37" s="223"/>
      <c r="V37" s="223"/>
      <c r="W37" s="223"/>
      <c r="X37" s="224"/>
      <c r="Y37" s="194"/>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c r="A38" s="215"/>
      <c r="B38" s="216"/>
      <c r="C38" s="216"/>
      <c r="D38" s="216"/>
      <c r="E38" s="216"/>
      <c r="F38" s="217"/>
      <c r="G38" s="225"/>
      <c r="H38" s="109"/>
      <c r="I38" s="109"/>
      <c r="J38" s="109"/>
      <c r="K38" s="109"/>
      <c r="L38" s="109"/>
      <c r="M38" s="109"/>
      <c r="N38" s="109"/>
      <c r="O38" s="226"/>
      <c r="P38" s="245"/>
      <c r="Q38" s="109"/>
      <c r="R38" s="109"/>
      <c r="S38" s="109"/>
      <c r="T38" s="109"/>
      <c r="U38" s="109"/>
      <c r="V38" s="109"/>
      <c r="W38" s="109"/>
      <c r="X38" s="226"/>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472</v>
      </c>
      <c r="AX38" s="110"/>
    </row>
    <row r="39" spans="1:50" ht="22.5" customHeight="1">
      <c r="A39" s="218"/>
      <c r="B39" s="216"/>
      <c r="C39" s="216"/>
      <c r="D39" s="216"/>
      <c r="E39" s="216"/>
      <c r="F39" s="217"/>
      <c r="G39" s="290"/>
      <c r="H39" s="291"/>
      <c r="I39" s="291"/>
      <c r="J39" s="291"/>
      <c r="K39" s="291"/>
      <c r="L39" s="291"/>
      <c r="M39" s="291"/>
      <c r="N39" s="291"/>
      <c r="O39" s="292"/>
      <c r="P39" s="196"/>
      <c r="Q39" s="197"/>
      <c r="R39" s="197"/>
      <c r="S39" s="197"/>
      <c r="T39" s="197"/>
      <c r="U39" s="197"/>
      <c r="V39" s="197"/>
      <c r="W39" s="197"/>
      <c r="X39" s="198"/>
      <c r="Y39" s="296" t="s">
        <v>14</v>
      </c>
      <c r="Z39" s="297"/>
      <c r="AA39" s="298"/>
      <c r="AB39" s="299"/>
      <c r="AC39" s="300"/>
      <c r="AD39" s="300"/>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c r="A40" s="219"/>
      <c r="B40" s="220"/>
      <c r="C40" s="220"/>
      <c r="D40" s="220"/>
      <c r="E40" s="220"/>
      <c r="F40" s="221"/>
      <c r="G40" s="293"/>
      <c r="H40" s="294"/>
      <c r="I40" s="294"/>
      <c r="J40" s="294"/>
      <c r="K40" s="294"/>
      <c r="L40" s="294"/>
      <c r="M40" s="294"/>
      <c r="N40" s="294"/>
      <c r="O40" s="295"/>
      <c r="P40" s="279"/>
      <c r="Q40" s="279"/>
      <c r="R40" s="279"/>
      <c r="S40" s="279"/>
      <c r="T40" s="279"/>
      <c r="U40" s="279"/>
      <c r="V40" s="279"/>
      <c r="W40" s="279"/>
      <c r="X40" s="280"/>
      <c r="Y40" s="176" t="s">
        <v>65</v>
      </c>
      <c r="Z40" s="122"/>
      <c r="AA40" s="172"/>
      <c r="AB40" s="301"/>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67"/>
      <c r="B41" s="668"/>
      <c r="C41" s="668"/>
      <c r="D41" s="668"/>
      <c r="E41" s="668"/>
      <c r="F41" s="669"/>
      <c r="G41" s="326"/>
      <c r="H41" s="327"/>
      <c r="I41" s="327"/>
      <c r="J41" s="327"/>
      <c r="K41" s="327"/>
      <c r="L41" s="327"/>
      <c r="M41" s="327"/>
      <c r="N41" s="327"/>
      <c r="O41" s="328"/>
      <c r="P41" s="199"/>
      <c r="Q41" s="199"/>
      <c r="R41" s="199"/>
      <c r="S41" s="199"/>
      <c r="T41" s="199"/>
      <c r="U41" s="199"/>
      <c r="V41" s="199"/>
      <c r="W41" s="199"/>
      <c r="X41" s="200"/>
      <c r="Y41" s="121" t="s">
        <v>15</v>
      </c>
      <c r="Z41" s="122"/>
      <c r="AA41" s="172"/>
      <c r="AB41" s="679" t="s">
        <v>471</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c r="A42" s="215" t="s">
        <v>13</v>
      </c>
      <c r="B42" s="216"/>
      <c r="C42" s="216"/>
      <c r="D42" s="216"/>
      <c r="E42" s="216"/>
      <c r="F42" s="217"/>
      <c r="G42" s="222" t="s">
        <v>319</v>
      </c>
      <c r="H42" s="223"/>
      <c r="I42" s="223"/>
      <c r="J42" s="223"/>
      <c r="K42" s="223"/>
      <c r="L42" s="223"/>
      <c r="M42" s="223"/>
      <c r="N42" s="223"/>
      <c r="O42" s="224"/>
      <c r="P42" s="244" t="s">
        <v>83</v>
      </c>
      <c r="Q42" s="223"/>
      <c r="R42" s="223"/>
      <c r="S42" s="223"/>
      <c r="T42" s="223"/>
      <c r="U42" s="223"/>
      <c r="V42" s="223"/>
      <c r="W42" s="223"/>
      <c r="X42" s="224"/>
      <c r="Y42" s="194"/>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c r="A43" s="215"/>
      <c r="B43" s="216"/>
      <c r="C43" s="216"/>
      <c r="D43" s="216"/>
      <c r="E43" s="216"/>
      <c r="F43" s="217"/>
      <c r="G43" s="225"/>
      <c r="H43" s="109"/>
      <c r="I43" s="109"/>
      <c r="J43" s="109"/>
      <c r="K43" s="109"/>
      <c r="L43" s="109"/>
      <c r="M43" s="109"/>
      <c r="N43" s="109"/>
      <c r="O43" s="226"/>
      <c r="P43" s="245"/>
      <c r="Q43" s="109"/>
      <c r="R43" s="109"/>
      <c r="S43" s="109"/>
      <c r="T43" s="109"/>
      <c r="U43" s="109"/>
      <c r="V43" s="109"/>
      <c r="W43" s="109"/>
      <c r="X43" s="226"/>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472</v>
      </c>
      <c r="AX43" s="110"/>
    </row>
    <row r="44" spans="1:50" ht="22.5" customHeight="1">
      <c r="A44" s="218"/>
      <c r="B44" s="216"/>
      <c r="C44" s="216"/>
      <c r="D44" s="216"/>
      <c r="E44" s="216"/>
      <c r="F44" s="217"/>
      <c r="G44" s="290"/>
      <c r="H44" s="291"/>
      <c r="I44" s="291"/>
      <c r="J44" s="291"/>
      <c r="K44" s="291"/>
      <c r="L44" s="291"/>
      <c r="M44" s="291"/>
      <c r="N44" s="291"/>
      <c r="O44" s="292"/>
      <c r="P44" s="196"/>
      <c r="Q44" s="197"/>
      <c r="R44" s="197"/>
      <c r="S44" s="197"/>
      <c r="T44" s="197"/>
      <c r="U44" s="197"/>
      <c r="V44" s="197"/>
      <c r="W44" s="197"/>
      <c r="X44" s="198"/>
      <c r="Y44" s="296" t="s">
        <v>14</v>
      </c>
      <c r="Z44" s="297"/>
      <c r="AA44" s="298"/>
      <c r="AB44" s="299"/>
      <c r="AC44" s="300"/>
      <c r="AD44" s="300"/>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c r="A45" s="219"/>
      <c r="B45" s="220"/>
      <c r="C45" s="220"/>
      <c r="D45" s="220"/>
      <c r="E45" s="220"/>
      <c r="F45" s="221"/>
      <c r="G45" s="293"/>
      <c r="H45" s="294"/>
      <c r="I45" s="294"/>
      <c r="J45" s="294"/>
      <c r="K45" s="294"/>
      <c r="L45" s="294"/>
      <c r="M45" s="294"/>
      <c r="N45" s="294"/>
      <c r="O45" s="295"/>
      <c r="P45" s="279"/>
      <c r="Q45" s="279"/>
      <c r="R45" s="279"/>
      <c r="S45" s="279"/>
      <c r="T45" s="279"/>
      <c r="U45" s="279"/>
      <c r="V45" s="279"/>
      <c r="W45" s="279"/>
      <c r="X45" s="280"/>
      <c r="Y45" s="176" t="s">
        <v>65</v>
      </c>
      <c r="Z45" s="122"/>
      <c r="AA45" s="172"/>
      <c r="AB45" s="301"/>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67"/>
      <c r="B46" s="668"/>
      <c r="C46" s="668"/>
      <c r="D46" s="668"/>
      <c r="E46" s="668"/>
      <c r="F46" s="669"/>
      <c r="G46" s="326"/>
      <c r="H46" s="327"/>
      <c r="I46" s="327"/>
      <c r="J46" s="327"/>
      <c r="K46" s="327"/>
      <c r="L46" s="327"/>
      <c r="M46" s="327"/>
      <c r="N46" s="327"/>
      <c r="O46" s="328"/>
      <c r="P46" s="199"/>
      <c r="Q46" s="199"/>
      <c r="R46" s="199"/>
      <c r="S46" s="199"/>
      <c r="T46" s="199"/>
      <c r="U46" s="199"/>
      <c r="V46" s="199"/>
      <c r="W46" s="199"/>
      <c r="X46" s="200"/>
      <c r="Y46" s="121" t="s">
        <v>15</v>
      </c>
      <c r="Z46" s="122"/>
      <c r="AA46" s="172"/>
      <c r="AB46" s="679" t="s">
        <v>471</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c r="A47" s="215" t="s">
        <v>13</v>
      </c>
      <c r="B47" s="216"/>
      <c r="C47" s="216"/>
      <c r="D47" s="216"/>
      <c r="E47" s="216"/>
      <c r="F47" s="217"/>
      <c r="G47" s="222" t="s">
        <v>319</v>
      </c>
      <c r="H47" s="223"/>
      <c r="I47" s="223"/>
      <c r="J47" s="223"/>
      <c r="K47" s="223"/>
      <c r="L47" s="223"/>
      <c r="M47" s="223"/>
      <c r="N47" s="223"/>
      <c r="O47" s="224"/>
      <c r="P47" s="244" t="s">
        <v>83</v>
      </c>
      <c r="Q47" s="223"/>
      <c r="R47" s="223"/>
      <c r="S47" s="223"/>
      <c r="T47" s="223"/>
      <c r="U47" s="223"/>
      <c r="V47" s="223"/>
      <c r="W47" s="223"/>
      <c r="X47" s="224"/>
      <c r="Y47" s="194"/>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c r="A48" s="215"/>
      <c r="B48" s="216"/>
      <c r="C48" s="216"/>
      <c r="D48" s="216"/>
      <c r="E48" s="216"/>
      <c r="F48" s="217"/>
      <c r="G48" s="225"/>
      <c r="H48" s="109"/>
      <c r="I48" s="109"/>
      <c r="J48" s="109"/>
      <c r="K48" s="109"/>
      <c r="L48" s="109"/>
      <c r="M48" s="109"/>
      <c r="N48" s="109"/>
      <c r="O48" s="226"/>
      <c r="P48" s="245"/>
      <c r="Q48" s="109"/>
      <c r="R48" s="109"/>
      <c r="S48" s="109"/>
      <c r="T48" s="109"/>
      <c r="U48" s="109"/>
      <c r="V48" s="109"/>
      <c r="W48" s="109"/>
      <c r="X48" s="226"/>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469</v>
      </c>
      <c r="AX48" s="110"/>
    </row>
    <row r="49" spans="1:50" ht="22.5" customHeight="1">
      <c r="A49" s="218"/>
      <c r="B49" s="216"/>
      <c r="C49" s="216"/>
      <c r="D49" s="216"/>
      <c r="E49" s="216"/>
      <c r="F49" s="217"/>
      <c r="G49" s="290"/>
      <c r="H49" s="291"/>
      <c r="I49" s="291"/>
      <c r="J49" s="291"/>
      <c r="K49" s="291"/>
      <c r="L49" s="291"/>
      <c r="M49" s="291"/>
      <c r="N49" s="291"/>
      <c r="O49" s="292"/>
      <c r="P49" s="196"/>
      <c r="Q49" s="197"/>
      <c r="R49" s="197"/>
      <c r="S49" s="197"/>
      <c r="T49" s="197"/>
      <c r="U49" s="197"/>
      <c r="V49" s="197"/>
      <c r="W49" s="197"/>
      <c r="X49" s="198"/>
      <c r="Y49" s="296" t="s">
        <v>14</v>
      </c>
      <c r="Z49" s="297"/>
      <c r="AA49" s="298"/>
      <c r="AB49" s="299"/>
      <c r="AC49" s="300"/>
      <c r="AD49" s="300"/>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c r="A50" s="219"/>
      <c r="B50" s="220"/>
      <c r="C50" s="220"/>
      <c r="D50" s="220"/>
      <c r="E50" s="220"/>
      <c r="F50" s="221"/>
      <c r="G50" s="293"/>
      <c r="H50" s="294"/>
      <c r="I50" s="294"/>
      <c r="J50" s="294"/>
      <c r="K50" s="294"/>
      <c r="L50" s="294"/>
      <c r="M50" s="294"/>
      <c r="N50" s="294"/>
      <c r="O50" s="295"/>
      <c r="P50" s="279"/>
      <c r="Q50" s="279"/>
      <c r="R50" s="279"/>
      <c r="S50" s="279"/>
      <c r="T50" s="279"/>
      <c r="U50" s="279"/>
      <c r="V50" s="279"/>
      <c r="W50" s="279"/>
      <c r="X50" s="280"/>
      <c r="Y50" s="176" t="s">
        <v>65</v>
      </c>
      <c r="Z50" s="122"/>
      <c r="AA50" s="172"/>
      <c r="AB50" s="301"/>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67"/>
      <c r="B51" s="668"/>
      <c r="C51" s="668"/>
      <c r="D51" s="668"/>
      <c r="E51" s="668"/>
      <c r="F51" s="669"/>
      <c r="G51" s="326"/>
      <c r="H51" s="327"/>
      <c r="I51" s="327"/>
      <c r="J51" s="327"/>
      <c r="K51" s="327"/>
      <c r="L51" s="327"/>
      <c r="M51" s="327"/>
      <c r="N51" s="327"/>
      <c r="O51" s="328"/>
      <c r="P51" s="199"/>
      <c r="Q51" s="199"/>
      <c r="R51" s="199"/>
      <c r="S51" s="199"/>
      <c r="T51" s="199"/>
      <c r="U51" s="199"/>
      <c r="V51" s="199"/>
      <c r="W51" s="199"/>
      <c r="X51" s="200"/>
      <c r="Y51" s="121" t="s">
        <v>15</v>
      </c>
      <c r="Z51" s="122"/>
      <c r="AA51" s="172"/>
      <c r="AB51" s="688" t="s">
        <v>470</v>
      </c>
      <c r="AC51" s="689"/>
      <c r="AD51" s="689"/>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5" priority="23">
      <formula>IF(RIGHT(TEXT(AE4,"0.#"),1)=".",FALSE,TRUE)</formula>
    </cfRule>
    <cfRule type="expression" dxfId="764" priority="24">
      <formula>IF(RIGHT(TEXT(AE4,"0.#"),1)=".",TRUE,FALSE)</formula>
    </cfRule>
  </conditionalFormatting>
  <conditionalFormatting sqref="AE5:AX5 AJ4:AS4">
    <cfRule type="expression" dxfId="763" priority="21">
      <formula>IF(RIGHT(TEXT(AE4,"0.#"),1)=".",FALSE,TRUE)</formula>
    </cfRule>
    <cfRule type="expression" dxfId="762" priority="22">
      <formula>IF(RIGHT(TEXT(AE4,"0.#"),1)=".",TRUE,FALSE)</formula>
    </cfRule>
  </conditionalFormatting>
  <conditionalFormatting sqref="AE6:AI6">
    <cfRule type="expression" dxfId="761" priority="17">
      <formula>IF(AND(AE6&gt;=0, RIGHT(TEXT(AE6,"0.#"),1)&lt;&gt;"."),TRUE,FALSE)</formula>
    </cfRule>
    <cfRule type="expression" dxfId="760" priority="18">
      <formula>IF(AND(AE6&gt;=0, RIGHT(TEXT(AE6,"0.#"),1)="."),TRUE,FALSE)</formula>
    </cfRule>
    <cfRule type="expression" dxfId="759" priority="19">
      <formula>IF(AND(AE6&lt;0, RIGHT(TEXT(AE6,"0.#"),1)&lt;&gt;"."),TRUE,FALSE)</formula>
    </cfRule>
    <cfRule type="expression" dxfId="758" priority="20">
      <formula>IF(AND(AE6&lt;0, RIGHT(TEXT(AE6,"0.#"),1)="."),TRUE,FALSE)</formula>
    </cfRule>
  </conditionalFormatting>
  <conditionalFormatting sqref="AJ6:AS6">
    <cfRule type="expression" dxfId="757" priority="13">
      <formula>IF(AND(AJ6&gt;=0, RIGHT(TEXT(AJ6,"0.#"),1)&lt;&gt;"."),TRUE,FALSE)</formula>
    </cfRule>
    <cfRule type="expression" dxfId="756" priority="14">
      <formula>IF(AND(AJ6&gt;=0, RIGHT(TEXT(AJ6,"0.#"),1)="."),TRUE,FALSE)</formula>
    </cfRule>
    <cfRule type="expression" dxfId="755" priority="15">
      <formula>IF(AND(AJ6&lt;0, RIGHT(TEXT(AJ6,"0.#"),1)&lt;&gt;"."),TRUE,FALSE)</formula>
    </cfRule>
    <cfRule type="expression" dxfId="754" priority="16">
      <formula>IF(AND(AJ6&lt;0, RIGHT(TEXT(AJ6,"0.#"),1)="."),TRUE,FALSE)</formula>
    </cfRule>
  </conditionalFormatting>
  <conditionalFormatting sqref="AE49:AI49 AE44:AI44 AE39:AI39 AE34:AI34 AE29:AI29 AE24:AI24 AE19:AI19 AE14:AI14 AE9:AI9">
    <cfRule type="expression" dxfId="753" priority="11">
      <formula>IF(RIGHT(TEXT(AE9,"0.#"),1)=".",FALSE,TRUE)</formula>
    </cfRule>
    <cfRule type="expression" dxfId="75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1" priority="9">
      <formula>IF(RIGHT(TEXT(AE9,"0.#"),1)=".",FALSE,TRUE)</formula>
    </cfRule>
    <cfRule type="expression" dxfId="750" priority="10">
      <formula>IF(RIGHT(TEXT(AE9,"0.#"),1)=".",TRUE,FALSE)</formula>
    </cfRule>
  </conditionalFormatting>
  <conditionalFormatting sqref="AE51:AI51 AE46:AI46 AE41:AI41 AE36:AI36 AE31:AI31 AE26:AI26 AE21:AI21 AE16:AI16 AE11:AI11">
    <cfRule type="expression" dxfId="749" priority="5">
      <formula>IF(AND(AE11&gt;=0, RIGHT(TEXT(AE11,"0.#"),1)&lt;&gt;"."),TRUE,FALSE)</formula>
    </cfRule>
    <cfRule type="expression" dxfId="748" priority="6">
      <formula>IF(AND(AE11&gt;=0, RIGHT(TEXT(AE11,"0.#"),1)="."),TRUE,FALSE)</formula>
    </cfRule>
    <cfRule type="expression" dxfId="747" priority="7">
      <formula>IF(AND(AE11&lt;0, RIGHT(TEXT(AE11,"0.#"),1)&lt;&gt;"."),TRUE,FALSE)</formula>
    </cfRule>
    <cfRule type="expression" dxfId="746" priority="8">
      <formula>IF(AND(AE11&lt;0, RIGHT(TEXT(AE11,"0.#"),1)="."),TRUE,FALSE)</formula>
    </cfRule>
  </conditionalFormatting>
  <conditionalFormatting sqref="AJ51:AS51 AJ46:AS46 AJ41:AS41 AJ36:AS36 AJ31:AS31 AJ26:AS26 AJ21:AS21 AJ16:AS16 AJ11:AS11">
    <cfRule type="expression" dxfId="745" priority="1">
      <formula>IF(AND(AJ11&gt;=0, RIGHT(TEXT(AJ11,"0.#"),1)&lt;&gt;"."),TRUE,FALSE)</formula>
    </cfRule>
    <cfRule type="expression" dxfId="744" priority="2">
      <formula>IF(AND(AJ11&gt;=0, RIGHT(TEXT(AJ11,"0.#"),1)="."),TRUE,FALSE)</formula>
    </cfRule>
    <cfRule type="expression" dxfId="743" priority="3">
      <formula>IF(AND(AJ11&lt;0, RIGHT(TEXT(AJ11,"0.#"),1)&lt;&gt;"."),TRUE,FALSE)</formula>
    </cfRule>
    <cfRule type="expression" dxfId="74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B93" sqref="BB9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6" t="s">
        <v>375</v>
      </c>
      <c r="H2" s="387"/>
      <c r="I2" s="387"/>
      <c r="J2" s="387"/>
      <c r="K2" s="387"/>
      <c r="L2" s="387"/>
      <c r="M2" s="387"/>
      <c r="N2" s="387"/>
      <c r="O2" s="387"/>
      <c r="P2" s="387"/>
      <c r="Q2" s="387"/>
      <c r="R2" s="387"/>
      <c r="S2" s="387"/>
      <c r="T2" s="387"/>
      <c r="U2" s="387"/>
      <c r="V2" s="387"/>
      <c r="W2" s="387"/>
      <c r="X2" s="387"/>
      <c r="Y2" s="387"/>
      <c r="Z2" s="387"/>
      <c r="AA2" s="387"/>
      <c r="AB2" s="388"/>
      <c r="AC2" s="386" t="s">
        <v>465</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693"/>
      <c r="B3" s="694"/>
      <c r="C3" s="694"/>
      <c r="D3" s="694"/>
      <c r="E3" s="694"/>
      <c r="F3" s="695"/>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c r="A4" s="693"/>
      <c r="B4" s="694"/>
      <c r="C4" s="694"/>
      <c r="D4" s="694"/>
      <c r="E4" s="694"/>
      <c r="F4" s="695"/>
      <c r="G4" s="98" t="s">
        <v>481</v>
      </c>
      <c r="H4" s="99"/>
      <c r="I4" s="99"/>
      <c r="J4" s="99"/>
      <c r="K4" s="100"/>
      <c r="L4" s="101" t="s">
        <v>486</v>
      </c>
      <c r="M4" s="102"/>
      <c r="N4" s="102"/>
      <c r="O4" s="102"/>
      <c r="P4" s="102"/>
      <c r="Q4" s="102"/>
      <c r="R4" s="102"/>
      <c r="S4" s="102"/>
      <c r="T4" s="102"/>
      <c r="U4" s="102"/>
      <c r="V4" s="102"/>
      <c r="W4" s="102"/>
      <c r="X4" s="103"/>
      <c r="Y4" s="104">
        <v>0.02</v>
      </c>
      <c r="Z4" s="105"/>
      <c r="AA4" s="105"/>
      <c r="AB4" s="398"/>
      <c r="AC4" s="98" t="s">
        <v>485</v>
      </c>
      <c r="AD4" s="99"/>
      <c r="AE4" s="99"/>
      <c r="AF4" s="99"/>
      <c r="AG4" s="100"/>
      <c r="AH4" s="101" t="s">
        <v>495</v>
      </c>
      <c r="AI4" s="102"/>
      <c r="AJ4" s="102"/>
      <c r="AK4" s="102"/>
      <c r="AL4" s="102"/>
      <c r="AM4" s="102"/>
      <c r="AN4" s="102"/>
      <c r="AO4" s="102"/>
      <c r="AP4" s="102"/>
      <c r="AQ4" s="102"/>
      <c r="AR4" s="102"/>
      <c r="AS4" s="102"/>
      <c r="AT4" s="103"/>
      <c r="AU4" s="104">
        <v>0.5</v>
      </c>
      <c r="AV4" s="105"/>
      <c r="AW4" s="105"/>
      <c r="AX4" s="106"/>
    </row>
    <row r="5" spans="1:50" ht="24.75" customHeight="1">
      <c r="A5" s="693"/>
      <c r="B5" s="694"/>
      <c r="C5" s="694"/>
      <c r="D5" s="694"/>
      <c r="E5" s="694"/>
      <c r="F5" s="695"/>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693"/>
      <c r="B6" s="694"/>
      <c r="C6" s="694"/>
      <c r="D6" s="694"/>
      <c r="E6" s="694"/>
      <c r="F6" s="695"/>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693"/>
      <c r="B7" s="694"/>
      <c r="C7" s="694"/>
      <c r="D7" s="694"/>
      <c r="E7" s="694"/>
      <c r="F7" s="695"/>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693"/>
      <c r="B8" s="694"/>
      <c r="C8" s="694"/>
      <c r="D8" s="694"/>
      <c r="E8" s="694"/>
      <c r="F8" s="695"/>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693"/>
      <c r="B9" s="694"/>
      <c r="C9" s="694"/>
      <c r="D9" s="694"/>
      <c r="E9" s="694"/>
      <c r="F9" s="695"/>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693"/>
      <c r="B10" s="694"/>
      <c r="C10" s="694"/>
      <c r="D10" s="694"/>
      <c r="E10" s="694"/>
      <c r="F10" s="695"/>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693"/>
      <c r="B11" s="694"/>
      <c r="C11" s="694"/>
      <c r="D11" s="694"/>
      <c r="E11" s="694"/>
      <c r="F11" s="695"/>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693"/>
      <c r="B12" s="694"/>
      <c r="C12" s="694"/>
      <c r="D12" s="694"/>
      <c r="E12" s="694"/>
      <c r="F12" s="695"/>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693"/>
      <c r="B13" s="694"/>
      <c r="C13" s="694"/>
      <c r="D13" s="694"/>
      <c r="E13" s="694"/>
      <c r="F13" s="695"/>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693"/>
      <c r="B14" s="694"/>
      <c r="C14" s="694"/>
      <c r="D14" s="694"/>
      <c r="E14" s="694"/>
      <c r="F14" s="695"/>
      <c r="G14" s="84" t="s">
        <v>22</v>
      </c>
      <c r="H14" s="85"/>
      <c r="I14" s="85"/>
      <c r="J14" s="85"/>
      <c r="K14" s="85"/>
      <c r="L14" s="86"/>
      <c r="M14" s="87"/>
      <c r="N14" s="87"/>
      <c r="O14" s="87"/>
      <c r="P14" s="87"/>
      <c r="Q14" s="87"/>
      <c r="R14" s="87"/>
      <c r="S14" s="87"/>
      <c r="T14" s="87"/>
      <c r="U14" s="87"/>
      <c r="V14" s="87"/>
      <c r="W14" s="87"/>
      <c r="X14" s="88"/>
      <c r="Y14" s="89">
        <f>SUM(Y4:AB13)</f>
        <v>0.02</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0.5</v>
      </c>
      <c r="AV14" s="90"/>
      <c r="AW14" s="90"/>
      <c r="AX14" s="92"/>
    </row>
    <row r="15" spans="1:50" ht="30" customHeight="1">
      <c r="A15" s="693"/>
      <c r="B15" s="694"/>
      <c r="C15" s="694"/>
      <c r="D15" s="694"/>
      <c r="E15" s="694"/>
      <c r="F15" s="695"/>
      <c r="G15" s="386" t="s">
        <v>376</v>
      </c>
      <c r="H15" s="387"/>
      <c r="I15" s="387"/>
      <c r="J15" s="387"/>
      <c r="K15" s="387"/>
      <c r="L15" s="387"/>
      <c r="M15" s="387"/>
      <c r="N15" s="387"/>
      <c r="O15" s="387"/>
      <c r="P15" s="387"/>
      <c r="Q15" s="387"/>
      <c r="R15" s="387"/>
      <c r="S15" s="387"/>
      <c r="T15" s="387"/>
      <c r="U15" s="387"/>
      <c r="V15" s="387"/>
      <c r="W15" s="387"/>
      <c r="X15" s="387"/>
      <c r="Y15" s="387"/>
      <c r="Z15" s="387"/>
      <c r="AA15" s="387"/>
      <c r="AB15" s="388"/>
      <c r="AC15" s="386" t="s">
        <v>377</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693"/>
      <c r="B16" s="694"/>
      <c r="C16" s="694"/>
      <c r="D16" s="694"/>
      <c r="E16" s="694"/>
      <c r="F16" s="695"/>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c r="A17" s="693"/>
      <c r="B17" s="694"/>
      <c r="C17" s="694"/>
      <c r="D17" s="694"/>
      <c r="E17" s="694"/>
      <c r="F17" s="695"/>
      <c r="G17" s="98" t="s">
        <v>482</v>
      </c>
      <c r="H17" s="99"/>
      <c r="I17" s="99"/>
      <c r="J17" s="99"/>
      <c r="K17" s="100"/>
      <c r="L17" s="101" t="s">
        <v>524</v>
      </c>
      <c r="M17" s="102"/>
      <c r="N17" s="102"/>
      <c r="O17" s="102"/>
      <c r="P17" s="102"/>
      <c r="Q17" s="102"/>
      <c r="R17" s="102"/>
      <c r="S17" s="102"/>
      <c r="T17" s="102"/>
      <c r="U17" s="102"/>
      <c r="V17" s="102"/>
      <c r="W17" s="102"/>
      <c r="X17" s="103"/>
      <c r="Y17" s="104">
        <v>0.2</v>
      </c>
      <c r="Z17" s="105"/>
      <c r="AA17" s="105"/>
      <c r="AB17" s="106"/>
      <c r="AC17" s="98" t="s">
        <v>485</v>
      </c>
      <c r="AD17" s="99"/>
      <c r="AE17" s="99"/>
      <c r="AF17" s="99"/>
      <c r="AG17" s="100"/>
      <c r="AH17" s="101" t="s">
        <v>487</v>
      </c>
      <c r="AI17" s="102"/>
      <c r="AJ17" s="102"/>
      <c r="AK17" s="102"/>
      <c r="AL17" s="102"/>
      <c r="AM17" s="102"/>
      <c r="AN17" s="102"/>
      <c r="AO17" s="102"/>
      <c r="AP17" s="102"/>
      <c r="AQ17" s="102"/>
      <c r="AR17" s="102"/>
      <c r="AS17" s="102"/>
      <c r="AT17" s="103"/>
      <c r="AU17" s="104">
        <v>0.05</v>
      </c>
      <c r="AV17" s="105"/>
      <c r="AW17" s="105"/>
      <c r="AX17" s="398"/>
    </row>
    <row r="18" spans="1:50" ht="24.75" customHeight="1">
      <c r="A18" s="693"/>
      <c r="B18" s="694"/>
      <c r="C18" s="694"/>
      <c r="D18" s="694"/>
      <c r="E18" s="694"/>
      <c r="F18" s="695"/>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693"/>
      <c r="B19" s="694"/>
      <c r="C19" s="694"/>
      <c r="D19" s="694"/>
      <c r="E19" s="694"/>
      <c r="F19" s="695"/>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693"/>
      <c r="B20" s="694"/>
      <c r="C20" s="694"/>
      <c r="D20" s="694"/>
      <c r="E20" s="694"/>
      <c r="F20" s="695"/>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693"/>
      <c r="B21" s="694"/>
      <c r="C21" s="694"/>
      <c r="D21" s="694"/>
      <c r="E21" s="694"/>
      <c r="F21" s="695"/>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693"/>
      <c r="B22" s="694"/>
      <c r="C22" s="694"/>
      <c r="D22" s="694"/>
      <c r="E22" s="694"/>
      <c r="F22" s="695"/>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693"/>
      <c r="B23" s="694"/>
      <c r="C23" s="694"/>
      <c r="D23" s="694"/>
      <c r="E23" s="694"/>
      <c r="F23" s="695"/>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693"/>
      <c r="B24" s="694"/>
      <c r="C24" s="694"/>
      <c r="D24" s="694"/>
      <c r="E24" s="694"/>
      <c r="F24" s="695"/>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693"/>
      <c r="B25" s="694"/>
      <c r="C25" s="694"/>
      <c r="D25" s="694"/>
      <c r="E25" s="694"/>
      <c r="F25" s="695"/>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693"/>
      <c r="B26" s="694"/>
      <c r="C26" s="694"/>
      <c r="D26" s="694"/>
      <c r="E26" s="694"/>
      <c r="F26" s="695"/>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693"/>
      <c r="B27" s="694"/>
      <c r="C27" s="694"/>
      <c r="D27" s="694"/>
      <c r="E27" s="694"/>
      <c r="F27" s="695"/>
      <c r="G27" s="84" t="s">
        <v>22</v>
      </c>
      <c r="H27" s="85"/>
      <c r="I27" s="85"/>
      <c r="J27" s="85"/>
      <c r="K27" s="85"/>
      <c r="L27" s="86"/>
      <c r="M27" s="87"/>
      <c r="N27" s="87"/>
      <c r="O27" s="87"/>
      <c r="P27" s="87"/>
      <c r="Q27" s="87"/>
      <c r="R27" s="87"/>
      <c r="S27" s="87"/>
      <c r="T27" s="87"/>
      <c r="U27" s="87"/>
      <c r="V27" s="87"/>
      <c r="W27" s="87"/>
      <c r="X27" s="88"/>
      <c r="Y27" s="89">
        <f>SUM(Y17:AB26)</f>
        <v>0.2</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0.05</v>
      </c>
      <c r="AV27" s="90"/>
      <c r="AW27" s="90"/>
      <c r="AX27" s="92"/>
    </row>
    <row r="28" spans="1:50" ht="30" customHeight="1">
      <c r="A28" s="693"/>
      <c r="B28" s="694"/>
      <c r="C28" s="694"/>
      <c r="D28" s="694"/>
      <c r="E28" s="694"/>
      <c r="F28" s="695"/>
      <c r="G28" s="386" t="s">
        <v>378</v>
      </c>
      <c r="H28" s="387"/>
      <c r="I28" s="387"/>
      <c r="J28" s="387"/>
      <c r="K28" s="387"/>
      <c r="L28" s="387"/>
      <c r="M28" s="387"/>
      <c r="N28" s="387"/>
      <c r="O28" s="387"/>
      <c r="P28" s="387"/>
      <c r="Q28" s="387"/>
      <c r="R28" s="387"/>
      <c r="S28" s="387"/>
      <c r="T28" s="387"/>
      <c r="U28" s="387"/>
      <c r="V28" s="387"/>
      <c r="W28" s="387"/>
      <c r="X28" s="387"/>
      <c r="Y28" s="387"/>
      <c r="Z28" s="387"/>
      <c r="AA28" s="387"/>
      <c r="AB28" s="388"/>
      <c r="AC28" s="386" t="s">
        <v>379</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693"/>
      <c r="B29" s="694"/>
      <c r="C29" s="694"/>
      <c r="D29" s="694"/>
      <c r="E29" s="694"/>
      <c r="F29" s="695"/>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c r="A30" s="693"/>
      <c r="B30" s="694"/>
      <c r="C30" s="694"/>
      <c r="D30" s="694"/>
      <c r="E30" s="694"/>
      <c r="F30" s="695"/>
      <c r="G30" s="98" t="s">
        <v>482</v>
      </c>
      <c r="H30" s="99"/>
      <c r="I30" s="99"/>
      <c r="J30" s="99"/>
      <c r="K30" s="100"/>
      <c r="L30" s="101" t="s">
        <v>484</v>
      </c>
      <c r="M30" s="102"/>
      <c r="N30" s="102"/>
      <c r="O30" s="102"/>
      <c r="P30" s="102"/>
      <c r="Q30" s="102"/>
      <c r="R30" s="102"/>
      <c r="S30" s="102"/>
      <c r="T30" s="102"/>
      <c r="U30" s="102"/>
      <c r="V30" s="102"/>
      <c r="W30" s="102"/>
      <c r="X30" s="103"/>
      <c r="Y30" s="104">
        <v>0.1</v>
      </c>
      <c r="Z30" s="105"/>
      <c r="AA30" s="105"/>
      <c r="AB30" s="106"/>
      <c r="AC30" s="98" t="s">
        <v>488</v>
      </c>
      <c r="AD30" s="99"/>
      <c r="AE30" s="99"/>
      <c r="AF30" s="99"/>
      <c r="AG30" s="100"/>
      <c r="AH30" s="101" t="s">
        <v>497</v>
      </c>
      <c r="AI30" s="102"/>
      <c r="AJ30" s="102"/>
      <c r="AK30" s="102"/>
      <c r="AL30" s="102"/>
      <c r="AM30" s="102"/>
      <c r="AN30" s="102"/>
      <c r="AO30" s="102"/>
      <c r="AP30" s="102"/>
      <c r="AQ30" s="102"/>
      <c r="AR30" s="102"/>
      <c r="AS30" s="102"/>
      <c r="AT30" s="103"/>
      <c r="AU30" s="104">
        <v>2.1</v>
      </c>
      <c r="AV30" s="105"/>
      <c r="AW30" s="105"/>
      <c r="AX30" s="398"/>
    </row>
    <row r="31" spans="1:50" ht="24.75" customHeight="1">
      <c r="A31" s="693"/>
      <c r="B31" s="694"/>
      <c r="C31" s="694"/>
      <c r="D31" s="694"/>
      <c r="E31" s="694"/>
      <c r="F31" s="695"/>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693"/>
      <c r="B32" s="694"/>
      <c r="C32" s="694"/>
      <c r="D32" s="694"/>
      <c r="E32" s="694"/>
      <c r="F32" s="695"/>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693"/>
      <c r="B33" s="694"/>
      <c r="C33" s="694"/>
      <c r="D33" s="694"/>
      <c r="E33" s="694"/>
      <c r="F33" s="695"/>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693"/>
      <c r="B34" s="694"/>
      <c r="C34" s="694"/>
      <c r="D34" s="694"/>
      <c r="E34" s="694"/>
      <c r="F34" s="695"/>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693"/>
      <c r="B35" s="694"/>
      <c r="C35" s="694"/>
      <c r="D35" s="694"/>
      <c r="E35" s="694"/>
      <c r="F35" s="695"/>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693"/>
      <c r="B36" s="694"/>
      <c r="C36" s="694"/>
      <c r="D36" s="694"/>
      <c r="E36" s="694"/>
      <c r="F36" s="695"/>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693"/>
      <c r="B37" s="694"/>
      <c r="C37" s="694"/>
      <c r="D37" s="694"/>
      <c r="E37" s="694"/>
      <c r="F37" s="695"/>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693"/>
      <c r="B38" s="694"/>
      <c r="C38" s="694"/>
      <c r="D38" s="694"/>
      <c r="E38" s="694"/>
      <c r="F38" s="695"/>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693"/>
      <c r="B39" s="694"/>
      <c r="C39" s="694"/>
      <c r="D39" s="694"/>
      <c r="E39" s="694"/>
      <c r="F39" s="695"/>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693"/>
      <c r="B40" s="694"/>
      <c r="C40" s="694"/>
      <c r="D40" s="694"/>
      <c r="E40" s="694"/>
      <c r="F40" s="695"/>
      <c r="G40" s="84" t="s">
        <v>22</v>
      </c>
      <c r="H40" s="85"/>
      <c r="I40" s="85"/>
      <c r="J40" s="85"/>
      <c r="K40" s="85"/>
      <c r="L40" s="86"/>
      <c r="M40" s="87"/>
      <c r="N40" s="87"/>
      <c r="O40" s="87"/>
      <c r="P40" s="87"/>
      <c r="Q40" s="87"/>
      <c r="R40" s="87"/>
      <c r="S40" s="87"/>
      <c r="T40" s="87"/>
      <c r="U40" s="87"/>
      <c r="V40" s="87"/>
      <c r="W40" s="87"/>
      <c r="X40" s="88"/>
      <c r="Y40" s="89">
        <f>SUM(Y30:AB39)</f>
        <v>0.1</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2.1</v>
      </c>
      <c r="AV40" s="90"/>
      <c r="AW40" s="90"/>
      <c r="AX40" s="92"/>
    </row>
    <row r="41" spans="1:50" ht="30" customHeight="1">
      <c r="A41" s="693"/>
      <c r="B41" s="694"/>
      <c r="C41" s="694"/>
      <c r="D41" s="694"/>
      <c r="E41" s="694"/>
      <c r="F41" s="695"/>
      <c r="G41" s="386" t="s">
        <v>380</v>
      </c>
      <c r="H41" s="387"/>
      <c r="I41" s="387"/>
      <c r="J41" s="387"/>
      <c r="K41" s="387"/>
      <c r="L41" s="387"/>
      <c r="M41" s="387"/>
      <c r="N41" s="387"/>
      <c r="O41" s="387"/>
      <c r="P41" s="387"/>
      <c r="Q41" s="387"/>
      <c r="R41" s="387"/>
      <c r="S41" s="387"/>
      <c r="T41" s="387"/>
      <c r="U41" s="387"/>
      <c r="V41" s="387"/>
      <c r="W41" s="387"/>
      <c r="X41" s="387"/>
      <c r="Y41" s="387"/>
      <c r="Z41" s="387"/>
      <c r="AA41" s="387"/>
      <c r="AB41" s="388"/>
      <c r="AC41" s="386" t="s">
        <v>381</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693"/>
      <c r="B42" s="694"/>
      <c r="C42" s="694"/>
      <c r="D42" s="694"/>
      <c r="E42" s="694"/>
      <c r="F42" s="695"/>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c r="A43" s="693"/>
      <c r="B43" s="694"/>
      <c r="C43" s="694"/>
      <c r="D43" s="694"/>
      <c r="E43" s="694"/>
      <c r="F43" s="695"/>
      <c r="G43" s="98" t="s">
        <v>485</v>
      </c>
      <c r="H43" s="99"/>
      <c r="I43" s="99"/>
      <c r="J43" s="99"/>
      <c r="K43" s="100"/>
      <c r="L43" s="101" t="s">
        <v>495</v>
      </c>
      <c r="M43" s="102"/>
      <c r="N43" s="102"/>
      <c r="O43" s="102"/>
      <c r="P43" s="102"/>
      <c r="Q43" s="102"/>
      <c r="R43" s="102"/>
      <c r="S43" s="102"/>
      <c r="T43" s="102"/>
      <c r="U43" s="102"/>
      <c r="V43" s="102"/>
      <c r="W43" s="102"/>
      <c r="X43" s="103"/>
      <c r="Y43" s="104">
        <v>0.02</v>
      </c>
      <c r="Z43" s="105"/>
      <c r="AA43" s="105"/>
      <c r="AB43" s="106"/>
      <c r="AC43" s="98" t="s">
        <v>488</v>
      </c>
      <c r="AD43" s="99"/>
      <c r="AE43" s="99"/>
      <c r="AF43" s="99"/>
      <c r="AG43" s="100"/>
      <c r="AH43" s="101" t="s">
        <v>498</v>
      </c>
      <c r="AI43" s="102"/>
      <c r="AJ43" s="102"/>
      <c r="AK43" s="102"/>
      <c r="AL43" s="102"/>
      <c r="AM43" s="102"/>
      <c r="AN43" s="102"/>
      <c r="AO43" s="102"/>
      <c r="AP43" s="102"/>
      <c r="AQ43" s="102"/>
      <c r="AR43" s="102"/>
      <c r="AS43" s="102"/>
      <c r="AT43" s="103"/>
      <c r="AU43" s="104">
        <v>3.3</v>
      </c>
      <c r="AV43" s="105"/>
      <c r="AW43" s="105"/>
      <c r="AX43" s="398"/>
    </row>
    <row r="44" spans="1:50" ht="24.75" customHeight="1">
      <c r="A44" s="693"/>
      <c r="B44" s="694"/>
      <c r="C44" s="694"/>
      <c r="D44" s="694"/>
      <c r="E44" s="694"/>
      <c r="F44" s="695"/>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693"/>
      <c r="B45" s="694"/>
      <c r="C45" s="694"/>
      <c r="D45" s="694"/>
      <c r="E45" s="694"/>
      <c r="F45" s="695"/>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693"/>
      <c r="B46" s="694"/>
      <c r="C46" s="694"/>
      <c r="D46" s="694"/>
      <c r="E46" s="694"/>
      <c r="F46" s="695"/>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693"/>
      <c r="B47" s="694"/>
      <c r="C47" s="694"/>
      <c r="D47" s="694"/>
      <c r="E47" s="694"/>
      <c r="F47" s="695"/>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693"/>
      <c r="B48" s="694"/>
      <c r="C48" s="694"/>
      <c r="D48" s="694"/>
      <c r="E48" s="694"/>
      <c r="F48" s="695"/>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693"/>
      <c r="B49" s="694"/>
      <c r="C49" s="694"/>
      <c r="D49" s="694"/>
      <c r="E49" s="694"/>
      <c r="F49" s="695"/>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693"/>
      <c r="B50" s="694"/>
      <c r="C50" s="694"/>
      <c r="D50" s="694"/>
      <c r="E50" s="694"/>
      <c r="F50" s="695"/>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693"/>
      <c r="B51" s="694"/>
      <c r="C51" s="694"/>
      <c r="D51" s="694"/>
      <c r="E51" s="694"/>
      <c r="F51" s="695"/>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693"/>
      <c r="B52" s="694"/>
      <c r="C52" s="694"/>
      <c r="D52" s="694"/>
      <c r="E52" s="694"/>
      <c r="F52" s="695"/>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0.02</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3.3</v>
      </c>
      <c r="AV53" s="705"/>
      <c r="AW53" s="705"/>
      <c r="AX53" s="707"/>
    </row>
    <row r="54" spans="1:50" s="51" customFormat="1" ht="24.75" customHeight="1" thickBot="1"/>
    <row r="55" spans="1:50" ht="30" customHeight="1">
      <c r="A55" s="690" t="s">
        <v>34</v>
      </c>
      <c r="B55" s="691"/>
      <c r="C55" s="691"/>
      <c r="D55" s="691"/>
      <c r="E55" s="691"/>
      <c r="F55" s="692"/>
      <c r="G55" s="386" t="s">
        <v>382</v>
      </c>
      <c r="H55" s="387"/>
      <c r="I55" s="387"/>
      <c r="J55" s="387"/>
      <c r="K55" s="387"/>
      <c r="L55" s="387"/>
      <c r="M55" s="387"/>
      <c r="N55" s="387"/>
      <c r="O55" s="387"/>
      <c r="P55" s="387"/>
      <c r="Q55" s="387"/>
      <c r="R55" s="387"/>
      <c r="S55" s="387"/>
      <c r="T55" s="387"/>
      <c r="U55" s="387"/>
      <c r="V55" s="387"/>
      <c r="W55" s="387"/>
      <c r="X55" s="387"/>
      <c r="Y55" s="387"/>
      <c r="Z55" s="387"/>
      <c r="AA55" s="387"/>
      <c r="AB55" s="388"/>
      <c r="AC55" s="386" t="s">
        <v>383</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693"/>
      <c r="B56" s="694"/>
      <c r="C56" s="694"/>
      <c r="D56" s="694"/>
      <c r="E56" s="694"/>
      <c r="F56" s="695"/>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c r="A57" s="693"/>
      <c r="B57" s="694"/>
      <c r="C57" s="694"/>
      <c r="D57" s="694"/>
      <c r="E57" s="694"/>
      <c r="F57" s="695"/>
      <c r="G57" s="98" t="s">
        <v>488</v>
      </c>
      <c r="H57" s="99"/>
      <c r="I57" s="99"/>
      <c r="J57" s="99"/>
      <c r="K57" s="100"/>
      <c r="L57" s="101" t="s">
        <v>489</v>
      </c>
      <c r="M57" s="102"/>
      <c r="N57" s="102"/>
      <c r="O57" s="102"/>
      <c r="P57" s="102"/>
      <c r="Q57" s="102"/>
      <c r="R57" s="102"/>
      <c r="S57" s="102"/>
      <c r="T57" s="102"/>
      <c r="U57" s="102"/>
      <c r="V57" s="102"/>
      <c r="W57" s="102"/>
      <c r="X57" s="103"/>
      <c r="Y57" s="104">
        <v>0.1</v>
      </c>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8"/>
    </row>
    <row r="58" spans="1:50" ht="24.75" customHeight="1">
      <c r="A58" s="693"/>
      <c r="B58" s="694"/>
      <c r="C58" s="694"/>
      <c r="D58" s="694"/>
      <c r="E58" s="694"/>
      <c r="F58" s="695"/>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693"/>
      <c r="B59" s="694"/>
      <c r="C59" s="694"/>
      <c r="D59" s="694"/>
      <c r="E59" s="694"/>
      <c r="F59" s="695"/>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693"/>
      <c r="B60" s="694"/>
      <c r="C60" s="694"/>
      <c r="D60" s="694"/>
      <c r="E60" s="694"/>
      <c r="F60" s="695"/>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693"/>
      <c r="B61" s="694"/>
      <c r="C61" s="694"/>
      <c r="D61" s="694"/>
      <c r="E61" s="694"/>
      <c r="F61" s="695"/>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693"/>
      <c r="B62" s="694"/>
      <c r="C62" s="694"/>
      <c r="D62" s="694"/>
      <c r="E62" s="694"/>
      <c r="F62" s="695"/>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693"/>
      <c r="B63" s="694"/>
      <c r="C63" s="694"/>
      <c r="D63" s="694"/>
      <c r="E63" s="694"/>
      <c r="F63" s="695"/>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693"/>
      <c r="B64" s="694"/>
      <c r="C64" s="694"/>
      <c r="D64" s="694"/>
      <c r="E64" s="694"/>
      <c r="F64" s="695"/>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693"/>
      <c r="B65" s="694"/>
      <c r="C65" s="694"/>
      <c r="D65" s="694"/>
      <c r="E65" s="694"/>
      <c r="F65" s="695"/>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693"/>
      <c r="B66" s="694"/>
      <c r="C66" s="694"/>
      <c r="D66" s="694"/>
      <c r="E66" s="694"/>
      <c r="F66" s="695"/>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693"/>
      <c r="B67" s="694"/>
      <c r="C67" s="694"/>
      <c r="D67" s="694"/>
      <c r="E67" s="694"/>
      <c r="F67" s="695"/>
      <c r="G67" s="84" t="s">
        <v>22</v>
      </c>
      <c r="H67" s="85"/>
      <c r="I67" s="85"/>
      <c r="J67" s="85"/>
      <c r="K67" s="85"/>
      <c r="L67" s="86"/>
      <c r="M67" s="87"/>
      <c r="N67" s="87"/>
      <c r="O67" s="87"/>
      <c r="P67" s="87"/>
      <c r="Q67" s="87"/>
      <c r="R67" s="87"/>
      <c r="S67" s="87"/>
      <c r="T67" s="87"/>
      <c r="U67" s="87"/>
      <c r="V67" s="87"/>
      <c r="W67" s="87"/>
      <c r="X67" s="88"/>
      <c r="Y67" s="89">
        <f>SUM(Y57:AB66)</f>
        <v>0.1</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693"/>
      <c r="B68" s="694"/>
      <c r="C68" s="694"/>
      <c r="D68" s="694"/>
      <c r="E68" s="694"/>
      <c r="F68" s="695"/>
      <c r="G68" s="386" t="s">
        <v>384</v>
      </c>
      <c r="H68" s="387"/>
      <c r="I68" s="387"/>
      <c r="J68" s="387"/>
      <c r="K68" s="387"/>
      <c r="L68" s="387"/>
      <c r="M68" s="387"/>
      <c r="N68" s="387"/>
      <c r="O68" s="387"/>
      <c r="P68" s="387"/>
      <c r="Q68" s="387"/>
      <c r="R68" s="387"/>
      <c r="S68" s="387"/>
      <c r="T68" s="387"/>
      <c r="U68" s="387"/>
      <c r="V68" s="387"/>
      <c r="W68" s="387"/>
      <c r="X68" s="387"/>
      <c r="Y68" s="387"/>
      <c r="Z68" s="387"/>
      <c r="AA68" s="387"/>
      <c r="AB68" s="388"/>
      <c r="AC68" s="386" t="s">
        <v>385</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693"/>
      <c r="B69" s="694"/>
      <c r="C69" s="694"/>
      <c r="D69" s="694"/>
      <c r="E69" s="694"/>
      <c r="F69" s="695"/>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c r="A70" s="693"/>
      <c r="B70" s="694"/>
      <c r="C70" s="694"/>
      <c r="D70" s="694"/>
      <c r="E70" s="694"/>
      <c r="F70" s="695"/>
      <c r="G70" s="98" t="s">
        <v>481</v>
      </c>
      <c r="H70" s="99"/>
      <c r="I70" s="99"/>
      <c r="J70" s="99"/>
      <c r="K70" s="100"/>
      <c r="L70" s="101" t="s">
        <v>490</v>
      </c>
      <c r="M70" s="102"/>
      <c r="N70" s="102"/>
      <c r="O70" s="102"/>
      <c r="P70" s="102"/>
      <c r="Q70" s="102"/>
      <c r="R70" s="102"/>
      <c r="S70" s="102"/>
      <c r="T70" s="102"/>
      <c r="U70" s="102"/>
      <c r="V70" s="102"/>
      <c r="W70" s="102"/>
      <c r="X70" s="103"/>
      <c r="Y70" s="104">
        <v>0.06</v>
      </c>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8"/>
    </row>
    <row r="71" spans="1:50" ht="24.75" customHeight="1">
      <c r="A71" s="693"/>
      <c r="B71" s="694"/>
      <c r="C71" s="694"/>
      <c r="D71" s="694"/>
      <c r="E71" s="694"/>
      <c r="F71" s="695"/>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693"/>
      <c r="B72" s="694"/>
      <c r="C72" s="694"/>
      <c r="D72" s="694"/>
      <c r="E72" s="694"/>
      <c r="F72" s="695"/>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693"/>
      <c r="B73" s="694"/>
      <c r="C73" s="694"/>
      <c r="D73" s="694"/>
      <c r="E73" s="694"/>
      <c r="F73" s="695"/>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693"/>
      <c r="B74" s="694"/>
      <c r="C74" s="694"/>
      <c r="D74" s="694"/>
      <c r="E74" s="694"/>
      <c r="F74" s="695"/>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693"/>
      <c r="B75" s="694"/>
      <c r="C75" s="694"/>
      <c r="D75" s="694"/>
      <c r="E75" s="694"/>
      <c r="F75" s="695"/>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693"/>
      <c r="B76" s="694"/>
      <c r="C76" s="694"/>
      <c r="D76" s="694"/>
      <c r="E76" s="694"/>
      <c r="F76" s="695"/>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693"/>
      <c r="B77" s="694"/>
      <c r="C77" s="694"/>
      <c r="D77" s="694"/>
      <c r="E77" s="694"/>
      <c r="F77" s="695"/>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693"/>
      <c r="B78" s="694"/>
      <c r="C78" s="694"/>
      <c r="D78" s="694"/>
      <c r="E78" s="694"/>
      <c r="F78" s="695"/>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693"/>
      <c r="B79" s="694"/>
      <c r="C79" s="694"/>
      <c r="D79" s="694"/>
      <c r="E79" s="694"/>
      <c r="F79" s="695"/>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693"/>
      <c r="B80" s="694"/>
      <c r="C80" s="694"/>
      <c r="D80" s="694"/>
      <c r="E80" s="694"/>
      <c r="F80" s="695"/>
      <c r="G80" s="84" t="s">
        <v>22</v>
      </c>
      <c r="H80" s="85"/>
      <c r="I80" s="85"/>
      <c r="J80" s="85"/>
      <c r="K80" s="85"/>
      <c r="L80" s="86"/>
      <c r="M80" s="87"/>
      <c r="N80" s="87"/>
      <c r="O80" s="87"/>
      <c r="P80" s="87"/>
      <c r="Q80" s="87"/>
      <c r="R80" s="87"/>
      <c r="S80" s="87"/>
      <c r="T80" s="87"/>
      <c r="U80" s="87"/>
      <c r="V80" s="87"/>
      <c r="W80" s="87"/>
      <c r="X80" s="88"/>
      <c r="Y80" s="89">
        <f>SUM(Y70:AB79)</f>
        <v>0.06</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693"/>
      <c r="B81" s="694"/>
      <c r="C81" s="694"/>
      <c r="D81" s="694"/>
      <c r="E81" s="694"/>
      <c r="F81" s="695"/>
      <c r="G81" s="386" t="s">
        <v>386</v>
      </c>
      <c r="H81" s="387"/>
      <c r="I81" s="387"/>
      <c r="J81" s="387"/>
      <c r="K81" s="387"/>
      <c r="L81" s="387"/>
      <c r="M81" s="387"/>
      <c r="N81" s="387"/>
      <c r="O81" s="387"/>
      <c r="P81" s="387"/>
      <c r="Q81" s="387"/>
      <c r="R81" s="387"/>
      <c r="S81" s="387"/>
      <c r="T81" s="387"/>
      <c r="U81" s="387"/>
      <c r="V81" s="387"/>
      <c r="W81" s="387"/>
      <c r="X81" s="387"/>
      <c r="Y81" s="387"/>
      <c r="Z81" s="387"/>
      <c r="AA81" s="387"/>
      <c r="AB81" s="388"/>
      <c r="AC81" s="386" t="s">
        <v>387</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693"/>
      <c r="B82" s="694"/>
      <c r="C82" s="694"/>
      <c r="D82" s="694"/>
      <c r="E82" s="694"/>
      <c r="F82" s="695"/>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c r="A83" s="693"/>
      <c r="B83" s="694"/>
      <c r="C83" s="694"/>
      <c r="D83" s="694"/>
      <c r="E83" s="694"/>
      <c r="F83" s="695"/>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8"/>
    </row>
    <row r="84" spans="1:50" ht="24.75" customHeight="1">
      <c r="A84" s="693"/>
      <c r="B84" s="694"/>
      <c r="C84" s="694"/>
      <c r="D84" s="694"/>
      <c r="E84" s="694"/>
      <c r="F84" s="695"/>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693"/>
      <c r="B85" s="694"/>
      <c r="C85" s="694"/>
      <c r="D85" s="694"/>
      <c r="E85" s="694"/>
      <c r="F85" s="695"/>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693"/>
      <c r="B86" s="694"/>
      <c r="C86" s="694"/>
      <c r="D86" s="694"/>
      <c r="E86" s="694"/>
      <c r="F86" s="695"/>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693"/>
      <c r="B87" s="694"/>
      <c r="C87" s="694"/>
      <c r="D87" s="694"/>
      <c r="E87" s="694"/>
      <c r="F87" s="695"/>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693"/>
      <c r="B88" s="694"/>
      <c r="C88" s="694"/>
      <c r="D88" s="694"/>
      <c r="E88" s="694"/>
      <c r="F88" s="695"/>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693"/>
      <c r="B89" s="694"/>
      <c r="C89" s="694"/>
      <c r="D89" s="694"/>
      <c r="E89" s="694"/>
      <c r="F89" s="695"/>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693"/>
      <c r="B90" s="694"/>
      <c r="C90" s="694"/>
      <c r="D90" s="694"/>
      <c r="E90" s="694"/>
      <c r="F90" s="695"/>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693"/>
      <c r="B91" s="694"/>
      <c r="C91" s="694"/>
      <c r="D91" s="694"/>
      <c r="E91" s="694"/>
      <c r="F91" s="695"/>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693"/>
      <c r="B92" s="694"/>
      <c r="C92" s="694"/>
      <c r="D92" s="694"/>
      <c r="E92" s="694"/>
      <c r="F92" s="695"/>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693"/>
      <c r="B93" s="694"/>
      <c r="C93" s="694"/>
      <c r="D93" s="694"/>
      <c r="E93" s="694"/>
      <c r="F93" s="695"/>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693"/>
      <c r="B94" s="694"/>
      <c r="C94" s="694"/>
      <c r="D94" s="694"/>
      <c r="E94" s="694"/>
      <c r="F94" s="695"/>
      <c r="G94" s="386" t="s">
        <v>388</v>
      </c>
      <c r="H94" s="387"/>
      <c r="I94" s="387"/>
      <c r="J94" s="387"/>
      <c r="K94" s="387"/>
      <c r="L94" s="387"/>
      <c r="M94" s="387"/>
      <c r="N94" s="387"/>
      <c r="O94" s="387"/>
      <c r="P94" s="387"/>
      <c r="Q94" s="387"/>
      <c r="R94" s="387"/>
      <c r="S94" s="387"/>
      <c r="T94" s="387"/>
      <c r="U94" s="387"/>
      <c r="V94" s="387"/>
      <c r="W94" s="387"/>
      <c r="X94" s="387"/>
      <c r="Y94" s="387"/>
      <c r="Z94" s="387"/>
      <c r="AA94" s="387"/>
      <c r="AB94" s="388"/>
      <c r="AC94" s="386" t="s">
        <v>389</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693"/>
      <c r="B95" s="694"/>
      <c r="C95" s="694"/>
      <c r="D95" s="694"/>
      <c r="E95" s="694"/>
      <c r="F95" s="695"/>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c r="A96" s="693"/>
      <c r="B96" s="694"/>
      <c r="C96" s="694"/>
      <c r="D96" s="694"/>
      <c r="E96" s="694"/>
      <c r="F96" s="695"/>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8"/>
    </row>
    <row r="97" spans="1:50" ht="24.75" customHeight="1">
      <c r="A97" s="693"/>
      <c r="B97" s="694"/>
      <c r="C97" s="694"/>
      <c r="D97" s="694"/>
      <c r="E97" s="694"/>
      <c r="F97" s="695"/>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693"/>
      <c r="B98" s="694"/>
      <c r="C98" s="694"/>
      <c r="D98" s="694"/>
      <c r="E98" s="694"/>
      <c r="F98" s="695"/>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693"/>
      <c r="B99" s="694"/>
      <c r="C99" s="694"/>
      <c r="D99" s="694"/>
      <c r="E99" s="694"/>
      <c r="F99" s="695"/>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693"/>
      <c r="B100" s="694"/>
      <c r="C100" s="694"/>
      <c r="D100" s="694"/>
      <c r="E100" s="694"/>
      <c r="F100" s="695"/>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693"/>
      <c r="B101" s="694"/>
      <c r="C101" s="694"/>
      <c r="D101" s="694"/>
      <c r="E101" s="694"/>
      <c r="F101" s="695"/>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693"/>
      <c r="B102" s="694"/>
      <c r="C102" s="694"/>
      <c r="D102" s="694"/>
      <c r="E102" s="694"/>
      <c r="F102" s="695"/>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693"/>
      <c r="B103" s="694"/>
      <c r="C103" s="694"/>
      <c r="D103" s="694"/>
      <c r="E103" s="694"/>
      <c r="F103" s="695"/>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693"/>
      <c r="B104" s="694"/>
      <c r="C104" s="694"/>
      <c r="D104" s="694"/>
      <c r="E104" s="694"/>
      <c r="F104" s="695"/>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693"/>
      <c r="B105" s="694"/>
      <c r="C105" s="694"/>
      <c r="D105" s="694"/>
      <c r="E105" s="694"/>
      <c r="F105" s="695"/>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6" t="s">
        <v>390</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391</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693"/>
      <c r="B109" s="694"/>
      <c r="C109" s="694"/>
      <c r="D109" s="694"/>
      <c r="E109" s="694"/>
      <c r="F109" s="695"/>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c r="A110" s="693"/>
      <c r="B110" s="694"/>
      <c r="C110" s="694"/>
      <c r="D110" s="694"/>
      <c r="E110" s="694"/>
      <c r="F110" s="695"/>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8"/>
    </row>
    <row r="111" spans="1:50" ht="24.75" customHeight="1">
      <c r="A111" s="693"/>
      <c r="B111" s="694"/>
      <c r="C111" s="694"/>
      <c r="D111" s="694"/>
      <c r="E111" s="694"/>
      <c r="F111" s="695"/>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693"/>
      <c r="B112" s="694"/>
      <c r="C112" s="694"/>
      <c r="D112" s="694"/>
      <c r="E112" s="694"/>
      <c r="F112" s="695"/>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693"/>
      <c r="B113" s="694"/>
      <c r="C113" s="694"/>
      <c r="D113" s="694"/>
      <c r="E113" s="694"/>
      <c r="F113" s="695"/>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693"/>
      <c r="B114" s="694"/>
      <c r="C114" s="694"/>
      <c r="D114" s="694"/>
      <c r="E114" s="694"/>
      <c r="F114" s="695"/>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693"/>
      <c r="B115" s="694"/>
      <c r="C115" s="694"/>
      <c r="D115" s="694"/>
      <c r="E115" s="694"/>
      <c r="F115" s="695"/>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693"/>
      <c r="B116" s="694"/>
      <c r="C116" s="694"/>
      <c r="D116" s="694"/>
      <c r="E116" s="694"/>
      <c r="F116" s="695"/>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693"/>
      <c r="B117" s="694"/>
      <c r="C117" s="694"/>
      <c r="D117" s="694"/>
      <c r="E117" s="694"/>
      <c r="F117" s="695"/>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693"/>
      <c r="B118" s="694"/>
      <c r="C118" s="694"/>
      <c r="D118" s="694"/>
      <c r="E118" s="694"/>
      <c r="F118" s="695"/>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693"/>
      <c r="B119" s="694"/>
      <c r="C119" s="694"/>
      <c r="D119" s="694"/>
      <c r="E119" s="694"/>
      <c r="F119" s="695"/>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693"/>
      <c r="B120" s="694"/>
      <c r="C120" s="694"/>
      <c r="D120" s="694"/>
      <c r="E120" s="694"/>
      <c r="F120" s="695"/>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693"/>
      <c r="B121" s="694"/>
      <c r="C121" s="694"/>
      <c r="D121" s="694"/>
      <c r="E121" s="694"/>
      <c r="F121" s="695"/>
      <c r="G121" s="386" t="s">
        <v>412</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392</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693"/>
      <c r="B122" s="694"/>
      <c r="C122" s="694"/>
      <c r="D122" s="694"/>
      <c r="E122" s="694"/>
      <c r="F122" s="695"/>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c r="A123" s="693"/>
      <c r="B123" s="694"/>
      <c r="C123" s="694"/>
      <c r="D123" s="694"/>
      <c r="E123" s="694"/>
      <c r="F123" s="695"/>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8"/>
    </row>
    <row r="124" spans="1:50" ht="24.75" customHeight="1">
      <c r="A124" s="693"/>
      <c r="B124" s="694"/>
      <c r="C124" s="694"/>
      <c r="D124" s="694"/>
      <c r="E124" s="694"/>
      <c r="F124" s="695"/>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693"/>
      <c r="B125" s="694"/>
      <c r="C125" s="694"/>
      <c r="D125" s="694"/>
      <c r="E125" s="694"/>
      <c r="F125" s="695"/>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693"/>
      <c r="B126" s="694"/>
      <c r="C126" s="694"/>
      <c r="D126" s="694"/>
      <c r="E126" s="694"/>
      <c r="F126" s="695"/>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693"/>
      <c r="B127" s="694"/>
      <c r="C127" s="694"/>
      <c r="D127" s="694"/>
      <c r="E127" s="694"/>
      <c r="F127" s="695"/>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693"/>
      <c r="B128" s="694"/>
      <c r="C128" s="694"/>
      <c r="D128" s="694"/>
      <c r="E128" s="694"/>
      <c r="F128" s="695"/>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693"/>
      <c r="B129" s="694"/>
      <c r="C129" s="694"/>
      <c r="D129" s="694"/>
      <c r="E129" s="694"/>
      <c r="F129" s="695"/>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693"/>
      <c r="B130" s="694"/>
      <c r="C130" s="694"/>
      <c r="D130" s="694"/>
      <c r="E130" s="694"/>
      <c r="F130" s="695"/>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693"/>
      <c r="B131" s="694"/>
      <c r="C131" s="694"/>
      <c r="D131" s="694"/>
      <c r="E131" s="694"/>
      <c r="F131" s="695"/>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693"/>
      <c r="B132" s="694"/>
      <c r="C132" s="694"/>
      <c r="D132" s="694"/>
      <c r="E132" s="694"/>
      <c r="F132" s="695"/>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693"/>
      <c r="B133" s="694"/>
      <c r="C133" s="694"/>
      <c r="D133" s="694"/>
      <c r="E133" s="694"/>
      <c r="F133" s="695"/>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693"/>
      <c r="B134" s="694"/>
      <c r="C134" s="694"/>
      <c r="D134" s="694"/>
      <c r="E134" s="694"/>
      <c r="F134" s="695"/>
      <c r="G134" s="386" t="s">
        <v>393</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394</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693"/>
      <c r="B135" s="694"/>
      <c r="C135" s="694"/>
      <c r="D135" s="694"/>
      <c r="E135" s="694"/>
      <c r="F135" s="695"/>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c r="A136" s="693"/>
      <c r="B136" s="694"/>
      <c r="C136" s="694"/>
      <c r="D136" s="694"/>
      <c r="E136" s="694"/>
      <c r="F136" s="695"/>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8"/>
    </row>
    <row r="137" spans="1:50" ht="24.75" customHeight="1">
      <c r="A137" s="693"/>
      <c r="B137" s="694"/>
      <c r="C137" s="694"/>
      <c r="D137" s="694"/>
      <c r="E137" s="694"/>
      <c r="F137" s="695"/>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693"/>
      <c r="B138" s="694"/>
      <c r="C138" s="694"/>
      <c r="D138" s="694"/>
      <c r="E138" s="694"/>
      <c r="F138" s="695"/>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693"/>
      <c r="B139" s="694"/>
      <c r="C139" s="694"/>
      <c r="D139" s="694"/>
      <c r="E139" s="694"/>
      <c r="F139" s="695"/>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693"/>
      <c r="B140" s="694"/>
      <c r="C140" s="694"/>
      <c r="D140" s="694"/>
      <c r="E140" s="694"/>
      <c r="F140" s="695"/>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693"/>
      <c r="B141" s="694"/>
      <c r="C141" s="694"/>
      <c r="D141" s="694"/>
      <c r="E141" s="694"/>
      <c r="F141" s="695"/>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693"/>
      <c r="B142" s="694"/>
      <c r="C142" s="694"/>
      <c r="D142" s="694"/>
      <c r="E142" s="694"/>
      <c r="F142" s="695"/>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693"/>
      <c r="B143" s="694"/>
      <c r="C143" s="694"/>
      <c r="D143" s="694"/>
      <c r="E143" s="694"/>
      <c r="F143" s="695"/>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693"/>
      <c r="B144" s="694"/>
      <c r="C144" s="694"/>
      <c r="D144" s="694"/>
      <c r="E144" s="694"/>
      <c r="F144" s="695"/>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693"/>
      <c r="B145" s="694"/>
      <c r="C145" s="694"/>
      <c r="D145" s="694"/>
      <c r="E145" s="694"/>
      <c r="F145" s="695"/>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693"/>
      <c r="B146" s="694"/>
      <c r="C146" s="694"/>
      <c r="D146" s="694"/>
      <c r="E146" s="694"/>
      <c r="F146" s="695"/>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693"/>
      <c r="B147" s="694"/>
      <c r="C147" s="694"/>
      <c r="D147" s="694"/>
      <c r="E147" s="694"/>
      <c r="F147" s="695"/>
      <c r="G147" s="386" t="s">
        <v>395</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396</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693"/>
      <c r="B148" s="694"/>
      <c r="C148" s="694"/>
      <c r="D148" s="694"/>
      <c r="E148" s="694"/>
      <c r="F148" s="695"/>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c r="A149" s="693"/>
      <c r="B149" s="694"/>
      <c r="C149" s="694"/>
      <c r="D149" s="694"/>
      <c r="E149" s="694"/>
      <c r="F149" s="695"/>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8"/>
    </row>
    <row r="150" spans="1:50" ht="24.75" customHeight="1">
      <c r="A150" s="693"/>
      <c r="B150" s="694"/>
      <c r="C150" s="694"/>
      <c r="D150" s="694"/>
      <c r="E150" s="694"/>
      <c r="F150" s="695"/>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693"/>
      <c r="B151" s="694"/>
      <c r="C151" s="694"/>
      <c r="D151" s="694"/>
      <c r="E151" s="694"/>
      <c r="F151" s="695"/>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693"/>
      <c r="B152" s="694"/>
      <c r="C152" s="694"/>
      <c r="D152" s="694"/>
      <c r="E152" s="694"/>
      <c r="F152" s="695"/>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693"/>
      <c r="B153" s="694"/>
      <c r="C153" s="694"/>
      <c r="D153" s="694"/>
      <c r="E153" s="694"/>
      <c r="F153" s="695"/>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693"/>
      <c r="B154" s="694"/>
      <c r="C154" s="694"/>
      <c r="D154" s="694"/>
      <c r="E154" s="694"/>
      <c r="F154" s="695"/>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693"/>
      <c r="B155" s="694"/>
      <c r="C155" s="694"/>
      <c r="D155" s="694"/>
      <c r="E155" s="694"/>
      <c r="F155" s="695"/>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693"/>
      <c r="B156" s="694"/>
      <c r="C156" s="694"/>
      <c r="D156" s="694"/>
      <c r="E156" s="694"/>
      <c r="F156" s="695"/>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693"/>
      <c r="B157" s="694"/>
      <c r="C157" s="694"/>
      <c r="D157" s="694"/>
      <c r="E157" s="694"/>
      <c r="F157" s="695"/>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693"/>
      <c r="B158" s="694"/>
      <c r="C158" s="694"/>
      <c r="D158" s="694"/>
      <c r="E158" s="694"/>
      <c r="F158" s="695"/>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6" t="s">
        <v>397</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398</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693"/>
      <c r="B162" s="694"/>
      <c r="C162" s="694"/>
      <c r="D162" s="694"/>
      <c r="E162" s="694"/>
      <c r="F162" s="695"/>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c r="A163" s="693"/>
      <c r="B163" s="694"/>
      <c r="C163" s="694"/>
      <c r="D163" s="694"/>
      <c r="E163" s="694"/>
      <c r="F163" s="695"/>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8"/>
    </row>
    <row r="164" spans="1:50" ht="24.75" customHeight="1">
      <c r="A164" s="693"/>
      <c r="B164" s="694"/>
      <c r="C164" s="694"/>
      <c r="D164" s="694"/>
      <c r="E164" s="694"/>
      <c r="F164" s="695"/>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693"/>
      <c r="B165" s="694"/>
      <c r="C165" s="694"/>
      <c r="D165" s="694"/>
      <c r="E165" s="694"/>
      <c r="F165" s="695"/>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693"/>
      <c r="B166" s="694"/>
      <c r="C166" s="694"/>
      <c r="D166" s="694"/>
      <c r="E166" s="694"/>
      <c r="F166" s="695"/>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693"/>
      <c r="B167" s="694"/>
      <c r="C167" s="694"/>
      <c r="D167" s="694"/>
      <c r="E167" s="694"/>
      <c r="F167" s="695"/>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693"/>
      <c r="B168" s="694"/>
      <c r="C168" s="694"/>
      <c r="D168" s="694"/>
      <c r="E168" s="694"/>
      <c r="F168" s="695"/>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693"/>
      <c r="B169" s="694"/>
      <c r="C169" s="694"/>
      <c r="D169" s="694"/>
      <c r="E169" s="694"/>
      <c r="F169" s="695"/>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693"/>
      <c r="B170" s="694"/>
      <c r="C170" s="694"/>
      <c r="D170" s="694"/>
      <c r="E170" s="694"/>
      <c r="F170" s="695"/>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693"/>
      <c r="B171" s="694"/>
      <c r="C171" s="694"/>
      <c r="D171" s="694"/>
      <c r="E171" s="694"/>
      <c r="F171" s="695"/>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693"/>
      <c r="B172" s="694"/>
      <c r="C172" s="694"/>
      <c r="D172" s="694"/>
      <c r="E172" s="694"/>
      <c r="F172" s="695"/>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693"/>
      <c r="B173" s="694"/>
      <c r="C173" s="694"/>
      <c r="D173" s="694"/>
      <c r="E173" s="694"/>
      <c r="F173" s="695"/>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693"/>
      <c r="B174" s="694"/>
      <c r="C174" s="694"/>
      <c r="D174" s="694"/>
      <c r="E174" s="694"/>
      <c r="F174" s="695"/>
      <c r="G174" s="386" t="s">
        <v>399</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400</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693"/>
      <c r="B175" s="694"/>
      <c r="C175" s="694"/>
      <c r="D175" s="694"/>
      <c r="E175" s="694"/>
      <c r="F175" s="695"/>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c r="A176" s="693"/>
      <c r="B176" s="694"/>
      <c r="C176" s="694"/>
      <c r="D176" s="694"/>
      <c r="E176" s="694"/>
      <c r="F176" s="695"/>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8"/>
    </row>
    <row r="177" spans="1:50" ht="24.75" customHeight="1">
      <c r="A177" s="693"/>
      <c r="B177" s="694"/>
      <c r="C177" s="694"/>
      <c r="D177" s="694"/>
      <c r="E177" s="694"/>
      <c r="F177" s="695"/>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693"/>
      <c r="B178" s="694"/>
      <c r="C178" s="694"/>
      <c r="D178" s="694"/>
      <c r="E178" s="694"/>
      <c r="F178" s="695"/>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693"/>
      <c r="B179" s="694"/>
      <c r="C179" s="694"/>
      <c r="D179" s="694"/>
      <c r="E179" s="694"/>
      <c r="F179" s="695"/>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693"/>
      <c r="B180" s="694"/>
      <c r="C180" s="694"/>
      <c r="D180" s="694"/>
      <c r="E180" s="694"/>
      <c r="F180" s="695"/>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693"/>
      <c r="B181" s="694"/>
      <c r="C181" s="694"/>
      <c r="D181" s="694"/>
      <c r="E181" s="694"/>
      <c r="F181" s="69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693"/>
      <c r="B182" s="694"/>
      <c r="C182" s="694"/>
      <c r="D182" s="694"/>
      <c r="E182" s="694"/>
      <c r="F182" s="69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693"/>
      <c r="B183" s="694"/>
      <c r="C183" s="694"/>
      <c r="D183" s="694"/>
      <c r="E183" s="694"/>
      <c r="F183" s="69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693"/>
      <c r="B184" s="694"/>
      <c r="C184" s="694"/>
      <c r="D184" s="694"/>
      <c r="E184" s="694"/>
      <c r="F184" s="69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693"/>
      <c r="B185" s="694"/>
      <c r="C185" s="694"/>
      <c r="D185" s="694"/>
      <c r="E185" s="694"/>
      <c r="F185" s="69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693"/>
      <c r="B186" s="694"/>
      <c r="C186" s="694"/>
      <c r="D186" s="694"/>
      <c r="E186" s="694"/>
      <c r="F186" s="695"/>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693"/>
      <c r="B187" s="694"/>
      <c r="C187" s="694"/>
      <c r="D187" s="694"/>
      <c r="E187" s="694"/>
      <c r="F187" s="695"/>
      <c r="G187" s="386" t="s">
        <v>401</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402</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693"/>
      <c r="B188" s="694"/>
      <c r="C188" s="694"/>
      <c r="D188" s="694"/>
      <c r="E188" s="694"/>
      <c r="F188" s="695"/>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c r="A189" s="693"/>
      <c r="B189" s="694"/>
      <c r="C189" s="694"/>
      <c r="D189" s="694"/>
      <c r="E189" s="694"/>
      <c r="F189" s="695"/>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8"/>
    </row>
    <row r="190" spans="1:50" ht="24.75" customHeight="1">
      <c r="A190" s="693"/>
      <c r="B190" s="694"/>
      <c r="C190" s="694"/>
      <c r="D190" s="694"/>
      <c r="E190" s="694"/>
      <c r="F190" s="695"/>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693"/>
      <c r="B191" s="694"/>
      <c r="C191" s="694"/>
      <c r="D191" s="694"/>
      <c r="E191" s="694"/>
      <c r="F191" s="695"/>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693"/>
      <c r="B192" s="694"/>
      <c r="C192" s="694"/>
      <c r="D192" s="694"/>
      <c r="E192" s="694"/>
      <c r="F192" s="695"/>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693"/>
      <c r="B193" s="694"/>
      <c r="C193" s="694"/>
      <c r="D193" s="694"/>
      <c r="E193" s="694"/>
      <c r="F193" s="695"/>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693"/>
      <c r="B194" s="694"/>
      <c r="C194" s="694"/>
      <c r="D194" s="694"/>
      <c r="E194" s="694"/>
      <c r="F194" s="69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693"/>
      <c r="B195" s="694"/>
      <c r="C195" s="694"/>
      <c r="D195" s="694"/>
      <c r="E195" s="694"/>
      <c r="F195" s="69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693"/>
      <c r="B196" s="694"/>
      <c r="C196" s="694"/>
      <c r="D196" s="694"/>
      <c r="E196" s="694"/>
      <c r="F196" s="69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693"/>
      <c r="B197" s="694"/>
      <c r="C197" s="694"/>
      <c r="D197" s="694"/>
      <c r="E197" s="694"/>
      <c r="F197" s="69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693"/>
      <c r="B198" s="694"/>
      <c r="C198" s="694"/>
      <c r="D198" s="694"/>
      <c r="E198" s="694"/>
      <c r="F198" s="69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693"/>
      <c r="B199" s="694"/>
      <c r="C199" s="694"/>
      <c r="D199" s="694"/>
      <c r="E199" s="694"/>
      <c r="F199" s="695"/>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693"/>
      <c r="B200" s="694"/>
      <c r="C200" s="694"/>
      <c r="D200" s="694"/>
      <c r="E200" s="694"/>
      <c r="F200" s="695"/>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403</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693"/>
      <c r="B201" s="694"/>
      <c r="C201" s="694"/>
      <c r="D201" s="694"/>
      <c r="E201" s="694"/>
      <c r="F201" s="695"/>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c r="A202" s="693"/>
      <c r="B202" s="694"/>
      <c r="C202" s="694"/>
      <c r="D202" s="694"/>
      <c r="E202" s="694"/>
      <c r="F202" s="695"/>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8"/>
    </row>
    <row r="203" spans="1:50" ht="24.75" customHeight="1">
      <c r="A203" s="693"/>
      <c r="B203" s="694"/>
      <c r="C203" s="694"/>
      <c r="D203" s="694"/>
      <c r="E203" s="694"/>
      <c r="F203" s="695"/>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693"/>
      <c r="B204" s="694"/>
      <c r="C204" s="694"/>
      <c r="D204" s="694"/>
      <c r="E204" s="694"/>
      <c r="F204" s="695"/>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693"/>
      <c r="B205" s="694"/>
      <c r="C205" s="694"/>
      <c r="D205" s="694"/>
      <c r="E205" s="694"/>
      <c r="F205" s="695"/>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693"/>
      <c r="B206" s="694"/>
      <c r="C206" s="694"/>
      <c r="D206" s="694"/>
      <c r="E206" s="694"/>
      <c r="F206" s="695"/>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693"/>
      <c r="B207" s="694"/>
      <c r="C207" s="694"/>
      <c r="D207" s="694"/>
      <c r="E207" s="694"/>
      <c r="F207" s="69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693"/>
      <c r="B208" s="694"/>
      <c r="C208" s="694"/>
      <c r="D208" s="694"/>
      <c r="E208" s="694"/>
      <c r="F208" s="69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693"/>
      <c r="B209" s="694"/>
      <c r="C209" s="694"/>
      <c r="D209" s="694"/>
      <c r="E209" s="694"/>
      <c r="F209" s="69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693"/>
      <c r="B210" s="694"/>
      <c r="C210" s="694"/>
      <c r="D210" s="694"/>
      <c r="E210" s="694"/>
      <c r="F210" s="69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693"/>
      <c r="B211" s="694"/>
      <c r="C211" s="694"/>
      <c r="D211" s="694"/>
      <c r="E211" s="694"/>
      <c r="F211" s="69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6" t="s">
        <v>404</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405</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693"/>
      <c r="B215" s="694"/>
      <c r="C215" s="694"/>
      <c r="D215" s="694"/>
      <c r="E215" s="694"/>
      <c r="F215" s="695"/>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c r="A216" s="693"/>
      <c r="B216" s="694"/>
      <c r="C216" s="694"/>
      <c r="D216" s="694"/>
      <c r="E216" s="694"/>
      <c r="F216" s="695"/>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8"/>
    </row>
    <row r="217" spans="1:50" ht="24.75" customHeight="1">
      <c r="A217" s="693"/>
      <c r="B217" s="694"/>
      <c r="C217" s="694"/>
      <c r="D217" s="694"/>
      <c r="E217" s="694"/>
      <c r="F217" s="695"/>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693"/>
      <c r="B218" s="694"/>
      <c r="C218" s="694"/>
      <c r="D218" s="694"/>
      <c r="E218" s="694"/>
      <c r="F218" s="695"/>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693"/>
      <c r="B219" s="694"/>
      <c r="C219" s="694"/>
      <c r="D219" s="694"/>
      <c r="E219" s="694"/>
      <c r="F219" s="695"/>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693"/>
      <c r="B220" s="694"/>
      <c r="C220" s="694"/>
      <c r="D220" s="694"/>
      <c r="E220" s="694"/>
      <c r="F220" s="69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693"/>
      <c r="B221" s="694"/>
      <c r="C221" s="694"/>
      <c r="D221" s="694"/>
      <c r="E221" s="694"/>
      <c r="F221" s="69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693"/>
      <c r="B222" s="694"/>
      <c r="C222" s="694"/>
      <c r="D222" s="694"/>
      <c r="E222" s="694"/>
      <c r="F222" s="69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693"/>
      <c r="B223" s="694"/>
      <c r="C223" s="694"/>
      <c r="D223" s="694"/>
      <c r="E223" s="694"/>
      <c r="F223" s="69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693"/>
      <c r="B224" s="694"/>
      <c r="C224" s="694"/>
      <c r="D224" s="694"/>
      <c r="E224" s="694"/>
      <c r="F224" s="69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693"/>
      <c r="B225" s="694"/>
      <c r="C225" s="694"/>
      <c r="D225" s="694"/>
      <c r="E225" s="694"/>
      <c r="F225" s="69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693"/>
      <c r="B226" s="694"/>
      <c r="C226" s="694"/>
      <c r="D226" s="694"/>
      <c r="E226" s="694"/>
      <c r="F226" s="695"/>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693"/>
      <c r="B227" s="694"/>
      <c r="C227" s="694"/>
      <c r="D227" s="694"/>
      <c r="E227" s="694"/>
      <c r="F227" s="695"/>
      <c r="G227" s="386" t="s">
        <v>406</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407</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693"/>
      <c r="B228" s="694"/>
      <c r="C228" s="694"/>
      <c r="D228" s="694"/>
      <c r="E228" s="694"/>
      <c r="F228" s="695"/>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c r="A229" s="693"/>
      <c r="B229" s="694"/>
      <c r="C229" s="694"/>
      <c r="D229" s="694"/>
      <c r="E229" s="694"/>
      <c r="F229" s="695"/>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8"/>
    </row>
    <row r="230" spans="1:50" ht="24.75" customHeight="1">
      <c r="A230" s="693"/>
      <c r="B230" s="694"/>
      <c r="C230" s="694"/>
      <c r="D230" s="694"/>
      <c r="E230" s="694"/>
      <c r="F230" s="695"/>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693"/>
      <c r="B231" s="694"/>
      <c r="C231" s="694"/>
      <c r="D231" s="694"/>
      <c r="E231" s="694"/>
      <c r="F231" s="695"/>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693"/>
      <c r="B232" s="694"/>
      <c r="C232" s="694"/>
      <c r="D232" s="694"/>
      <c r="E232" s="694"/>
      <c r="F232" s="695"/>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693"/>
      <c r="B233" s="694"/>
      <c r="C233" s="694"/>
      <c r="D233" s="694"/>
      <c r="E233" s="694"/>
      <c r="F233" s="695"/>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693"/>
      <c r="B234" s="694"/>
      <c r="C234" s="694"/>
      <c r="D234" s="694"/>
      <c r="E234" s="694"/>
      <c r="F234" s="695"/>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693"/>
      <c r="B235" s="694"/>
      <c r="C235" s="694"/>
      <c r="D235" s="694"/>
      <c r="E235" s="694"/>
      <c r="F235" s="695"/>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693"/>
      <c r="B236" s="694"/>
      <c r="C236" s="694"/>
      <c r="D236" s="694"/>
      <c r="E236" s="694"/>
      <c r="F236" s="695"/>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693"/>
      <c r="B237" s="694"/>
      <c r="C237" s="694"/>
      <c r="D237" s="694"/>
      <c r="E237" s="694"/>
      <c r="F237" s="695"/>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693"/>
      <c r="B238" s="694"/>
      <c r="C238" s="694"/>
      <c r="D238" s="694"/>
      <c r="E238" s="694"/>
      <c r="F238" s="695"/>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693"/>
      <c r="B239" s="694"/>
      <c r="C239" s="694"/>
      <c r="D239" s="694"/>
      <c r="E239" s="694"/>
      <c r="F239" s="695"/>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693"/>
      <c r="B240" s="694"/>
      <c r="C240" s="694"/>
      <c r="D240" s="694"/>
      <c r="E240" s="694"/>
      <c r="F240" s="695"/>
      <c r="G240" s="386" t="s">
        <v>408</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409</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693"/>
      <c r="B241" s="694"/>
      <c r="C241" s="694"/>
      <c r="D241" s="694"/>
      <c r="E241" s="694"/>
      <c r="F241" s="695"/>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c r="A242" s="693"/>
      <c r="B242" s="694"/>
      <c r="C242" s="694"/>
      <c r="D242" s="694"/>
      <c r="E242" s="694"/>
      <c r="F242" s="695"/>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8"/>
    </row>
    <row r="243" spans="1:50" ht="24.75" customHeight="1">
      <c r="A243" s="693"/>
      <c r="B243" s="694"/>
      <c r="C243" s="694"/>
      <c r="D243" s="694"/>
      <c r="E243" s="694"/>
      <c r="F243" s="695"/>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693"/>
      <c r="B244" s="694"/>
      <c r="C244" s="694"/>
      <c r="D244" s="694"/>
      <c r="E244" s="694"/>
      <c r="F244" s="695"/>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693"/>
      <c r="B245" s="694"/>
      <c r="C245" s="694"/>
      <c r="D245" s="694"/>
      <c r="E245" s="694"/>
      <c r="F245" s="695"/>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693"/>
      <c r="B246" s="694"/>
      <c r="C246" s="694"/>
      <c r="D246" s="694"/>
      <c r="E246" s="694"/>
      <c r="F246" s="695"/>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693"/>
      <c r="B247" s="694"/>
      <c r="C247" s="694"/>
      <c r="D247" s="694"/>
      <c r="E247" s="694"/>
      <c r="F247" s="695"/>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693"/>
      <c r="B248" s="694"/>
      <c r="C248" s="694"/>
      <c r="D248" s="694"/>
      <c r="E248" s="694"/>
      <c r="F248" s="695"/>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693"/>
      <c r="B249" s="694"/>
      <c r="C249" s="694"/>
      <c r="D249" s="694"/>
      <c r="E249" s="694"/>
      <c r="F249" s="695"/>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693"/>
      <c r="B250" s="694"/>
      <c r="C250" s="694"/>
      <c r="D250" s="694"/>
      <c r="E250" s="694"/>
      <c r="F250" s="695"/>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693"/>
      <c r="B251" s="694"/>
      <c r="C251" s="694"/>
      <c r="D251" s="694"/>
      <c r="E251" s="694"/>
      <c r="F251" s="695"/>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693"/>
      <c r="B252" s="694"/>
      <c r="C252" s="694"/>
      <c r="D252" s="694"/>
      <c r="E252" s="694"/>
      <c r="F252" s="695"/>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693"/>
      <c r="B253" s="694"/>
      <c r="C253" s="694"/>
      <c r="D253" s="694"/>
      <c r="E253" s="694"/>
      <c r="F253" s="695"/>
      <c r="G253" s="386" t="s">
        <v>410</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411</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693"/>
      <c r="B254" s="694"/>
      <c r="C254" s="694"/>
      <c r="D254" s="694"/>
      <c r="E254" s="694"/>
      <c r="F254" s="695"/>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c r="A255" s="693"/>
      <c r="B255" s="694"/>
      <c r="C255" s="694"/>
      <c r="D255" s="694"/>
      <c r="E255" s="694"/>
      <c r="F255" s="695"/>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8"/>
    </row>
    <row r="256" spans="1:50" ht="24.75" customHeight="1">
      <c r="A256" s="693"/>
      <c r="B256" s="694"/>
      <c r="C256" s="694"/>
      <c r="D256" s="694"/>
      <c r="E256" s="694"/>
      <c r="F256" s="695"/>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693"/>
      <c r="B257" s="694"/>
      <c r="C257" s="694"/>
      <c r="D257" s="694"/>
      <c r="E257" s="694"/>
      <c r="F257" s="695"/>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693"/>
      <c r="B258" s="694"/>
      <c r="C258" s="694"/>
      <c r="D258" s="694"/>
      <c r="E258" s="694"/>
      <c r="F258" s="695"/>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693"/>
      <c r="B259" s="694"/>
      <c r="C259" s="694"/>
      <c r="D259" s="694"/>
      <c r="E259" s="694"/>
      <c r="F259" s="695"/>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693"/>
      <c r="B260" s="694"/>
      <c r="C260" s="694"/>
      <c r="D260" s="694"/>
      <c r="E260" s="694"/>
      <c r="F260" s="695"/>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693"/>
      <c r="B261" s="694"/>
      <c r="C261" s="694"/>
      <c r="D261" s="694"/>
      <c r="E261" s="694"/>
      <c r="F261" s="695"/>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693"/>
      <c r="B262" s="694"/>
      <c r="C262" s="694"/>
      <c r="D262" s="694"/>
      <c r="E262" s="694"/>
      <c r="F262" s="695"/>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693"/>
      <c r="B263" s="694"/>
      <c r="C263" s="694"/>
      <c r="D263" s="694"/>
      <c r="E263" s="694"/>
      <c r="F263" s="695"/>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693"/>
      <c r="B264" s="694"/>
      <c r="C264" s="694"/>
      <c r="D264" s="694"/>
      <c r="E264" s="694"/>
      <c r="F264" s="695"/>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AC70:AG70"/>
    <mergeCell ref="AH70:AT70"/>
    <mergeCell ref="AU70:AX70"/>
    <mergeCell ref="G68:AB68"/>
    <mergeCell ref="AC68:AX68"/>
    <mergeCell ref="G69:K69"/>
    <mergeCell ref="L69:X69"/>
    <mergeCell ref="Y69:AB69"/>
    <mergeCell ref="AC69:AG69"/>
    <mergeCell ref="AH69:AT69"/>
    <mergeCell ref="AU69:AX69"/>
    <mergeCell ref="L70:X70"/>
    <mergeCell ref="Y70:AB70"/>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70:K70"/>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4:K44"/>
    <mergeCell ref="L44:X44"/>
    <mergeCell ref="Y44:AB44"/>
    <mergeCell ref="AC44:AG44"/>
    <mergeCell ref="AH44:AT44"/>
    <mergeCell ref="AU44:AX44"/>
    <mergeCell ref="AC17:AG17"/>
    <mergeCell ref="AH17:AT17"/>
    <mergeCell ref="AU17:AX17"/>
    <mergeCell ref="G57:K57"/>
    <mergeCell ref="L57:X57"/>
    <mergeCell ref="Y57:AB57"/>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1:K31"/>
    <mergeCell ref="L31:X31"/>
    <mergeCell ref="Y31:AB31"/>
    <mergeCell ref="AC31:AG31"/>
    <mergeCell ref="AH31:AT31"/>
    <mergeCell ref="AU31:AX31"/>
    <mergeCell ref="G30:K30"/>
    <mergeCell ref="L30:X30"/>
    <mergeCell ref="Y30:AB30"/>
    <mergeCell ref="AC43:AG43"/>
    <mergeCell ref="AH43:AT43"/>
    <mergeCell ref="AU43:AX43"/>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18:K18"/>
    <mergeCell ref="L18:X18"/>
    <mergeCell ref="Y18:AB18"/>
    <mergeCell ref="AC18:AG18"/>
    <mergeCell ref="AH18:AT18"/>
    <mergeCell ref="AU18:AX18"/>
    <mergeCell ref="G43:K43"/>
    <mergeCell ref="L43:X43"/>
    <mergeCell ref="Y43:AB43"/>
    <mergeCell ref="AC30:AG30"/>
    <mergeCell ref="AH30:AT30"/>
    <mergeCell ref="AU30:AX30"/>
    <mergeCell ref="G15:AB15"/>
    <mergeCell ref="AC15:AX15"/>
    <mergeCell ref="G16:K16"/>
    <mergeCell ref="L16:X16"/>
    <mergeCell ref="Y16:AB16"/>
    <mergeCell ref="AC16:AG16"/>
    <mergeCell ref="AH16:AT16"/>
    <mergeCell ref="AU16:AX16"/>
    <mergeCell ref="G17:K17"/>
    <mergeCell ref="L17:X17"/>
    <mergeCell ref="Y17:AB17"/>
    <mergeCell ref="G21:K21"/>
    <mergeCell ref="L21:X21"/>
    <mergeCell ref="Y21:AB21"/>
    <mergeCell ref="AC21:AG21"/>
    <mergeCell ref="AH21:AT21"/>
    <mergeCell ref="AU21:AX21"/>
    <mergeCell ref="G20:K20"/>
    <mergeCell ref="L20:X20"/>
    <mergeCell ref="Y20:AB20"/>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1" priority="293">
      <formula>IF(RIGHT(TEXT(Y5,"0.#"),1)=".",FALSE,TRUE)</formula>
    </cfRule>
    <cfRule type="expression" dxfId="740" priority="294">
      <formula>IF(RIGHT(TEXT(Y5,"0.#"),1)=".",TRUE,FALSE)</formula>
    </cfRule>
  </conditionalFormatting>
  <conditionalFormatting sqref="Y14">
    <cfRule type="expression" dxfId="739" priority="291">
      <formula>IF(RIGHT(TEXT(Y14,"0.#"),1)=".",FALSE,TRUE)</formula>
    </cfRule>
    <cfRule type="expression" dxfId="738" priority="292">
      <formula>IF(RIGHT(TEXT(Y14,"0.#"),1)=".",TRUE,FALSE)</formula>
    </cfRule>
  </conditionalFormatting>
  <conditionalFormatting sqref="Y6:Y13">
    <cfRule type="expression" dxfId="737" priority="289">
      <formula>IF(RIGHT(TEXT(Y6,"0.#"),1)=".",FALSE,TRUE)</formula>
    </cfRule>
    <cfRule type="expression" dxfId="736" priority="290">
      <formula>IF(RIGHT(TEXT(Y6,"0.#"),1)=".",TRUE,FALSE)</formula>
    </cfRule>
  </conditionalFormatting>
  <conditionalFormatting sqref="AU5">
    <cfRule type="expression" dxfId="735" priority="287">
      <formula>IF(RIGHT(TEXT(AU5,"0.#"),1)=".",FALSE,TRUE)</formula>
    </cfRule>
    <cfRule type="expression" dxfId="734" priority="288">
      <formula>IF(RIGHT(TEXT(AU5,"0.#"),1)=".",TRUE,FALSE)</formula>
    </cfRule>
  </conditionalFormatting>
  <conditionalFormatting sqref="AU14">
    <cfRule type="expression" dxfId="733" priority="285">
      <formula>IF(RIGHT(TEXT(AU14,"0.#"),1)=".",FALSE,TRUE)</formula>
    </cfRule>
    <cfRule type="expression" dxfId="732" priority="286">
      <formula>IF(RIGHT(TEXT(AU14,"0.#"),1)=".",TRUE,FALSE)</formula>
    </cfRule>
  </conditionalFormatting>
  <conditionalFormatting sqref="AU6:AU13">
    <cfRule type="expression" dxfId="731" priority="283">
      <formula>IF(RIGHT(TEXT(AU6,"0.#"),1)=".",FALSE,TRUE)</formula>
    </cfRule>
    <cfRule type="expression" dxfId="730" priority="284">
      <formula>IF(RIGHT(TEXT(AU6,"0.#"),1)=".",TRUE,FALSE)</formula>
    </cfRule>
  </conditionalFormatting>
  <conditionalFormatting sqref="Y18">
    <cfRule type="expression" dxfId="729" priority="281">
      <formula>IF(RIGHT(TEXT(Y18,"0.#"),1)=".",FALSE,TRUE)</formula>
    </cfRule>
    <cfRule type="expression" dxfId="728" priority="282">
      <formula>IF(RIGHT(TEXT(Y18,"0.#"),1)=".",TRUE,FALSE)</formula>
    </cfRule>
  </conditionalFormatting>
  <conditionalFormatting sqref="Y27">
    <cfRule type="expression" dxfId="727" priority="279">
      <formula>IF(RIGHT(TEXT(Y27,"0.#"),1)=".",FALSE,TRUE)</formula>
    </cfRule>
    <cfRule type="expression" dxfId="726" priority="280">
      <formula>IF(RIGHT(TEXT(Y27,"0.#"),1)=".",TRUE,FALSE)</formula>
    </cfRule>
  </conditionalFormatting>
  <conditionalFormatting sqref="Y19:Y26 Y43">
    <cfRule type="expression" dxfId="725" priority="277">
      <formula>IF(RIGHT(TEXT(Y19,"0.#"),1)=".",FALSE,TRUE)</formula>
    </cfRule>
    <cfRule type="expression" dxfId="724" priority="278">
      <formula>IF(RIGHT(TEXT(Y19,"0.#"),1)=".",TRUE,FALSE)</formula>
    </cfRule>
  </conditionalFormatting>
  <conditionalFormatting sqref="AU18">
    <cfRule type="expression" dxfId="723" priority="275">
      <formula>IF(RIGHT(TEXT(AU18,"0.#"),1)=".",FALSE,TRUE)</formula>
    </cfRule>
    <cfRule type="expression" dxfId="722" priority="276">
      <formula>IF(RIGHT(TEXT(AU18,"0.#"),1)=".",TRUE,FALSE)</formula>
    </cfRule>
  </conditionalFormatting>
  <conditionalFormatting sqref="AU27">
    <cfRule type="expression" dxfId="721" priority="273">
      <formula>IF(RIGHT(TEXT(AU27,"0.#"),1)=".",FALSE,TRUE)</formula>
    </cfRule>
    <cfRule type="expression" dxfId="720" priority="274">
      <formula>IF(RIGHT(TEXT(AU27,"0.#"),1)=".",TRUE,FALSE)</formula>
    </cfRule>
  </conditionalFormatting>
  <conditionalFormatting sqref="AU19:AU26">
    <cfRule type="expression" dxfId="719" priority="271">
      <formula>IF(RIGHT(TEXT(AU19,"0.#"),1)=".",FALSE,TRUE)</formula>
    </cfRule>
    <cfRule type="expression" dxfId="718" priority="272">
      <formula>IF(RIGHT(TEXT(AU19,"0.#"),1)=".",TRUE,FALSE)</formula>
    </cfRule>
  </conditionalFormatting>
  <conditionalFormatting sqref="Y31">
    <cfRule type="expression" dxfId="717" priority="269">
      <formula>IF(RIGHT(TEXT(Y31,"0.#"),1)=".",FALSE,TRUE)</formula>
    </cfRule>
    <cfRule type="expression" dxfId="716" priority="270">
      <formula>IF(RIGHT(TEXT(Y31,"0.#"),1)=".",TRUE,FALSE)</formula>
    </cfRule>
  </conditionalFormatting>
  <conditionalFormatting sqref="Y40">
    <cfRule type="expression" dxfId="715" priority="267">
      <formula>IF(RIGHT(TEXT(Y40,"0.#"),1)=".",FALSE,TRUE)</formula>
    </cfRule>
    <cfRule type="expression" dxfId="714" priority="268">
      <formula>IF(RIGHT(TEXT(Y40,"0.#"),1)=".",TRUE,FALSE)</formula>
    </cfRule>
  </conditionalFormatting>
  <conditionalFormatting sqref="Y32:Y39">
    <cfRule type="expression" dxfId="713" priority="265">
      <formula>IF(RIGHT(TEXT(Y32,"0.#"),1)=".",FALSE,TRUE)</formula>
    </cfRule>
    <cfRule type="expression" dxfId="712" priority="266">
      <formula>IF(RIGHT(TEXT(Y32,"0.#"),1)=".",TRUE,FALSE)</formula>
    </cfRule>
  </conditionalFormatting>
  <conditionalFormatting sqref="AU31">
    <cfRule type="expression" dxfId="711" priority="263">
      <formula>IF(RIGHT(TEXT(AU31,"0.#"),1)=".",FALSE,TRUE)</formula>
    </cfRule>
    <cfRule type="expression" dxfId="710" priority="264">
      <formula>IF(RIGHT(TEXT(AU31,"0.#"),1)=".",TRUE,FALSE)</formula>
    </cfRule>
  </conditionalFormatting>
  <conditionalFormatting sqref="AU40">
    <cfRule type="expression" dxfId="709" priority="261">
      <formula>IF(RIGHT(TEXT(AU40,"0.#"),1)=".",FALSE,TRUE)</formula>
    </cfRule>
    <cfRule type="expression" dxfId="708" priority="262">
      <formula>IF(RIGHT(TEXT(AU40,"0.#"),1)=".",TRUE,FALSE)</formula>
    </cfRule>
  </conditionalFormatting>
  <conditionalFormatting sqref="AU32:AU39">
    <cfRule type="expression" dxfId="707" priority="259">
      <formula>IF(RIGHT(TEXT(AU32,"0.#"),1)=".",FALSE,TRUE)</formula>
    </cfRule>
    <cfRule type="expression" dxfId="706" priority="260">
      <formula>IF(RIGHT(TEXT(AU32,"0.#"),1)=".",TRUE,FALSE)</formula>
    </cfRule>
  </conditionalFormatting>
  <conditionalFormatting sqref="Y44">
    <cfRule type="expression" dxfId="705" priority="257">
      <formula>IF(RIGHT(TEXT(Y44,"0.#"),1)=".",FALSE,TRUE)</formula>
    </cfRule>
    <cfRule type="expression" dxfId="704" priority="258">
      <formula>IF(RIGHT(TEXT(Y44,"0.#"),1)=".",TRUE,FALSE)</formula>
    </cfRule>
  </conditionalFormatting>
  <conditionalFormatting sqref="Y53">
    <cfRule type="expression" dxfId="703" priority="255">
      <formula>IF(RIGHT(TEXT(Y53,"0.#"),1)=".",FALSE,TRUE)</formula>
    </cfRule>
    <cfRule type="expression" dxfId="702" priority="256">
      <formula>IF(RIGHT(TEXT(Y53,"0.#"),1)=".",TRUE,FALSE)</formula>
    </cfRule>
  </conditionalFormatting>
  <conditionalFormatting sqref="Y45:Y52">
    <cfRule type="expression" dxfId="701" priority="253">
      <formula>IF(RIGHT(TEXT(Y45,"0.#"),1)=".",FALSE,TRUE)</formula>
    </cfRule>
    <cfRule type="expression" dxfId="700" priority="254">
      <formula>IF(RIGHT(TEXT(Y45,"0.#"),1)=".",TRUE,FALSE)</formula>
    </cfRule>
  </conditionalFormatting>
  <conditionalFormatting sqref="AU44">
    <cfRule type="expression" dxfId="699" priority="251">
      <formula>IF(RIGHT(TEXT(AU44,"0.#"),1)=".",FALSE,TRUE)</formula>
    </cfRule>
    <cfRule type="expression" dxfId="698" priority="252">
      <formula>IF(RIGHT(TEXT(AU44,"0.#"),1)=".",TRUE,FALSE)</formula>
    </cfRule>
  </conditionalFormatting>
  <conditionalFormatting sqref="AU53">
    <cfRule type="expression" dxfId="697" priority="249">
      <formula>IF(RIGHT(TEXT(AU53,"0.#"),1)=".",FALSE,TRUE)</formula>
    </cfRule>
    <cfRule type="expression" dxfId="696" priority="250">
      <formula>IF(RIGHT(TEXT(AU53,"0.#"),1)=".",TRUE,FALSE)</formula>
    </cfRule>
  </conditionalFormatting>
  <conditionalFormatting sqref="AU45:AU52">
    <cfRule type="expression" dxfId="695" priority="247">
      <formula>IF(RIGHT(TEXT(AU45,"0.#"),1)=".",FALSE,TRUE)</formula>
    </cfRule>
    <cfRule type="expression" dxfId="694" priority="248">
      <formula>IF(RIGHT(TEXT(AU45,"0.#"),1)=".",TRUE,FALSE)</formula>
    </cfRule>
  </conditionalFormatting>
  <conditionalFormatting sqref="Y58">
    <cfRule type="expression" dxfId="693" priority="245">
      <formula>IF(RIGHT(TEXT(Y58,"0.#"),1)=".",FALSE,TRUE)</formula>
    </cfRule>
    <cfRule type="expression" dxfId="692" priority="246">
      <formula>IF(RIGHT(TEXT(Y58,"0.#"),1)=".",TRUE,FALSE)</formula>
    </cfRule>
  </conditionalFormatting>
  <conditionalFormatting sqref="Y67">
    <cfRule type="expression" dxfId="691" priority="243">
      <formula>IF(RIGHT(TEXT(Y67,"0.#"),1)=".",FALSE,TRUE)</formula>
    </cfRule>
    <cfRule type="expression" dxfId="690" priority="244">
      <formula>IF(RIGHT(TEXT(Y67,"0.#"),1)=".",TRUE,FALSE)</formula>
    </cfRule>
  </conditionalFormatting>
  <conditionalFormatting sqref="Y59:Y66">
    <cfRule type="expression" dxfId="689" priority="241">
      <formula>IF(RIGHT(TEXT(Y59,"0.#"),1)=".",FALSE,TRUE)</formula>
    </cfRule>
    <cfRule type="expression" dxfId="688" priority="242">
      <formula>IF(RIGHT(TEXT(Y59,"0.#"),1)=".",TRUE,FALSE)</formula>
    </cfRule>
  </conditionalFormatting>
  <conditionalFormatting sqref="AU58">
    <cfRule type="expression" dxfId="687" priority="239">
      <formula>IF(RIGHT(TEXT(AU58,"0.#"),1)=".",FALSE,TRUE)</formula>
    </cfRule>
    <cfRule type="expression" dxfId="686" priority="240">
      <formula>IF(RIGHT(TEXT(AU58,"0.#"),1)=".",TRUE,FALSE)</formula>
    </cfRule>
  </conditionalFormatting>
  <conditionalFormatting sqref="AU67">
    <cfRule type="expression" dxfId="685" priority="237">
      <formula>IF(RIGHT(TEXT(AU67,"0.#"),1)=".",FALSE,TRUE)</formula>
    </cfRule>
    <cfRule type="expression" dxfId="684" priority="238">
      <formula>IF(RIGHT(TEXT(AU67,"0.#"),1)=".",TRUE,FALSE)</formula>
    </cfRule>
  </conditionalFormatting>
  <conditionalFormatting sqref="AU59:AU66 AU57">
    <cfRule type="expression" dxfId="683" priority="235">
      <formula>IF(RIGHT(TEXT(AU57,"0.#"),1)=".",FALSE,TRUE)</formula>
    </cfRule>
    <cfRule type="expression" dxfId="682" priority="236">
      <formula>IF(RIGHT(TEXT(AU57,"0.#"),1)=".",TRUE,FALSE)</formula>
    </cfRule>
  </conditionalFormatting>
  <conditionalFormatting sqref="Y71">
    <cfRule type="expression" dxfId="681" priority="233">
      <formula>IF(RIGHT(TEXT(Y71,"0.#"),1)=".",FALSE,TRUE)</formula>
    </cfRule>
    <cfRule type="expression" dxfId="680" priority="234">
      <formula>IF(RIGHT(TEXT(Y71,"0.#"),1)=".",TRUE,FALSE)</formula>
    </cfRule>
  </conditionalFormatting>
  <conditionalFormatting sqref="Y80">
    <cfRule type="expression" dxfId="679" priority="231">
      <formula>IF(RIGHT(TEXT(Y80,"0.#"),1)=".",FALSE,TRUE)</formula>
    </cfRule>
    <cfRule type="expression" dxfId="678" priority="232">
      <formula>IF(RIGHT(TEXT(Y80,"0.#"),1)=".",TRUE,FALSE)</formula>
    </cfRule>
  </conditionalFormatting>
  <conditionalFormatting sqref="Y72:Y79">
    <cfRule type="expression" dxfId="677" priority="229">
      <formula>IF(RIGHT(TEXT(Y72,"0.#"),1)=".",FALSE,TRUE)</formula>
    </cfRule>
    <cfRule type="expression" dxfId="676" priority="230">
      <formula>IF(RIGHT(TEXT(Y72,"0.#"),1)=".",TRUE,FALSE)</formula>
    </cfRule>
  </conditionalFormatting>
  <conditionalFormatting sqref="AU71">
    <cfRule type="expression" dxfId="675" priority="227">
      <formula>IF(RIGHT(TEXT(AU71,"0.#"),1)=".",FALSE,TRUE)</formula>
    </cfRule>
    <cfRule type="expression" dxfId="674" priority="228">
      <formula>IF(RIGHT(TEXT(AU71,"0.#"),1)=".",TRUE,FALSE)</formula>
    </cfRule>
  </conditionalFormatting>
  <conditionalFormatting sqref="AU80">
    <cfRule type="expression" dxfId="673" priority="225">
      <formula>IF(RIGHT(TEXT(AU80,"0.#"),1)=".",FALSE,TRUE)</formula>
    </cfRule>
    <cfRule type="expression" dxfId="672" priority="226">
      <formula>IF(RIGHT(TEXT(AU80,"0.#"),1)=".",TRUE,FALSE)</formula>
    </cfRule>
  </conditionalFormatting>
  <conditionalFormatting sqref="AU72:AU79 AU70">
    <cfRule type="expression" dxfId="671" priority="223">
      <formula>IF(RIGHT(TEXT(AU70,"0.#"),1)=".",FALSE,TRUE)</formula>
    </cfRule>
    <cfRule type="expression" dxfId="670" priority="224">
      <formula>IF(RIGHT(TEXT(AU70,"0.#"),1)=".",TRUE,FALSE)</formula>
    </cfRule>
  </conditionalFormatting>
  <conditionalFormatting sqref="Y84">
    <cfRule type="expression" dxfId="669" priority="221">
      <formula>IF(RIGHT(TEXT(Y84,"0.#"),1)=".",FALSE,TRUE)</formula>
    </cfRule>
    <cfRule type="expression" dxfId="668" priority="222">
      <formula>IF(RIGHT(TEXT(Y84,"0.#"),1)=".",TRUE,FALSE)</formula>
    </cfRule>
  </conditionalFormatting>
  <conditionalFormatting sqref="Y93">
    <cfRule type="expression" dxfId="667" priority="219">
      <formula>IF(RIGHT(TEXT(Y93,"0.#"),1)=".",FALSE,TRUE)</formula>
    </cfRule>
    <cfRule type="expression" dxfId="666" priority="220">
      <formula>IF(RIGHT(TEXT(Y93,"0.#"),1)=".",TRUE,FALSE)</formula>
    </cfRule>
  </conditionalFormatting>
  <conditionalFormatting sqref="Y85:Y92 Y83">
    <cfRule type="expression" dxfId="665" priority="217">
      <formula>IF(RIGHT(TEXT(Y83,"0.#"),1)=".",FALSE,TRUE)</formula>
    </cfRule>
    <cfRule type="expression" dxfId="664" priority="218">
      <formula>IF(RIGHT(TEXT(Y83,"0.#"),1)=".",TRUE,FALSE)</formula>
    </cfRule>
  </conditionalFormatting>
  <conditionalFormatting sqref="AU84">
    <cfRule type="expression" dxfId="663" priority="215">
      <formula>IF(RIGHT(TEXT(AU84,"0.#"),1)=".",FALSE,TRUE)</formula>
    </cfRule>
    <cfRule type="expression" dxfId="662" priority="216">
      <formula>IF(RIGHT(TEXT(AU84,"0.#"),1)=".",TRUE,FALSE)</formula>
    </cfRule>
  </conditionalFormatting>
  <conditionalFormatting sqref="AU93">
    <cfRule type="expression" dxfId="661" priority="213">
      <formula>IF(RIGHT(TEXT(AU93,"0.#"),1)=".",FALSE,TRUE)</formula>
    </cfRule>
    <cfRule type="expression" dxfId="660" priority="214">
      <formula>IF(RIGHT(TEXT(AU93,"0.#"),1)=".",TRUE,FALSE)</formula>
    </cfRule>
  </conditionalFormatting>
  <conditionalFormatting sqref="AU85:AU92 AU83">
    <cfRule type="expression" dxfId="659" priority="211">
      <formula>IF(RIGHT(TEXT(AU83,"0.#"),1)=".",FALSE,TRUE)</formula>
    </cfRule>
    <cfRule type="expression" dxfId="658" priority="212">
      <formula>IF(RIGHT(TEXT(AU83,"0.#"),1)=".",TRUE,FALSE)</formula>
    </cfRule>
  </conditionalFormatting>
  <conditionalFormatting sqref="Y97">
    <cfRule type="expression" dxfId="657" priority="209">
      <formula>IF(RIGHT(TEXT(Y97,"0.#"),1)=".",FALSE,TRUE)</formula>
    </cfRule>
    <cfRule type="expression" dxfId="656" priority="210">
      <formula>IF(RIGHT(TEXT(Y97,"0.#"),1)=".",TRUE,FALSE)</formula>
    </cfRule>
  </conditionalFormatting>
  <conditionalFormatting sqref="Y106">
    <cfRule type="expression" dxfId="655" priority="207">
      <formula>IF(RIGHT(TEXT(Y106,"0.#"),1)=".",FALSE,TRUE)</formula>
    </cfRule>
    <cfRule type="expression" dxfId="654" priority="208">
      <formula>IF(RIGHT(TEXT(Y106,"0.#"),1)=".",TRUE,FALSE)</formula>
    </cfRule>
  </conditionalFormatting>
  <conditionalFormatting sqref="Y98:Y105 Y96">
    <cfRule type="expression" dxfId="653" priority="205">
      <formula>IF(RIGHT(TEXT(Y96,"0.#"),1)=".",FALSE,TRUE)</formula>
    </cfRule>
    <cfRule type="expression" dxfId="652" priority="206">
      <formula>IF(RIGHT(TEXT(Y96,"0.#"),1)=".",TRUE,FALSE)</formula>
    </cfRule>
  </conditionalFormatting>
  <conditionalFormatting sqref="AU97">
    <cfRule type="expression" dxfId="651" priority="203">
      <formula>IF(RIGHT(TEXT(AU97,"0.#"),1)=".",FALSE,TRUE)</formula>
    </cfRule>
    <cfRule type="expression" dxfId="650" priority="204">
      <formula>IF(RIGHT(TEXT(AU97,"0.#"),1)=".",TRUE,FALSE)</formula>
    </cfRule>
  </conditionalFormatting>
  <conditionalFormatting sqref="AU106">
    <cfRule type="expression" dxfId="649" priority="201">
      <formula>IF(RIGHT(TEXT(AU106,"0.#"),1)=".",FALSE,TRUE)</formula>
    </cfRule>
    <cfRule type="expression" dxfId="648" priority="202">
      <formula>IF(RIGHT(TEXT(AU106,"0.#"),1)=".",TRUE,FALSE)</formula>
    </cfRule>
  </conditionalFormatting>
  <conditionalFormatting sqref="AU98:AU105 AU96">
    <cfRule type="expression" dxfId="647" priority="199">
      <formula>IF(RIGHT(TEXT(AU96,"0.#"),1)=".",FALSE,TRUE)</formula>
    </cfRule>
    <cfRule type="expression" dxfId="646" priority="200">
      <formula>IF(RIGHT(TEXT(AU96,"0.#"),1)=".",TRUE,FALSE)</formula>
    </cfRule>
  </conditionalFormatting>
  <conditionalFormatting sqref="Y111">
    <cfRule type="expression" dxfId="645" priority="197">
      <formula>IF(RIGHT(TEXT(Y111,"0.#"),1)=".",FALSE,TRUE)</formula>
    </cfRule>
    <cfRule type="expression" dxfId="644" priority="198">
      <formula>IF(RIGHT(TEXT(Y111,"0.#"),1)=".",TRUE,FALSE)</formula>
    </cfRule>
  </conditionalFormatting>
  <conditionalFormatting sqref="Y120">
    <cfRule type="expression" dxfId="643" priority="195">
      <formula>IF(RIGHT(TEXT(Y120,"0.#"),1)=".",FALSE,TRUE)</formula>
    </cfRule>
    <cfRule type="expression" dxfId="642" priority="196">
      <formula>IF(RIGHT(TEXT(Y120,"0.#"),1)=".",TRUE,FALSE)</formula>
    </cfRule>
  </conditionalFormatting>
  <conditionalFormatting sqref="Y112:Y119 Y110">
    <cfRule type="expression" dxfId="641" priority="193">
      <formula>IF(RIGHT(TEXT(Y110,"0.#"),1)=".",FALSE,TRUE)</formula>
    </cfRule>
    <cfRule type="expression" dxfId="640" priority="194">
      <formula>IF(RIGHT(TEXT(Y110,"0.#"),1)=".",TRUE,FALSE)</formula>
    </cfRule>
  </conditionalFormatting>
  <conditionalFormatting sqref="AU111">
    <cfRule type="expression" dxfId="639" priority="191">
      <formula>IF(RIGHT(TEXT(AU111,"0.#"),1)=".",FALSE,TRUE)</formula>
    </cfRule>
    <cfRule type="expression" dxfId="638" priority="192">
      <formula>IF(RIGHT(TEXT(AU111,"0.#"),1)=".",TRUE,FALSE)</formula>
    </cfRule>
  </conditionalFormatting>
  <conditionalFormatting sqref="AU120">
    <cfRule type="expression" dxfId="637" priority="189">
      <formula>IF(RIGHT(TEXT(AU120,"0.#"),1)=".",FALSE,TRUE)</formula>
    </cfRule>
    <cfRule type="expression" dxfId="636" priority="190">
      <formula>IF(RIGHT(TEXT(AU120,"0.#"),1)=".",TRUE,FALSE)</formula>
    </cfRule>
  </conditionalFormatting>
  <conditionalFormatting sqref="AU112:AU119 AU110">
    <cfRule type="expression" dxfId="635" priority="187">
      <formula>IF(RIGHT(TEXT(AU110,"0.#"),1)=".",FALSE,TRUE)</formula>
    </cfRule>
    <cfRule type="expression" dxfId="634" priority="188">
      <formula>IF(RIGHT(TEXT(AU110,"0.#"),1)=".",TRUE,FALSE)</formula>
    </cfRule>
  </conditionalFormatting>
  <conditionalFormatting sqref="Y124">
    <cfRule type="expression" dxfId="633" priority="173">
      <formula>IF(RIGHT(TEXT(Y124,"0.#"),1)=".",FALSE,TRUE)</formula>
    </cfRule>
    <cfRule type="expression" dxfId="632" priority="174">
      <formula>IF(RIGHT(TEXT(Y124,"0.#"),1)=".",TRUE,FALSE)</formula>
    </cfRule>
  </conditionalFormatting>
  <conditionalFormatting sqref="Y133">
    <cfRule type="expression" dxfId="631" priority="171">
      <formula>IF(RIGHT(TEXT(Y133,"0.#"),1)=".",FALSE,TRUE)</formula>
    </cfRule>
    <cfRule type="expression" dxfId="630" priority="172">
      <formula>IF(RIGHT(TEXT(Y133,"0.#"),1)=".",TRUE,FALSE)</formula>
    </cfRule>
  </conditionalFormatting>
  <conditionalFormatting sqref="Y125:Y132 Y123">
    <cfRule type="expression" dxfId="629" priority="169">
      <formula>IF(RIGHT(TEXT(Y123,"0.#"),1)=".",FALSE,TRUE)</formula>
    </cfRule>
    <cfRule type="expression" dxfId="628" priority="170">
      <formula>IF(RIGHT(TEXT(Y123,"0.#"),1)=".",TRUE,FALSE)</formula>
    </cfRule>
  </conditionalFormatting>
  <conditionalFormatting sqref="AU124">
    <cfRule type="expression" dxfId="627" priority="167">
      <formula>IF(RIGHT(TEXT(AU124,"0.#"),1)=".",FALSE,TRUE)</formula>
    </cfRule>
    <cfRule type="expression" dxfId="626" priority="168">
      <formula>IF(RIGHT(TEXT(AU124,"0.#"),1)=".",TRUE,FALSE)</formula>
    </cfRule>
  </conditionalFormatting>
  <conditionalFormatting sqref="AU133">
    <cfRule type="expression" dxfId="625" priority="165">
      <formula>IF(RIGHT(TEXT(AU133,"0.#"),1)=".",FALSE,TRUE)</formula>
    </cfRule>
    <cfRule type="expression" dxfId="624" priority="166">
      <formula>IF(RIGHT(TEXT(AU133,"0.#"),1)=".",TRUE,FALSE)</formula>
    </cfRule>
  </conditionalFormatting>
  <conditionalFormatting sqref="AU125:AU132 AU123">
    <cfRule type="expression" dxfId="623" priority="163">
      <formula>IF(RIGHT(TEXT(AU123,"0.#"),1)=".",FALSE,TRUE)</formula>
    </cfRule>
    <cfRule type="expression" dxfId="622" priority="164">
      <formula>IF(RIGHT(TEXT(AU123,"0.#"),1)=".",TRUE,FALSE)</formula>
    </cfRule>
  </conditionalFormatting>
  <conditionalFormatting sqref="Y137">
    <cfRule type="expression" dxfId="621" priority="153">
      <formula>IF(RIGHT(TEXT(Y137,"0.#"),1)=".",FALSE,TRUE)</formula>
    </cfRule>
    <cfRule type="expression" dxfId="620" priority="154">
      <formula>IF(RIGHT(TEXT(Y137,"0.#"),1)=".",TRUE,FALSE)</formula>
    </cfRule>
  </conditionalFormatting>
  <conditionalFormatting sqref="Y146">
    <cfRule type="expression" dxfId="619" priority="151">
      <formula>IF(RIGHT(TEXT(Y146,"0.#"),1)=".",FALSE,TRUE)</formula>
    </cfRule>
    <cfRule type="expression" dxfId="618" priority="152">
      <formula>IF(RIGHT(TEXT(Y146,"0.#"),1)=".",TRUE,FALSE)</formula>
    </cfRule>
  </conditionalFormatting>
  <conditionalFormatting sqref="Y138:Y145 Y136">
    <cfRule type="expression" dxfId="617" priority="149">
      <formula>IF(RIGHT(TEXT(Y136,"0.#"),1)=".",FALSE,TRUE)</formula>
    </cfRule>
    <cfRule type="expression" dxfId="616" priority="150">
      <formula>IF(RIGHT(TEXT(Y136,"0.#"),1)=".",TRUE,FALSE)</formula>
    </cfRule>
  </conditionalFormatting>
  <conditionalFormatting sqref="AU137">
    <cfRule type="expression" dxfId="615" priority="147">
      <formula>IF(RIGHT(TEXT(AU137,"0.#"),1)=".",FALSE,TRUE)</formula>
    </cfRule>
    <cfRule type="expression" dxfId="614" priority="148">
      <formula>IF(RIGHT(TEXT(AU137,"0.#"),1)=".",TRUE,FALSE)</formula>
    </cfRule>
  </conditionalFormatting>
  <conditionalFormatting sqref="AU146">
    <cfRule type="expression" dxfId="613" priority="145">
      <formula>IF(RIGHT(TEXT(AU146,"0.#"),1)=".",FALSE,TRUE)</formula>
    </cfRule>
    <cfRule type="expression" dxfId="612" priority="146">
      <formula>IF(RIGHT(TEXT(AU146,"0.#"),1)=".",TRUE,FALSE)</formula>
    </cfRule>
  </conditionalFormatting>
  <conditionalFormatting sqref="AU138:AU145 AU136">
    <cfRule type="expression" dxfId="611" priority="143">
      <formula>IF(RIGHT(TEXT(AU136,"0.#"),1)=".",FALSE,TRUE)</formula>
    </cfRule>
    <cfRule type="expression" dxfId="610" priority="144">
      <formula>IF(RIGHT(TEXT(AU136,"0.#"),1)=".",TRUE,FALSE)</formula>
    </cfRule>
  </conditionalFormatting>
  <conditionalFormatting sqref="Y150">
    <cfRule type="expression" dxfId="609" priority="141">
      <formula>IF(RIGHT(TEXT(Y150,"0.#"),1)=".",FALSE,TRUE)</formula>
    </cfRule>
    <cfRule type="expression" dxfId="608" priority="142">
      <formula>IF(RIGHT(TEXT(Y150,"0.#"),1)=".",TRUE,FALSE)</formula>
    </cfRule>
  </conditionalFormatting>
  <conditionalFormatting sqref="Y159">
    <cfRule type="expression" dxfId="607" priority="139">
      <formula>IF(RIGHT(TEXT(Y159,"0.#"),1)=".",FALSE,TRUE)</formula>
    </cfRule>
    <cfRule type="expression" dxfId="606" priority="140">
      <formula>IF(RIGHT(TEXT(Y159,"0.#"),1)=".",TRUE,FALSE)</formula>
    </cfRule>
  </conditionalFormatting>
  <conditionalFormatting sqref="Y151:Y158 Y149">
    <cfRule type="expression" dxfId="605" priority="137">
      <formula>IF(RIGHT(TEXT(Y149,"0.#"),1)=".",FALSE,TRUE)</formula>
    </cfRule>
    <cfRule type="expression" dxfId="604" priority="138">
      <formula>IF(RIGHT(TEXT(Y149,"0.#"),1)=".",TRUE,FALSE)</formula>
    </cfRule>
  </conditionalFormatting>
  <conditionalFormatting sqref="AU150">
    <cfRule type="expression" dxfId="603" priority="135">
      <formula>IF(RIGHT(TEXT(AU150,"0.#"),1)=".",FALSE,TRUE)</formula>
    </cfRule>
    <cfRule type="expression" dxfId="602" priority="136">
      <formula>IF(RIGHT(TEXT(AU150,"0.#"),1)=".",TRUE,FALSE)</formula>
    </cfRule>
  </conditionalFormatting>
  <conditionalFormatting sqref="AU159">
    <cfRule type="expression" dxfId="601" priority="133">
      <formula>IF(RIGHT(TEXT(AU159,"0.#"),1)=".",FALSE,TRUE)</formula>
    </cfRule>
    <cfRule type="expression" dxfId="600" priority="134">
      <formula>IF(RIGHT(TEXT(AU159,"0.#"),1)=".",TRUE,FALSE)</formula>
    </cfRule>
  </conditionalFormatting>
  <conditionalFormatting sqref="AU151:AU158 AU149">
    <cfRule type="expression" dxfId="599" priority="131">
      <formula>IF(RIGHT(TEXT(AU149,"0.#"),1)=".",FALSE,TRUE)</formula>
    </cfRule>
    <cfRule type="expression" dxfId="598" priority="132">
      <formula>IF(RIGHT(TEXT(AU149,"0.#"),1)=".",TRUE,FALSE)</formula>
    </cfRule>
  </conditionalFormatting>
  <conditionalFormatting sqref="Y164">
    <cfRule type="expression" dxfId="597" priority="129">
      <formula>IF(RIGHT(TEXT(Y164,"0.#"),1)=".",FALSE,TRUE)</formula>
    </cfRule>
    <cfRule type="expression" dxfId="596" priority="130">
      <formula>IF(RIGHT(TEXT(Y164,"0.#"),1)=".",TRUE,FALSE)</formula>
    </cfRule>
  </conditionalFormatting>
  <conditionalFormatting sqref="Y173">
    <cfRule type="expression" dxfId="595" priority="127">
      <formula>IF(RIGHT(TEXT(Y173,"0.#"),1)=".",FALSE,TRUE)</formula>
    </cfRule>
    <cfRule type="expression" dxfId="594" priority="128">
      <formula>IF(RIGHT(TEXT(Y173,"0.#"),1)=".",TRUE,FALSE)</formula>
    </cfRule>
  </conditionalFormatting>
  <conditionalFormatting sqref="Y165:Y172 Y163">
    <cfRule type="expression" dxfId="593" priority="125">
      <formula>IF(RIGHT(TEXT(Y163,"0.#"),1)=".",FALSE,TRUE)</formula>
    </cfRule>
    <cfRule type="expression" dxfId="592" priority="126">
      <formula>IF(RIGHT(TEXT(Y163,"0.#"),1)=".",TRUE,FALSE)</formula>
    </cfRule>
  </conditionalFormatting>
  <conditionalFormatting sqref="AU164">
    <cfRule type="expression" dxfId="591" priority="123">
      <formula>IF(RIGHT(TEXT(AU164,"0.#"),1)=".",FALSE,TRUE)</formula>
    </cfRule>
    <cfRule type="expression" dxfId="590" priority="124">
      <formula>IF(RIGHT(TEXT(AU164,"0.#"),1)=".",TRUE,FALSE)</formula>
    </cfRule>
  </conditionalFormatting>
  <conditionalFormatting sqref="AU173">
    <cfRule type="expression" dxfId="589" priority="121">
      <formula>IF(RIGHT(TEXT(AU173,"0.#"),1)=".",FALSE,TRUE)</formula>
    </cfRule>
    <cfRule type="expression" dxfId="588" priority="122">
      <formula>IF(RIGHT(TEXT(AU173,"0.#"),1)=".",TRUE,FALSE)</formula>
    </cfRule>
  </conditionalFormatting>
  <conditionalFormatting sqref="AU165:AU172 AU163">
    <cfRule type="expression" dxfId="587" priority="119">
      <formula>IF(RIGHT(TEXT(AU163,"0.#"),1)=".",FALSE,TRUE)</formula>
    </cfRule>
    <cfRule type="expression" dxfId="586" priority="120">
      <formula>IF(RIGHT(TEXT(AU163,"0.#"),1)=".",TRUE,FALSE)</formula>
    </cfRule>
  </conditionalFormatting>
  <conditionalFormatting sqref="Y177">
    <cfRule type="expression" dxfId="585" priority="117">
      <formula>IF(RIGHT(TEXT(Y177,"0.#"),1)=".",FALSE,TRUE)</formula>
    </cfRule>
    <cfRule type="expression" dxfId="584" priority="118">
      <formula>IF(RIGHT(TEXT(Y177,"0.#"),1)=".",TRUE,FALSE)</formula>
    </cfRule>
  </conditionalFormatting>
  <conditionalFormatting sqref="Y186">
    <cfRule type="expression" dxfId="583" priority="115">
      <formula>IF(RIGHT(TEXT(Y186,"0.#"),1)=".",FALSE,TRUE)</formula>
    </cfRule>
    <cfRule type="expression" dxfId="582" priority="116">
      <formula>IF(RIGHT(TEXT(Y186,"0.#"),1)=".",TRUE,FALSE)</formula>
    </cfRule>
  </conditionalFormatting>
  <conditionalFormatting sqref="Y178:Y185 Y176">
    <cfRule type="expression" dxfId="581" priority="113">
      <formula>IF(RIGHT(TEXT(Y176,"0.#"),1)=".",FALSE,TRUE)</formula>
    </cfRule>
    <cfRule type="expression" dxfId="580" priority="114">
      <formula>IF(RIGHT(TEXT(Y176,"0.#"),1)=".",TRUE,FALSE)</formula>
    </cfRule>
  </conditionalFormatting>
  <conditionalFormatting sqref="AU177">
    <cfRule type="expression" dxfId="579" priority="111">
      <formula>IF(RIGHT(TEXT(AU177,"0.#"),1)=".",FALSE,TRUE)</formula>
    </cfRule>
    <cfRule type="expression" dxfId="578" priority="112">
      <formula>IF(RIGHT(TEXT(AU177,"0.#"),1)=".",TRUE,FALSE)</formula>
    </cfRule>
  </conditionalFormatting>
  <conditionalFormatting sqref="AU186">
    <cfRule type="expression" dxfId="577" priority="109">
      <formula>IF(RIGHT(TEXT(AU186,"0.#"),1)=".",FALSE,TRUE)</formula>
    </cfRule>
    <cfRule type="expression" dxfId="576" priority="110">
      <formula>IF(RIGHT(TEXT(AU186,"0.#"),1)=".",TRUE,FALSE)</formula>
    </cfRule>
  </conditionalFormatting>
  <conditionalFormatting sqref="AU178:AU185 AU176">
    <cfRule type="expression" dxfId="575" priority="107">
      <formula>IF(RIGHT(TEXT(AU176,"0.#"),1)=".",FALSE,TRUE)</formula>
    </cfRule>
    <cfRule type="expression" dxfId="574" priority="108">
      <formula>IF(RIGHT(TEXT(AU176,"0.#"),1)=".",TRUE,FALSE)</formula>
    </cfRule>
  </conditionalFormatting>
  <conditionalFormatting sqref="Y190">
    <cfRule type="expression" dxfId="573" priority="105">
      <formula>IF(RIGHT(TEXT(Y190,"0.#"),1)=".",FALSE,TRUE)</formula>
    </cfRule>
    <cfRule type="expression" dxfId="572" priority="106">
      <formula>IF(RIGHT(TEXT(Y190,"0.#"),1)=".",TRUE,FALSE)</formula>
    </cfRule>
  </conditionalFormatting>
  <conditionalFormatting sqref="Y199">
    <cfRule type="expression" dxfId="571" priority="103">
      <formula>IF(RIGHT(TEXT(Y199,"0.#"),1)=".",FALSE,TRUE)</formula>
    </cfRule>
    <cfRule type="expression" dxfId="570" priority="104">
      <formula>IF(RIGHT(TEXT(Y199,"0.#"),1)=".",TRUE,FALSE)</formula>
    </cfRule>
  </conditionalFormatting>
  <conditionalFormatting sqref="Y191:Y198 Y189">
    <cfRule type="expression" dxfId="569" priority="101">
      <formula>IF(RIGHT(TEXT(Y189,"0.#"),1)=".",FALSE,TRUE)</formula>
    </cfRule>
    <cfRule type="expression" dxfId="568" priority="102">
      <formula>IF(RIGHT(TEXT(Y189,"0.#"),1)=".",TRUE,FALSE)</formula>
    </cfRule>
  </conditionalFormatting>
  <conditionalFormatting sqref="AU190">
    <cfRule type="expression" dxfId="567" priority="99">
      <formula>IF(RIGHT(TEXT(AU190,"0.#"),1)=".",FALSE,TRUE)</formula>
    </cfRule>
    <cfRule type="expression" dxfId="566" priority="100">
      <formula>IF(RIGHT(TEXT(AU190,"0.#"),1)=".",TRUE,FALSE)</formula>
    </cfRule>
  </conditionalFormatting>
  <conditionalFormatting sqref="AU199">
    <cfRule type="expression" dxfId="565" priority="97">
      <formula>IF(RIGHT(TEXT(AU199,"0.#"),1)=".",FALSE,TRUE)</formula>
    </cfRule>
    <cfRule type="expression" dxfId="564" priority="98">
      <formula>IF(RIGHT(TEXT(AU199,"0.#"),1)=".",TRUE,FALSE)</formula>
    </cfRule>
  </conditionalFormatting>
  <conditionalFormatting sqref="AU191:AU198 AU189">
    <cfRule type="expression" dxfId="563" priority="95">
      <formula>IF(RIGHT(TEXT(AU189,"0.#"),1)=".",FALSE,TRUE)</formula>
    </cfRule>
    <cfRule type="expression" dxfId="562" priority="96">
      <formula>IF(RIGHT(TEXT(AU189,"0.#"),1)=".",TRUE,FALSE)</formula>
    </cfRule>
  </conditionalFormatting>
  <conditionalFormatting sqref="Y203">
    <cfRule type="expression" dxfId="561" priority="93">
      <formula>IF(RIGHT(TEXT(Y203,"0.#"),1)=".",FALSE,TRUE)</formula>
    </cfRule>
    <cfRule type="expression" dxfId="560" priority="94">
      <formula>IF(RIGHT(TEXT(Y203,"0.#"),1)=".",TRUE,FALSE)</formula>
    </cfRule>
  </conditionalFormatting>
  <conditionalFormatting sqref="Y212">
    <cfRule type="expression" dxfId="559" priority="91">
      <formula>IF(RIGHT(TEXT(Y212,"0.#"),1)=".",FALSE,TRUE)</formula>
    </cfRule>
    <cfRule type="expression" dxfId="558" priority="92">
      <formula>IF(RIGHT(TEXT(Y212,"0.#"),1)=".",TRUE,FALSE)</formula>
    </cfRule>
  </conditionalFormatting>
  <conditionalFormatting sqref="Y204:Y211 Y202">
    <cfRule type="expression" dxfId="557" priority="89">
      <formula>IF(RIGHT(TEXT(Y202,"0.#"),1)=".",FALSE,TRUE)</formula>
    </cfRule>
    <cfRule type="expression" dxfId="556" priority="90">
      <formula>IF(RIGHT(TEXT(Y202,"0.#"),1)=".",TRUE,FALSE)</formula>
    </cfRule>
  </conditionalFormatting>
  <conditionalFormatting sqref="AU203">
    <cfRule type="expression" dxfId="555" priority="87">
      <formula>IF(RIGHT(TEXT(AU203,"0.#"),1)=".",FALSE,TRUE)</formula>
    </cfRule>
    <cfRule type="expression" dxfId="554" priority="88">
      <formula>IF(RIGHT(TEXT(AU203,"0.#"),1)=".",TRUE,FALSE)</formula>
    </cfRule>
  </conditionalFormatting>
  <conditionalFormatting sqref="AU212">
    <cfRule type="expression" dxfId="553" priority="85">
      <formula>IF(RIGHT(TEXT(AU212,"0.#"),1)=".",FALSE,TRUE)</formula>
    </cfRule>
    <cfRule type="expression" dxfId="552" priority="86">
      <formula>IF(RIGHT(TEXT(AU212,"0.#"),1)=".",TRUE,FALSE)</formula>
    </cfRule>
  </conditionalFormatting>
  <conditionalFormatting sqref="AU204:AU211 AU202">
    <cfRule type="expression" dxfId="551" priority="83">
      <formula>IF(RIGHT(TEXT(AU202,"0.#"),1)=".",FALSE,TRUE)</formula>
    </cfRule>
    <cfRule type="expression" dxfId="550" priority="84">
      <formula>IF(RIGHT(TEXT(AU202,"0.#"),1)=".",TRUE,FALSE)</formula>
    </cfRule>
  </conditionalFormatting>
  <conditionalFormatting sqref="Y217">
    <cfRule type="expression" dxfId="549" priority="81">
      <formula>IF(RIGHT(TEXT(Y217,"0.#"),1)=".",FALSE,TRUE)</formula>
    </cfRule>
    <cfRule type="expression" dxfId="548" priority="82">
      <formula>IF(RIGHT(TEXT(Y217,"0.#"),1)=".",TRUE,FALSE)</formula>
    </cfRule>
  </conditionalFormatting>
  <conditionalFormatting sqref="Y226">
    <cfRule type="expression" dxfId="547" priority="79">
      <formula>IF(RIGHT(TEXT(Y226,"0.#"),1)=".",FALSE,TRUE)</formula>
    </cfRule>
    <cfRule type="expression" dxfId="546" priority="80">
      <formula>IF(RIGHT(TEXT(Y226,"0.#"),1)=".",TRUE,FALSE)</formula>
    </cfRule>
  </conditionalFormatting>
  <conditionalFormatting sqref="Y218:Y225 Y216">
    <cfRule type="expression" dxfId="545" priority="77">
      <formula>IF(RIGHT(TEXT(Y216,"0.#"),1)=".",FALSE,TRUE)</formula>
    </cfRule>
    <cfRule type="expression" dxfId="544" priority="78">
      <formula>IF(RIGHT(TEXT(Y216,"0.#"),1)=".",TRUE,FALSE)</formula>
    </cfRule>
  </conditionalFormatting>
  <conditionalFormatting sqref="AU217">
    <cfRule type="expression" dxfId="543" priority="75">
      <formula>IF(RIGHT(TEXT(AU217,"0.#"),1)=".",FALSE,TRUE)</formula>
    </cfRule>
    <cfRule type="expression" dxfId="542" priority="76">
      <formula>IF(RIGHT(TEXT(AU217,"0.#"),1)=".",TRUE,FALSE)</formula>
    </cfRule>
  </conditionalFormatting>
  <conditionalFormatting sqref="AU226">
    <cfRule type="expression" dxfId="541" priority="73">
      <formula>IF(RIGHT(TEXT(AU226,"0.#"),1)=".",FALSE,TRUE)</formula>
    </cfRule>
    <cfRule type="expression" dxfId="540" priority="74">
      <formula>IF(RIGHT(TEXT(AU226,"0.#"),1)=".",TRUE,FALSE)</formula>
    </cfRule>
  </conditionalFormatting>
  <conditionalFormatting sqref="AU218:AU225 AU216">
    <cfRule type="expression" dxfId="539" priority="71">
      <formula>IF(RIGHT(TEXT(AU216,"0.#"),1)=".",FALSE,TRUE)</formula>
    </cfRule>
    <cfRule type="expression" dxfId="538" priority="72">
      <formula>IF(RIGHT(TEXT(AU216,"0.#"),1)=".",TRUE,FALSE)</formula>
    </cfRule>
  </conditionalFormatting>
  <conditionalFormatting sqref="Y230">
    <cfRule type="expression" dxfId="537" priority="57">
      <formula>IF(RIGHT(TEXT(Y230,"0.#"),1)=".",FALSE,TRUE)</formula>
    </cfRule>
    <cfRule type="expression" dxfId="536" priority="58">
      <formula>IF(RIGHT(TEXT(Y230,"0.#"),1)=".",TRUE,FALSE)</formula>
    </cfRule>
  </conditionalFormatting>
  <conditionalFormatting sqref="Y239">
    <cfRule type="expression" dxfId="535" priority="55">
      <formula>IF(RIGHT(TEXT(Y239,"0.#"),1)=".",FALSE,TRUE)</formula>
    </cfRule>
    <cfRule type="expression" dxfId="534" priority="56">
      <formula>IF(RIGHT(TEXT(Y239,"0.#"),1)=".",TRUE,FALSE)</formula>
    </cfRule>
  </conditionalFormatting>
  <conditionalFormatting sqref="Y231:Y238 Y229">
    <cfRule type="expression" dxfId="533" priority="53">
      <formula>IF(RIGHT(TEXT(Y229,"0.#"),1)=".",FALSE,TRUE)</formula>
    </cfRule>
    <cfRule type="expression" dxfId="532" priority="54">
      <formula>IF(RIGHT(TEXT(Y229,"0.#"),1)=".",TRUE,FALSE)</formula>
    </cfRule>
  </conditionalFormatting>
  <conditionalFormatting sqref="AU230">
    <cfRule type="expression" dxfId="531" priority="51">
      <formula>IF(RIGHT(TEXT(AU230,"0.#"),1)=".",FALSE,TRUE)</formula>
    </cfRule>
    <cfRule type="expression" dxfId="530" priority="52">
      <formula>IF(RIGHT(TEXT(AU230,"0.#"),1)=".",TRUE,FALSE)</formula>
    </cfRule>
  </conditionalFormatting>
  <conditionalFormatting sqref="AU239">
    <cfRule type="expression" dxfId="529" priority="49">
      <formula>IF(RIGHT(TEXT(AU239,"0.#"),1)=".",FALSE,TRUE)</formula>
    </cfRule>
    <cfRule type="expression" dxfId="528" priority="50">
      <formula>IF(RIGHT(TEXT(AU239,"0.#"),1)=".",TRUE,FALSE)</formula>
    </cfRule>
  </conditionalFormatting>
  <conditionalFormatting sqref="AU231:AU238 AU229">
    <cfRule type="expression" dxfId="527" priority="47">
      <formula>IF(RIGHT(TEXT(AU229,"0.#"),1)=".",FALSE,TRUE)</formula>
    </cfRule>
    <cfRule type="expression" dxfId="526" priority="48">
      <formula>IF(RIGHT(TEXT(AU229,"0.#"),1)=".",TRUE,FALSE)</formula>
    </cfRule>
  </conditionalFormatting>
  <conditionalFormatting sqref="Y243">
    <cfRule type="expression" dxfId="525" priority="45">
      <formula>IF(RIGHT(TEXT(Y243,"0.#"),1)=".",FALSE,TRUE)</formula>
    </cfRule>
    <cfRule type="expression" dxfId="524" priority="46">
      <formula>IF(RIGHT(TEXT(Y243,"0.#"),1)=".",TRUE,FALSE)</formula>
    </cfRule>
  </conditionalFormatting>
  <conditionalFormatting sqref="Y252">
    <cfRule type="expression" dxfId="523" priority="43">
      <formula>IF(RIGHT(TEXT(Y252,"0.#"),1)=".",FALSE,TRUE)</formula>
    </cfRule>
    <cfRule type="expression" dxfId="522" priority="44">
      <formula>IF(RIGHT(TEXT(Y252,"0.#"),1)=".",TRUE,FALSE)</formula>
    </cfRule>
  </conditionalFormatting>
  <conditionalFormatting sqref="Y244:Y251 Y242">
    <cfRule type="expression" dxfId="521" priority="41">
      <formula>IF(RIGHT(TEXT(Y242,"0.#"),1)=".",FALSE,TRUE)</formula>
    </cfRule>
    <cfRule type="expression" dxfId="520" priority="42">
      <formula>IF(RIGHT(TEXT(Y242,"0.#"),1)=".",TRUE,FALSE)</formula>
    </cfRule>
  </conditionalFormatting>
  <conditionalFormatting sqref="AU243">
    <cfRule type="expression" dxfId="519" priority="39">
      <formula>IF(RIGHT(TEXT(AU243,"0.#"),1)=".",FALSE,TRUE)</formula>
    </cfRule>
    <cfRule type="expression" dxfId="518" priority="40">
      <formula>IF(RIGHT(TEXT(AU243,"0.#"),1)=".",TRUE,FALSE)</formula>
    </cfRule>
  </conditionalFormatting>
  <conditionalFormatting sqref="AU252">
    <cfRule type="expression" dxfId="517" priority="37">
      <formula>IF(RIGHT(TEXT(AU252,"0.#"),1)=".",FALSE,TRUE)</formula>
    </cfRule>
    <cfRule type="expression" dxfId="516" priority="38">
      <formula>IF(RIGHT(TEXT(AU252,"0.#"),1)=".",TRUE,FALSE)</formula>
    </cfRule>
  </conditionalFormatting>
  <conditionalFormatting sqref="AU244:AU251 AU242">
    <cfRule type="expression" dxfId="515" priority="35">
      <formula>IF(RIGHT(TEXT(AU242,"0.#"),1)=".",FALSE,TRUE)</formula>
    </cfRule>
    <cfRule type="expression" dxfId="514" priority="36">
      <formula>IF(RIGHT(TEXT(AU242,"0.#"),1)=".",TRUE,FALSE)</formula>
    </cfRule>
  </conditionalFormatting>
  <conditionalFormatting sqref="Y256">
    <cfRule type="expression" dxfId="513" priority="33">
      <formula>IF(RIGHT(TEXT(Y256,"0.#"),1)=".",FALSE,TRUE)</formula>
    </cfRule>
    <cfRule type="expression" dxfId="512" priority="34">
      <formula>IF(RIGHT(TEXT(Y256,"0.#"),1)=".",TRUE,FALSE)</formula>
    </cfRule>
  </conditionalFormatting>
  <conditionalFormatting sqref="Y265">
    <cfRule type="expression" dxfId="511" priority="31">
      <formula>IF(RIGHT(TEXT(Y265,"0.#"),1)=".",FALSE,TRUE)</formula>
    </cfRule>
    <cfRule type="expression" dxfId="510" priority="32">
      <formula>IF(RIGHT(TEXT(Y265,"0.#"),1)=".",TRUE,FALSE)</formula>
    </cfRule>
  </conditionalFormatting>
  <conditionalFormatting sqref="Y257:Y264 Y255">
    <cfRule type="expression" dxfId="509" priority="29">
      <formula>IF(RIGHT(TEXT(Y255,"0.#"),1)=".",FALSE,TRUE)</formula>
    </cfRule>
    <cfRule type="expression" dxfId="508" priority="30">
      <formula>IF(RIGHT(TEXT(Y255,"0.#"),1)=".",TRUE,FALSE)</formula>
    </cfRule>
  </conditionalFormatting>
  <conditionalFormatting sqref="AU256">
    <cfRule type="expression" dxfId="507" priority="27">
      <formula>IF(RIGHT(TEXT(AU256,"0.#"),1)=".",FALSE,TRUE)</formula>
    </cfRule>
    <cfRule type="expression" dxfId="506" priority="28">
      <formula>IF(RIGHT(TEXT(AU256,"0.#"),1)=".",TRUE,FALSE)</formula>
    </cfRule>
  </conditionalFormatting>
  <conditionalFormatting sqref="AU265">
    <cfRule type="expression" dxfId="505" priority="25">
      <formula>IF(RIGHT(TEXT(AU265,"0.#"),1)=".",FALSE,TRUE)</formula>
    </cfRule>
    <cfRule type="expression" dxfId="504" priority="26">
      <formula>IF(RIGHT(TEXT(AU265,"0.#"),1)=".",TRUE,FALSE)</formula>
    </cfRule>
  </conditionalFormatting>
  <conditionalFormatting sqref="AU257:AU264 AU255">
    <cfRule type="expression" dxfId="503" priority="23">
      <formula>IF(RIGHT(TEXT(AU255,"0.#"),1)=".",FALSE,TRUE)</formula>
    </cfRule>
    <cfRule type="expression" dxfId="502" priority="24">
      <formula>IF(RIGHT(TEXT(AU255,"0.#"),1)=".",TRUE,FALSE)</formula>
    </cfRule>
  </conditionalFormatting>
  <conditionalFormatting sqref="AU17">
    <cfRule type="expression" dxfId="501" priority="19">
      <formula>IF(RIGHT(TEXT(AU17,"0.#"),1)=".",FALSE,TRUE)</formula>
    </cfRule>
    <cfRule type="expression" dxfId="500" priority="20">
      <formula>IF(RIGHT(TEXT(AU17,"0.#"),1)=".",TRUE,FALSE)</formula>
    </cfRule>
  </conditionalFormatting>
  <conditionalFormatting sqref="AU30">
    <cfRule type="expression" dxfId="499" priority="15">
      <formula>IF(RIGHT(TEXT(AU30,"0.#"),1)=".",FALSE,TRUE)</formula>
    </cfRule>
    <cfRule type="expression" dxfId="498" priority="16">
      <formula>IF(RIGHT(TEXT(AU30,"0.#"),1)=".",TRUE,FALSE)</formula>
    </cfRule>
  </conditionalFormatting>
  <conditionalFormatting sqref="Y70">
    <cfRule type="expression" dxfId="497" priority="9">
      <formula>IF(RIGHT(TEXT(Y70,"0.#"),1)=".",FALSE,TRUE)</formula>
    </cfRule>
    <cfRule type="expression" dxfId="496" priority="10">
      <formula>IF(RIGHT(TEXT(Y70,"0.#"),1)=".",TRUE,FALSE)</formula>
    </cfRule>
  </conditionalFormatting>
  <conditionalFormatting sqref="AU43">
    <cfRule type="expression" dxfId="495" priority="13">
      <formula>IF(RIGHT(TEXT(AU43,"0.#"),1)=".",FALSE,TRUE)</formula>
    </cfRule>
    <cfRule type="expression" dxfId="494" priority="14">
      <formula>IF(RIGHT(TEXT(AU43,"0.#"),1)=".",TRUE,FALSE)</formula>
    </cfRule>
  </conditionalFormatting>
  <conditionalFormatting sqref="Y57">
    <cfRule type="expression" dxfId="493" priority="11">
      <formula>IF(RIGHT(TEXT(Y57,"0.#"),1)=".",FALSE,TRUE)</formula>
    </cfRule>
    <cfRule type="expression" dxfId="492" priority="12">
      <formula>IF(RIGHT(TEXT(Y57,"0.#"),1)=".",TRUE,FALSE)</formula>
    </cfRule>
  </conditionalFormatting>
  <conditionalFormatting sqref="AU4">
    <cfRule type="expression" dxfId="491" priority="7">
      <formula>IF(RIGHT(TEXT(AU4,"0.#"),1)=".",FALSE,TRUE)</formula>
    </cfRule>
    <cfRule type="expression" dxfId="490" priority="8">
      <formula>IF(RIGHT(TEXT(AU4,"0.#"),1)=".",TRUE,FALSE)</formula>
    </cfRule>
  </conditionalFormatting>
  <conditionalFormatting sqref="Y30">
    <cfRule type="expression" dxfId="489" priority="5">
      <formula>IF(RIGHT(TEXT(Y30,"0.#"),1)=".",FALSE,TRUE)</formula>
    </cfRule>
    <cfRule type="expression" dxfId="488" priority="6">
      <formula>IF(RIGHT(TEXT(Y30,"0.#"),1)=".",TRUE,FALSE)</formula>
    </cfRule>
  </conditionalFormatting>
  <conditionalFormatting sqref="Y17">
    <cfRule type="expression" dxfId="487" priority="3">
      <formula>IF(RIGHT(TEXT(Y17,"0.#"),1)=".",FALSE,TRUE)</formula>
    </cfRule>
    <cfRule type="expression" dxfId="486" priority="4">
      <formula>IF(RIGHT(TEXT(Y17,"0.#"),1)=".",TRUE,FALSE)</formula>
    </cfRule>
  </conditionalFormatting>
  <conditionalFormatting sqref="Y4">
    <cfRule type="expression" dxfId="485" priority="1">
      <formula>IF(RIGHT(TEXT(Y4,"0.#"),1)=".",FALSE,TRUE)</formula>
    </cfRule>
    <cfRule type="expression" dxfId="48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136:AX145 Y30:AB39 Y189:AB198 AU189:AX198 AU57:AX66 Y149:AB158 AU255:AX264 AU70:AX79 Y176:AB185 Y83:AB92 AU83:AX92 AU176:AX185 Y96:AB105 AU96:AX105 AU149:AX158 Y110:AB119 AU110:AX119 AU163:AX172 AU123:AX132 Y255:AB264 Y70:AB79 Y57:AB66 AU43:AX52 AU30:AX39 AU17:AX26 Y43:AB52 Y18:AB26">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K203" sqref="AK203:AP20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8" t="s">
        <v>499</v>
      </c>
      <c r="D4" s="114"/>
      <c r="E4" s="114"/>
      <c r="F4" s="114"/>
      <c r="G4" s="114"/>
      <c r="H4" s="114"/>
      <c r="I4" s="114"/>
      <c r="J4" s="114"/>
      <c r="K4" s="114"/>
      <c r="L4" s="114"/>
      <c r="M4" s="118" t="s">
        <v>532</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0.1</v>
      </c>
      <c r="AL4" s="116"/>
      <c r="AM4" s="116"/>
      <c r="AN4" s="116"/>
      <c r="AO4" s="116"/>
      <c r="AP4" s="117"/>
      <c r="AQ4" s="118"/>
      <c r="AR4" s="114"/>
      <c r="AS4" s="114"/>
      <c r="AT4" s="114"/>
      <c r="AU4" s="115"/>
      <c r="AV4" s="116"/>
      <c r="AW4" s="116"/>
      <c r="AX4" s="117"/>
    </row>
    <row r="5" spans="1:50" ht="24" customHeight="1">
      <c r="A5" s="113">
        <v>2</v>
      </c>
      <c r="B5" s="113">
        <v>1</v>
      </c>
      <c r="C5" s="118" t="s">
        <v>525</v>
      </c>
      <c r="D5" s="114"/>
      <c r="E5" s="114"/>
      <c r="F5" s="114"/>
      <c r="G5" s="114"/>
      <c r="H5" s="114"/>
      <c r="I5" s="114"/>
      <c r="J5" s="114"/>
      <c r="K5" s="114"/>
      <c r="L5" s="114"/>
      <c r="M5" s="118" t="s">
        <v>532</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0.1</v>
      </c>
      <c r="AL5" s="116"/>
      <c r="AM5" s="116"/>
      <c r="AN5" s="116"/>
      <c r="AO5" s="116"/>
      <c r="AP5" s="117"/>
      <c r="AQ5" s="118"/>
      <c r="AR5" s="114"/>
      <c r="AS5" s="114"/>
      <c r="AT5" s="114"/>
      <c r="AU5" s="115"/>
      <c r="AV5" s="116"/>
      <c r="AW5" s="116"/>
      <c r="AX5" s="117"/>
    </row>
    <row r="6" spans="1:50" ht="24" customHeight="1">
      <c r="A6" s="113">
        <v>3</v>
      </c>
      <c r="B6" s="113">
        <v>1</v>
      </c>
      <c r="C6" s="118" t="s">
        <v>526</v>
      </c>
      <c r="D6" s="114"/>
      <c r="E6" s="114"/>
      <c r="F6" s="114"/>
      <c r="G6" s="114"/>
      <c r="H6" s="114"/>
      <c r="I6" s="114"/>
      <c r="J6" s="114"/>
      <c r="K6" s="114"/>
      <c r="L6" s="114"/>
      <c r="M6" s="118" t="s">
        <v>532</v>
      </c>
      <c r="N6" s="114"/>
      <c r="O6" s="114"/>
      <c r="P6" s="114"/>
      <c r="Q6" s="114"/>
      <c r="R6" s="114"/>
      <c r="S6" s="114"/>
      <c r="T6" s="114"/>
      <c r="U6" s="114"/>
      <c r="V6" s="114"/>
      <c r="W6" s="114"/>
      <c r="X6" s="114"/>
      <c r="Y6" s="114"/>
      <c r="Z6" s="114"/>
      <c r="AA6" s="114"/>
      <c r="AB6" s="114"/>
      <c r="AC6" s="114"/>
      <c r="AD6" s="114"/>
      <c r="AE6" s="114"/>
      <c r="AF6" s="114"/>
      <c r="AG6" s="114"/>
      <c r="AH6" s="114"/>
      <c r="AI6" s="114"/>
      <c r="AJ6" s="114"/>
      <c r="AK6" s="115">
        <v>0.09</v>
      </c>
      <c r="AL6" s="116"/>
      <c r="AM6" s="116"/>
      <c r="AN6" s="116"/>
      <c r="AO6" s="116"/>
      <c r="AP6" s="117"/>
      <c r="AQ6" s="118"/>
      <c r="AR6" s="114"/>
      <c r="AS6" s="114"/>
      <c r="AT6" s="114"/>
      <c r="AU6" s="115"/>
      <c r="AV6" s="116"/>
      <c r="AW6" s="116"/>
      <c r="AX6" s="117"/>
    </row>
    <row r="7" spans="1:50" ht="24" customHeight="1">
      <c r="A7" s="113">
        <v>4</v>
      </c>
      <c r="B7" s="113">
        <v>1</v>
      </c>
      <c r="C7" s="118" t="s">
        <v>503</v>
      </c>
      <c r="D7" s="114"/>
      <c r="E7" s="114"/>
      <c r="F7" s="114"/>
      <c r="G7" s="114"/>
      <c r="H7" s="114"/>
      <c r="I7" s="114"/>
      <c r="J7" s="114"/>
      <c r="K7" s="114"/>
      <c r="L7" s="114"/>
      <c r="M7" s="118" t="s">
        <v>532</v>
      </c>
      <c r="N7" s="114"/>
      <c r="O7" s="114"/>
      <c r="P7" s="114"/>
      <c r="Q7" s="114"/>
      <c r="R7" s="114"/>
      <c r="S7" s="114"/>
      <c r="T7" s="114"/>
      <c r="U7" s="114"/>
      <c r="V7" s="114"/>
      <c r="W7" s="114"/>
      <c r="X7" s="114"/>
      <c r="Y7" s="114"/>
      <c r="Z7" s="114"/>
      <c r="AA7" s="114"/>
      <c r="AB7" s="114"/>
      <c r="AC7" s="114"/>
      <c r="AD7" s="114"/>
      <c r="AE7" s="114"/>
      <c r="AF7" s="114"/>
      <c r="AG7" s="114"/>
      <c r="AH7" s="114"/>
      <c r="AI7" s="114"/>
      <c r="AJ7" s="114"/>
      <c r="AK7" s="115">
        <v>0.08</v>
      </c>
      <c r="AL7" s="116"/>
      <c r="AM7" s="116"/>
      <c r="AN7" s="116"/>
      <c r="AO7" s="116"/>
      <c r="AP7" s="117"/>
      <c r="AQ7" s="118"/>
      <c r="AR7" s="114"/>
      <c r="AS7" s="114"/>
      <c r="AT7" s="114"/>
      <c r="AU7" s="115"/>
      <c r="AV7" s="116"/>
      <c r="AW7" s="116"/>
      <c r="AX7" s="117"/>
    </row>
    <row r="8" spans="1:50" ht="24" customHeight="1">
      <c r="A8" s="113">
        <v>5</v>
      </c>
      <c r="B8" s="113">
        <v>1</v>
      </c>
      <c r="C8" s="118" t="s">
        <v>504</v>
      </c>
      <c r="D8" s="114"/>
      <c r="E8" s="114"/>
      <c r="F8" s="114"/>
      <c r="G8" s="114"/>
      <c r="H8" s="114"/>
      <c r="I8" s="114"/>
      <c r="J8" s="114"/>
      <c r="K8" s="114"/>
      <c r="L8" s="114"/>
      <c r="M8" s="118" t="s">
        <v>532</v>
      </c>
      <c r="N8" s="114"/>
      <c r="O8" s="114"/>
      <c r="P8" s="114"/>
      <c r="Q8" s="114"/>
      <c r="R8" s="114"/>
      <c r="S8" s="114"/>
      <c r="T8" s="114"/>
      <c r="U8" s="114"/>
      <c r="V8" s="114"/>
      <c r="W8" s="114"/>
      <c r="X8" s="114"/>
      <c r="Y8" s="114"/>
      <c r="Z8" s="114"/>
      <c r="AA8" s="114"/>
      <c r="AB8" s="114"/>
      <c r="AC8" s="114"/>
      <c r="AD8" s="114"/>
      <c r="AE8" s="114"/>
      <c r="AF8" s="114"/>
      <c r="AG8" s="114"/>
      <c r="AH8" s="114"/>
      <c r="AI8" s="114"/>
      <c r="AJ8" s="114"/>
      <c r="AK8" s="115">
        <v>0.06</v>
      </c>
      <c r="AL8" s="116"/>
      <c r="AM8" s="116"/>
      <c r="AN8" s="116"/>
      <c r="AO8" s="116"/>
      <c r="AP8" s="117"/>
      <c r="AQ8" s="118"/>
      <c r="AR8" s="114"/>
      <c r="AS8" s="114"/>
      <c r="AT8" s="114"/>
      <c r="AU8" s="115"/>
      <c r="AV8" s="116"/>
      <c r="AW8" s="116"/>
      <c r="AX8" s="117"/>
    </row>
    <row r="9" spans="1:50" ht="24" customHeight="1">
      <c r="A9" s="113">
        <v>6</v>
      </c>
      <c r="B9" s="113">
        <v>1</v>
      </c>
      <c r="C9" s="118" t="s">
        <v>505</v>
      </c>
      <c r="D9" s="114"/>
      <c r="E9" s="114"/>
      <c r="F9" s="114"/>
      <c r="G9" s="114"/>
      <c r="H9" s="114"/>
      <c r="I9" s="114"/>
      <c r="J9" s="114"/>
      <c r="K9" s="114"/>
      <c r="L9" s="114"/>
      <c r="M9" s="118" t="s">
        <v>532</v>
      </c>
      <c r="N9" s="114"/>
      <c r="O9" s="114"/>
      <c r="P9" s="114"/>
      <c r="Q9" s="114"/>
      <c r="R9" s="114"/>
      <c r="S9" s="114"/>
      <c r="T9" s="114"/>
      <c r="U9" s="114"/>
      <c r="V9" s="114"/>
      <c r="W9" s="114"/>
      <c r="X9" s="114"/>
      <c r="Y9" s="114"/>
      <c r="Z9" s="114"/>
      <c r="AA9" s="114"/>
      <c r="AB9" s="114"/>
      <c r="AC9" s="114"/>
      <c r="AD9" s="114"/>
      <c r="AE9" s="114"/>
      <c r="AF9" s="114"/>
      <c r="AG9" s="114"/>
      <c r="AH9" s="114"/>
      <c r="AI9" s="114"/>
      <c r="AJ9" s="114"/>
      <c r="AK9" s="115">
        <v>0.05</v>
      </c>
      <c r="AL9" s="116"/>
      <c r="AM9" s="116"/>
      <c r="AN9" s="116"/>
      <c r="AO9" s="116"/>
      <c r="AP9" s="117"/>
      <c r="AQ9" s="118"/>
      <c r="AR9" s="114"/>
      <c r="AS9" s="114"/>
      <c r="AT9" s="114"/>
      <c r="AU9" s="115"/>
      <c r="AV9" s="116"/>
      <c r="AW9" s="116"/>
      <c r="AX9" s="117"/>
    </row>
    <row r="10" spans="1:50" ht="24" customHeight="1">
      <c r="A10" s="113">
        <v>7</v>
      </c>
      <c r="B10" s="113">
        <v>1</v>
      </c>
      <c r="C10" s="118" t="s">
        <v>506</v>
      </c>
      <c r="D10" s="114"/>
      <c r="E10" s="114"/>
      <c r="F10" s="114"/>
      <c r="G10" s="114"/>
      <c r="H10" s="114"/>
      <c r="I10" s="114"/>
      <c r="J10" s="114"/>
      <c r="K10" s="114"/>
      <c r="L10" s="114"/>
      <c r="M10" s="118" t="s">
        <v>532</v>
      </c>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v>0.04</v>
      </c>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8" t="s">
        <v>527</v>
      </c>
      <c r="D37" s="114"/>
      <c r="E37" s="114"/>
      <c r="F37" s="114"/>
      <c r="G37" s="114"/>
      <c r="H37" s="114"/>
      <c r="I37" s="114"/>
      <c r="J37" s="114"/>
      <c r="K37" s="114"/>
      <c r="L37" s="114"/>
      <c r="M37" s="118" t="s">
        <v>528</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0.2</v>
      </c>
      <c r="AL37" s="116"/>
      <c r="AM37" s="116"/>
      <c r="AN37" s="116"/>
      <c r="AO37" s="116"/>
      <c r="AP37" s="117"/>
      <c r="AQ37" s="118"/>
      <c r="AR37" s="114"/>
      <c r="AS37" s="114"/>
      <c r="AT37" s="114"/>
      <c r="AU37" s="115"/>
      <c r="AV37" s="116"/>
      <c r="AW37" s="116"/>
      <c r="AX37" s="117"/>
    </row>
    <row r="38" spans="1:50" ht="24" customHeight="1">
      <c r="A38" s="113">
        <v>2</v>
      </c>
      <c r="B38" s="113">
        <v>1</v>
      </c>
      <c r="C38" s="118" t="s">
        <v>529</v>
      </c>
      <c r="D38" s="114"/>
      <c r="E38" s="114"/>
      <c r="F38" s="114"/>
      <c r="G38" s="114"/>
      <c r="H38" s="114"/>
      <c r="I38" s="114"/>
      <c r="J38" s="114"/>
      <c r="K38" s="114"/>
      <c r="L38" s="114"/>
      <c r="M38" s="118" t="s">
        <v>528</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0.06</v>
      </c>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8" t="s">
        <v>530</v>
      </c>
      <c r="D70" s="114"/>
      <c r="E70" s="114"/>
      <c r="F70" s="114"/>
      <c r="G70" s="114"/>
      <c r="H70" s="114"/>
      <c r="I70" s="114"/>
      <c r="J70" s="114"/>
      <c r="K70" s="114"/>
      <c r="L70" s="114"/>
      <c r="M70" s="118" t="s">
        <v>531</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0.1</v>
      </c>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8" t="s">
        <v>535</v>
      </c>
      <c r="D103" s="114"/>
      <c r="E103" s="114"/>
      <c r="F103" s="114"/>
      <c r="G103" s="114"/>
      <c r="H103" s="114"/>
      <c r="I103" s="114"/>
      <c r="J103" s="114"/>
      <c r="K103" s="114"/>
      <c r="L103" s="114"/>
      <c r="M103" s="118" t="s">
        <v>534</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0.02</v>
      </c>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8" t="s">
        <v>537</v>
      </c>
      <c r="D136" s="114"/>
      <c r="E136" s="114"/>
      <c r="F136" s="114"/>
      <c r="G136" s="114"/>
      <c r="H136" s="114"/>
      <c r="I136" s="114"/>
      <c r="J136" s="114"/>
      <c r="K136" s="114"/>
      <c r="L136" s="114"/>
      <c r="M136" s="118" t="s">
        <v>538</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0.5</v>
      </c>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8" t="s">
        <v>539</v>
      </c>
      <c r="D169" s="114"/>
      <c r="E169" s="114"/>
      <c r="F169" s="114"/>
      <c r="G169" s="114"/>
      <c r="H169" s="114"/>
      <c r="I169" s="114"/>
      <c r="J169" s="114"/>
      <c r="K169" s="114"/>
      <c r="L169" s="114"/>
      <c r="M169" s="118" t="s">
        <v>540</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0.05</v>
      </c>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8" t="s">
        <v>555</v>
      </c>
      <c r="D202" s="114"/>
      <c r="E202" s="114"/>
      <c r="F202" s="114"/>
      <c r="G202" s="114"/>
      <c r="H202" s="114"/>
      <c r="I202" s="114"/>
      <c r="J202" s="114"/>
      <c r="K202" s="114"/>
      <c r="L202" s="114"/>
      <c r="M202" s="118" t="s">
        <v>556</v>
      </c>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v>2.1</v>
      </c>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8" t="s">
        <v>541</v>
      </c>
      <c r="D235" s="114"/>
      <c r="E235" s="114"/>
      <c r="F235" s="114"/>
      <c r="G235" s="114"/>
      <c r="H235" s="114"/>
      <c r="I235" s="114"/>
      <c r="J235" s="114"/>
      <c r="K235" s="114"/>
      <c r="L235" s="114"/>
      <c r="M235" s="118" t="s">
        <v>542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v>3.3</v>
      </c>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8" t="s">
        <v>543</v>
      </c>
      <c r="D268" s="114"/>
      <c r="E268" s="114"/>
      <c r="F268" s="114"/>
      <c r="G268" s="114"/>
      <c r="H268" s="114"/>
      <c r="I268" s="114"/>
      <c r="J268" s="114"/>
      <c r="K268" s="114"/>
      <c r="L268" s="114"/>
      <c r="M268" s="118" t="s">
        <v>544</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v>0.1</v>
      </c>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8" t="s">
        <v>545</v>
      </c>
      <c r="D301" s="114"/>
      <c r="E301" s="114"/>
      <c r="F301" s="114"/>
      <c r="G301" s="114"/>
      <c r="H301" s="114"/>
      <c r="I301" s="114"/>
      <c r="J301" s="114"/>
      <c r="K301" s="114"/>
      <c r="L301" s="114"/>
      <c r="M301" s="118" t="s">
        <v>546</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83" priority="485">
      <formula>IF(AND(AU4&gt;=0, RIGHT(TEXT(AU4,"0.#"),1)&lt;&gt;"."),TRUE,FALSE)</formula>
    </cfRule>
    <cfRule type="expression" dxfId="482" priority="486">
      <formula>IF(AND(AU4&gt;=0, RIGHT(TEXT(AU4,"0.#"),1)="."),TRUE,FALSE)</formula>
    </cfRule>
    <cfRule type="expression" dxfId="481" priority="487">
      <formula>IF(AND(AU4&lt;0, RIGHT(TEXT(AU4,"0.#"),1)&lt;&gt;"."),TRUE,FALSE)</formula>
    </cfRule>
    <cfRule type="expression" dxfId="480" priority="488">
      <formula>IF(AND(AU4&lt;0, RIGHT(TEXT(AU4,"0.#"),1)="."),TRUE,FALSE)</formula>
    </cfRule>
  </conditionalFormatting>
  <conditionalFormatting sqref="AK11:AK33">
    <cfRule type="expression" dxfId="479" priority="483">
      <formula>IF(RIGHT(TEXT(AK11,"0.#"),1)=".",FALSE,TRUE)</formula>
    </cfRule>
    <cfRule type="expression" dxfId="478" priority="484">
      <formula>IF(RIGHT(TEXT(AK11,"0.#"),1)=".",TRUE,FALSE)</formula>
    </cfRule>
  </conditionalFormatting>
  <conditionalFormatting sqref="AU5:AX33">
    <cfRule type="expression" dxfId="477" priority="479">
      <formula>IF(AND(AU5&gt;=0, RIGHT(TEXT(AU5,"0.#"),1)&lt;&gt;"."),TRUE,FALSE)</formula>
    </cfRule>
    <cfRule type="expression" dxfId="476" priority="480">
      <formula>IF(AND(AU5&gt;=0, RIGHT(TEXT(AU5,"0.#"),1)="."),TRUE,FALSE)</formula>
    </cfRule>
    <cfRule type="expression" dxfId="475" priority="481">
      <formula>IF(AND(AU5&lt;0, RIGHT(TEXT(AU5,"0.#"),1)&lt;&gt;"."),TRUE,FALSE)</formula>
    </cfRule>
    <cfRule type="expression" dxfId="474" priority="482">
      <formula>IF(AND(AU5&lt;0, RIGHT(TEXT(AU5,"0.#"),1)="."),TRUE,FALSE)</formula>
    </cfRule>
  </conditionalFormatting>
  <conditionalFormatting sqref="AU37:AX37">
    <cfRule type="expression" dxfId="473" priority="473">
      <formula>IF(AND(AU37&gt;=0, RIGHT(TEXT(AU37,"0.#"),1)&lt;&gt;"."),TRUE,FALSE)</formula>
    </cfRule>
    <cfRule type="expression" dxfId="472" priority="474">
      <formula>IF(AND(AU37&gt;=0, RIGHT(TEXT(AU37,"0.#"),1)="."),TRUE,FALSE)</formula>
    </cfRule>
    <cfRule type="expression" dxfId="471" priority="475">
      <formula>IF(AND(AU37&lt;0, RIGHT(TEXT(AU37,"0.#"),1)&lt;&gt;"."),TRUE,FALSE)</formula>
    </cfRule>
    <cfRule type="expression" dxfId="470" priority="476">
      <formula>IF(AND(AU37&lt;0, RIGHT(TEXT(AU37,"0.#"),1)="."),TRUE,FALSE)</formula>
    </cfRule>
  </conditionalFormatting>
  <conditionalFormatting sqref="AK39:AK66">
    <cfRule type="expression" dxfId="469" priority="471">
      <formula>IF(RIGHT(TEXT(AK39,"0.#"),1)=".",FALSE,TRUE)</formula>
    </cfRule>
    <cfRule type="expression" dxfId="468" priority="472">
      <formula>IF(RIGHT(TEXT(AK39,"0.#"),1)=".",TRUE,FALSE)</formula>
    </cfRule>
  </conditionalFormatting>
  <conditionalFormatting sqref="AU38:AX66">
    <cfRule type="expression" dxfId="467" priority="467">
      <formula>IF(AND(AU38&gt;=0, RIGHT(TEXT(AU38,"0.#"),1)&lt;&gt;"."),TRUE,FALSE)</formula>
    </cfRule>
    <cfRule type="expression" dxfId="466" priority="468">
      <formula>IF(AND(AU38&gt;=0, RIGHT(TEXT(AU38,"0.#"),1)="."),TRUE,FALSE)</formula>
    </cfRule>
    <cfRule type="expression" dxfId="465" priority="469">
      <formula>IF(AND(AU38&lt;0, RIGHT(TEXT(AU38,"0.#"),1)&lt;&gt;"."),TRUE,FALSE)</formula>
    </cfRule>
    <cfRule type="expression" dxfId="464" priority="470">
      <formula>IF(AND(AU38&lt;0, RIGHT(TEXT(AU38,"0.#"),1)="."),TRUE,FALSE)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K70">
    <cfRule type="expression" dxfId="9" priority="9">
      <formula>IF(RIGHT(TEXT(AK70,"0.#"),1)=".",FALSE,TRUE)</formula>
    </cfRule>
    <cfRule type="expression" dxfId="8" priority="10">
      <formula>IF(RIGHT(TEXT(AK70,"0.#"),1)=".",TRUE,FALSE)</formula>
    </cfRule>
  </conditionalFormatting>
  <conditionalFormatting sqref="AK37">
    <cfRule type="expression" dxfId="7" priority="7">
      <formula>IF(RIGHT(TEXT(AK37,"0.#"),1)=".",FALSE,TRUE)</formula>
    </cfRule>
    <cfRule type="expression" dxfId="6" priority="8">
      <formula>IF(RIGHT(TEXT(AK37,"0.#"),1)=".",TRUE,FALSE)</formula>
    </cfRule>
  </conditionalFormatting>
  <conditionalFormatting sqref="AK38">
    <cfRule type="expression" dxfId="5" priority="5">
      <formula>IF(RIGHT(TEXT(AK38,"0.#"),1)=".",FALSE,TRUE)</formula>
    </cfRule>
    <cfRule type="expression" dxfId="4" priority="6">
      <formula>IF(RIGHT(TEXT(AK38,"0.#"),1)=".",TRUE,FALSE)</formula>
    </cfRule>
  </conditionalFormatting>
  <conditionalFormatting sqref="AK4">
    <cfRule type="expression" dxfId="3" priority="3">
      <formula>IF(RIGHT(TEXT(AK4,"0.#"),1)=".",FALSE,TRUE)</formula>
    </cfRule>
    <cfRule type="expression" dxfId="2" priority="4">
      <formula>IF(RIGHT(TEXT(AK4,"0.#"),1)=".",TRUE,FALSE)</formula>
    </cfRule>
  </conditionalFormatting>
  <conditionalFormatting sqref="AK5:AK10">
    <cfRule type="expression" dxfId="1" priority="1">
      <formula>IF(RIGHT(TEXT(AK5,"0.#"),1)=".",FALSE,TRUE)</formula>
    </cfRule>
    <cfRule type="expression" dxfId="0" priority="2">
      <formula>IF(RIGHT(TEXT(AK5,"0.#"),1)=".",TRUE,FALSE)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2" manualBreakCount="2">
    <brk id="133" max="16383" man="1"/>
    <brk id="2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2015-06-23T02:17:20Z</cp:lastPrinted>
  <dcterms:created xsi:type="dcterms:W3CDTF">2012-03-13T00:50:25Z</dcterms:created>
  <dcterms:modified xsi:type="dcterms:W3CDTF">2015-07-21T08:28:13Z</dcterms:modified>
</cp:coreProperties>
</file>