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67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<sst xmlns="http://schemas.openxmlformats.org/spreadsheetml/2006/main" count="1339" uniqueCount="567">
  <si>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</si>
  <si>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</si>
  <si>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</si>
  <si>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</si>
  <si>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</si>
  <si>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</si>
  <si>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</si>
  <si>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</si>
  <si>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</si>
  <si>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</si>
  <si>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</si>
  <si>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</si>
  <si>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</si>
  <si>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</si>
  <si>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</si>
  <si>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</si>
  <si>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</si>
  <si>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</si>
  <si>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</si>
  <si>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</si>
  <si>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</si>
  <si>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</si>
  <si>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</si>
  <si>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</si>
  <si>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</si>
  <si>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</si>
  <si>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</si>
  <si>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</si>
  <si>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</si>
  <si>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</si>
  <si>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</si>
  <si>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</si>
  <si>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</si>
  <si>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</si>
  <si>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</si>
  <si>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</si>
  <si>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</si>
  <si>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</si>
  <si>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</si>
  <si>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</si>
  <si>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</si>
  <si>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</si>
  <si>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</si>
  <si>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</si>
  <si>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</si>
  <si>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</si>
  <si>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</si>
  <si>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</si>
  <si>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</si>
  <si>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</si>
  <si>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</si>
  <si>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</si>
  <si>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</si>
  <si>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</si>
  <si>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</si>
  <si>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</si>
  <si>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</si>
  <si>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</si>
  <si>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</si>
  <si>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</si>
  <si>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</si>
  <si>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</si>
  <si>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</si>
  <si>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</si>
  <si>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</si>
  <si>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</si>
  <si>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</si>
  <si>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</si>
  <si>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</si>
  <si>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</si>
  <si>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</si>
  <si>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</si>
  <si>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</si>
  <si>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</si>
  <si>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</si>
  <si>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</si>
  <si>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</si>
  <si>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</si>
  <si>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</si>
  <si>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</si>
  <si>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</si>
  <si>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</si>
  <si>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</si>
  <si>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</si>
  <si>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</si>
  <si>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</si>
  <si>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</si>
  <si>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</si>
  <si>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</si>
  <si>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</si>
  <si>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</si>
  <si>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</si>
  <si>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</si>
  <si>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</si>
  <si>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</si>
  <si>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</si>
  <si>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</si>
  <si>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</si>
  <si>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</si>
  <si>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</si>
  <si>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</si>
  <si>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</si>
  <si>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</si>
  <si>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</si>
  <si>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</si>
  <si>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</si>
  <si>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</si>
  <si>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</si>
  <si>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</si>
  <si>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</si>
  <si>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</si>
  <si>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</si>
  <si>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</si>
  <si>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</si>
  <si>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</si>
  <si>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</si>
  <si>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</si>
  <si>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</si>
  <si>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</si>
  <si>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</si>
  <si>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</si>
  <si>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</si>
  <si>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</si>
  <si>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</si>
  <si>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</si>
  <si>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</si>
  <si>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</si>
  <si>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</si>
  <si>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</si>
  <si>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</si>
  <si>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</si>
  <si>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</si>
  <si>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</si>
  <si>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</si>
  <si>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</si>
  <si>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</si>
  <si>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</si>
  <si>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</si>
  <si>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</si>
  <si>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</si>
  <si>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</si>
  <si>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</si>
  <si>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</si>
  <si>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</si>
  <si>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</si>
  <si>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</si>
  <si>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</si>
  <si>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</si>
  <si>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</si>
  <si>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</si>
  <si>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</si>
  <si>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</si>
  <si>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</si>
  <si>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</si>
  <si>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</si>
  <si>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</si>
  <si>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</si>
  <si>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</si>
  <si>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</si>
  <si>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</si>
  <si>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</si>
  <si>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</si>
  <si>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</si>
  <si>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</si>
  <si>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</si>
  <si>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</si>
  <si>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</si>
  <si>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</si>
  <si>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</si>
  <si>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</si>
  <si>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</si>
  <si>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</si>
  <si>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</si>
  <si>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</si>
  <si>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</si>
  <si>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</si>
  <si>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</si>
  <si>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</si>
  <si>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</si>
  <si>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</si>
  <si>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</si>
  <si>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</si>
  <si>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</si>
  <si>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</si>
  <si>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</si>
  <si>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</si>
  <si>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</si>
  <si>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</si>
  <si>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</si>
  <si>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</si>
  <si>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</si>
  <si>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</si>
  <si>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</si>
  <si>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</si>
  <si>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</si>
  <si>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</si>
  <si>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</si>
  <si>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</si>
  <si>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</si>
  <si>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</si>
  <si>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</si>
  <si>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</si>
  <si>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</si>
  <si>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</si>
  <si>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</si>
  <si>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</si>
  <si>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</si>
  <si>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</si>
  <si>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</si>
  <si>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</si>
  <si>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</si>
  <si>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</si>
  <si>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</si>
  <si>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</si>
  <si>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</si>
  <si>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</si>
  <si>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</si>
  <si>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</si>
  <si>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</si>
  <si>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</si>
  <si>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</si>
  <si>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</si>
  <si>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</si>
  <si>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</si>
  <si>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</si>
  <si>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</si>
  <si>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</si>
  <si>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</si>
  <si>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</si>
  <si>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</si>
  <si>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</si>
  <si>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</si>
  <si>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</si>
  <si>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</si>
  <si>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</si>
  <si>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</si>
  <si>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</si>
  <si>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</si>
  <si>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</si>
  <si>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</si>
  <si>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</si>
  <si>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</si>
  <si>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</si>
  <si>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</si>
  <si>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</si>
  <si>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</si>
  <si>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</si>
  <si>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</si>
  <si>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</si>
  <si>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</si>
  <si>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</si>
  <si>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</si>
  <si>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</si>
  <si>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</si>
  <si>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</si>
  <si>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</si>
  <si>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</si>
  <si>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</si>
  <si>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</si>
  <si>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</si>
  <si>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</si>
  <si>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</si>
  <si>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</si>
  <si>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</si>
  <si>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</si>
  <si>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</si>
  <si>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</si>
  <si>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</si>
  <si>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</si>
  <si>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</si>
  <si>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</si>
  <si>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</si>
  <si>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</si>
  <si>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</si>
  <si>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</si>
  <si>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</si>
  <si>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</si>
  <si>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</si>
  <si>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</si>
  <si>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</si>
  <si>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</si>
  <si>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</si>
  <si>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</si>
  <si>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</si>
  <si>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</si>
  <si>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</si>
  <si>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</si>
  <si>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</si>
  <si>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</si>
  <si>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</si>
  <si>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</si>
  <si>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</si>
  <si>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</si>
  <si>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</si>
  <si>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</si>
  <si>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</si>
  <si>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</si>
  <si>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</si>
  <si>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</si>
  <si>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</si>
  <si>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</si>
  <si>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</si>
  <si>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</si>
  <si>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</si>
  <si>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</si>
  <si>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</si>
  <si>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</si>
  <si>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</si>
  <si>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</si>
  <si>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</si>
  <si>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</si>
  <si>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</si>
  <si>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</si>
  <si>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</si>
  <si>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</si>
  <si>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</si>
  <si>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</si>
  <si>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</si>
  <si>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</si>
  <si>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</si>
  <si>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</si>
  <si>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</si>
  <si>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</si>
  <si>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</si>
  <si>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</si>
  <si>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</si>
  <si>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</si>
  <si>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</si>
  <si>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</si>
  <si>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</si>
  <si>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</si>
  <si>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</si>
  <si>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</si>
  <si>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</si>
  <si>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</si>
  <si>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</si>
  <si>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</si>
  <si>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</si>
  <si>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</si>
  <si>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</si>
  <si>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</si>
  <si>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</si>
  <si>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</si>
  <si>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</si>
  <si>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</si>
  <si>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</si>
  <si>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</si>
  <si>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</si>
  <si>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</si>
  <si>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</si>
  <si>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</si>
  <si>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</si>
  <si>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</si>
  <si>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</si>
  <si>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</si>
  <si>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</si>
  <si>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</si>
  <si>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</si>
  <si>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</si>
  <si>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</si>
  <si>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</si>
  <si>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</si>
  <si>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</si>
  <si>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</si>
  <si>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</si>
  <si>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</si>
  <si>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</si>
  <si>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</si>
  <si>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</si>
  <si>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</si>
  <si>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</si>
  <si>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</si>
  <si>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</si>
  <si>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</si>
  <si>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</si>
  <si>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</si>
  <si>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</si>
  <si>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</si>
  <si>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</si>
  <si>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</si>
  <si>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</si>
  <si>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</si>
  <si>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</si>
  <si>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</si>
  <si>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</si>
  <si>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</si>
  <si>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</si>
  <si>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</si>
  <si>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</si>
  <si>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</si>
  <si>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</si>
  <si>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</si>
  <si>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</si>
  <si>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</si>
  <si>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</si>
  <si>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</si>
  <si>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</si>
  <si>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</si>
  <si>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</si>
  <si>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</si>
  <si>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</si>
  <si>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</si>
  <si>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</si>
  <si>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</si>
  <si>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</si>
  <si>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</si>
  <si>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</si>
  <si>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</si>
  <si>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</si>
  <si>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</si>
  <si>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</si>
  <si>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</si>
  <si>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</si>
  <si>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</si>
  <si>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</si>
  <si>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</si>
  <si>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</si>
  <si>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</si>
  <si>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</si>
  <si>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</si>
  <si>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</si>
  <si>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</si>
  <si>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</si>
  <si>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</si>
  <si>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</si>
  <si>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</si>
  <si>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</si>
  <si>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</si>
  <si>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</si>
  <si>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</si>
  <si>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</si>
  <si>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</si>
  <si>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</si>
  <si>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</si>
  <si>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</si>
  <si>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</si>
  <si>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</si>
  <si>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</si>
  <si>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</si>
  <si>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</si>
  <si>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</si>
  <si>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</si>
  <si>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</si>
  <si>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</si>
  <si>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</si>
  <si>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</si>
  <si>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</si>
  <si>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</si>
  <si>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</si>
  <si>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</si>
  <si>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</si>
  <si>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</si>
  <si>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</si>
  <si>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</si>
  <si>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</si>
  <si>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</si>
  <si>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</si>
  <si>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</si>
  <si>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</si>
  <si>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</si>
  <si>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</si>
  <si>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</si>
  <si>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</si>
  <si>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</si>
  <si>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</si>
  <si>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</si>
  <si>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</si>
  <si>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</si>
  <si>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</si>
  <si>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中国遺棄化学兵器問題への取組み</t>
    <rPh sb="0" eb="2">
      <t>チュウゴク</t>
    </rPh>
    <rPh sb="2" eb="4">
      <t>イキ</t>
    </rPh>
    <rPh sb="4" eb="6">
      <t>カガク</t>
    </rPh>
    <rPh sb="6" eb="8">
      <t>ヘイキ</t>
    </rPh>
    <rPh sb="8" eb="10">
      <t>モンダイ</t>
    </rPh>
    <rPh sb="12" eb="14">
      <t>トリクミ</t>
    </rPh>
    <phoneticPr fontId="2"/>
  </si>
  <si>
    <t>アジア大洋州局</t>
    <rPh sb="3" eb="6">
      <t>タイヨウシュウ</t>
    </rPh>
    <rPh sb="6" eb="7">
      <t>キョク</t>
    </rPh>
    <phoneticPr fontId="2"/>
  </si>
  <si>
    <t>中国・モンゴル第一課</t>
    <rPh sb="0" eb="2">
      <t>チュウゴク</t>
    </rPh>
    <rPh sb="7" eb="8">
      <t>ダイ</t>
    </rPh>
    <rPh sb="8" eb="9">
      <t>イチ</t>
    </rPh>
    <rPh sb="9" eb="10">
      <t>カ</t>
    </rPh>
    <phoneticPr fontId="2"/>
  </si>
  <si>
    <t>課長　植野　篤志</t>
    <rPh sb="0" eb="2">
      <t>カチョウ</t>
    </rPh>
    <rPh sb="3" eb="5">
      <t>ウエノ</t>
    </rPh>
    <rPh sb="6" eb="8">
      <t>アツシ</t>
    </rPh>
    <phoneticPr fontId="2"/>
  </si>
  <si>
    <t>○</t>
  </si>
  <si>
    <t>外務省設置法第4条第1項
外務省組織令第41条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2"/>
  </si>
  <si>
    <t>我が国は、化学兵器禁止条約に基づき、中国における遺棄化学兵器を廃棄する義務を負っているが、その前提として、未だに中国各地で発見される旧日本軍の化学兵器の存在を確認するため、現地調査によって状況を確認するとともに、当該遺棄化学兵器が中国各地でもたらす住民の安全及び周辺環境に影響を及ぼさないようにし、ひいては当該調査の着実な実施により日中関係の増進に寄与する。</t>
    <rPh sb="0" eb="1">
      <t>ワ</t>
    </rPh>
    <rPh sb="2" eb="3">
      <t>クニ</t>
    </rPh>
    <rPh sb="5" eb="7">
      <t>カガク</t>
    </rPh>
    <rPh sb="7" eb="9">
      <t>ヘイキ</t>
    </rPh>
    <rPh sb="9" eb="11">
      <t>キンシ</t>
    </rPh>
    <rPh sb="11" eb="13">
      <t>ジョウヤク</t>
    </rPh>
    <rPh sb="14" eb="15">
      <t>モト</t>
    </rPh>
    <rPh sb="18" eb="20">
      <t>チュウゴク</t>
    </rPh>
    <rPh sb="24" eb="26">
      <t>イキ</t>
    </rPh>
    <rPh sb="26" eb="28">
      <t>カガク</t>
    </rPh>
    <rPh sb="28" eb="30">
      <t>ヘイキ</t>
    </rPh>
    <rPh sb="31" eb="33">
      <t>ハイキ</t>
    </rPh>
    <rPh sb="35" eb="37">
      <t>ギム</t>
    </rPh>
    <rPh sb="38" eb="39">
      <t>オ</t>
    </rPh>
    <rPh sb="47" eb="49">
      <t>ゼンテイ</t>
    </rPh>
    <rPh sb="53" eb="54">
      <t>イマ</t>
    </rPh>
    <rPh sb="56" eb="58">
      <t>チュウゴク</t>
    </rPh>
    <rPh sb="58" eb="60">
      <t>カクチ</t>
    </rPh>
    <rPh sb="61" eb="63">
      <t>ハッケン</t>
    </rPh>
    <rPh sb="66" eb="69">
      <t>キュウニホン</t>
    </rPh>
    <rPh sb="69" eb="70">
      <t>グン</t>
    </rPh>
    <rPh sb="71" eb="73">
      <t>カガク</t>
    </rPh>
    <rPh sb="73" eb="75">
      <t>ヘイキ</t>
    </rPh>
    <rPh sb="76" eb="78">
      <t>ソンザイ</t>
    </rPh>
    <rPh sb="79" eb="81">
      <t>カクニン</t>
    </rPh>
    <rPh sb="86" eb="88">
      <t>ゲンチ</t>
    </rPh>
    <rPh sb="88" eb="90">
      <t>チョウサ</t>
    </rPh>
    <rPh sb="94" eb="96">
      <t>ジョウキョウ</t>
    </rPh>
    <rPh sb="97" eb="99">
      <t>カクニン</t>
    </rPh>
    <rPh sb="106" eb="108">
      <t>トウガイ</t>
    </rPh>
    <rPh sb="108" eb="110">
      <t>イキ</t>
    </rPh>
    <rPh sb="110" eb="112">
      <t>カガク</t>
    </rPh>
    <rPh sb="112" eb="114">
      <t>ヘイキ</t>
    </rPh>
    <rPh sb="115" eb="117">
      <t>チュウゴク</t>
    </rPh>
    <rPh sb="117" eb="119">
      <t>カクチ</t>
    </rPh>
    <rPh sb="124" eb="126">
      <t>ジュウミン</t>
    </rPh>
    <rPh sb="127" eb="129">
      <t>アンゼン</t>
    </rPh>
    <rPh sb="129" eb="130">
      <t>オヨ</t>
    </rPh>
    <rPh sb="131" eb="133">
      <t>シュウヘン</t>
    </rPh>
    <rPh sb="133" eb="135">
      <t>カンキョウ</t>
    </rPh>
    <rPh sb="136" eb="138">
      <t>エイキョウ</t>
    </rPh>
    <rPh sb="139" eb="140">
      <t>オヨ</t>
    </rPh>
    <rPh sb="153" eb="155">
      <t>トウガイ</t>
    </rPh>
    <rPh sb="155" eb="157">
      <t>チョウサ</t>
    </rPh>
    <rPh sb="158" eb="160">
      <t>チャクジツ</t>
    </rPh>
    <rPh sb="161" eb="163">
      <t>ジッシ</t>
    </rPh>
    <rPh sb="166" eb="168">
      <t>ニッチュウ</t>
    </rPh>
    <rPh sb="168" eb="170">
      <t>カンケイ</t>
    </rPh>
    <rPh sb="171" eb="173">
      <t>ゾウシン</t>
    </rPh>
    <rPh sb="174" eb="176">
      <t>キヨ</t>
    </rPh>
    <phoneticPr fontId="4"/>
  </si>
  <si>
    <t>-</t>
    <phoneticPr fontId="5"/>
  </si>
  <si>
    <t>中国遺棄化学兵器調査事業等委託費</t>
    <rPh sb="0" eb="2">
      <t>チュウゴク</t>
    </rPh>
    <rPh sb="2" eb="4">
      <t>イキ</t>
    </rPh>
    <rPh sb="4" eb="6">
      <t>カガク</t>
    </rPh>
    <rPh sb="6" eb="8">
      <t>ヘイキ</t>
    </rPh>
    <rPh sb="8" eb="10">
      <t>チョウサ</t>
    </rPh>
    <rPh sb="10" eb="12">
      <t>ジギョウ</t>
    </rPh>
    <rPh sb="12" eb="13">
      <t>トウ</t>
    </rPh>
    <rPh sb="13" eb="16">
      <t>イタクヒ</t>
    </rPh>
    <phoneticPr fontId="2"/>
  </si>
  <si>
    <t>職員旅費</t>
    <rPh sb="0" eb="2">
      <t>ショクイン</t>
    </rPh>
    <rPh sb="2" eb="4">
      <t>リョヒ</t>
    </rPh>
    <phoneticPr fontId="2"/>
  </si>
  <si>
    <t>庁費</t>
    <rPh sb="0" eb="2">
      <t>チョウヒ</t>
    </rPh>
    <phoneticPr fontId="2"/>
  </si>
  <si>
    <t>A.(株)三菱総合研究所</t>
    <rPh sb="2" eb="5">
      <t>カブ</t>
    </rPh>
    <rPh sb="5" eb="7">
      <t>ミツビシ</t>
    </rPh>
    <rPh sb="7" eb="9">
      <t>ソウゴウ</t>
    </rPh>
    <rPh sb="9" eb="12">
      <t>ケンキュウショ</t>
    </rPh>
    <phoneticPr fontId="4"/>
  </si>
  <si>
    <t>E.東洋紡（株）</t>
    <rPh sb="2" eb="5">
      <t>トウヨウボウ</t>
    </rPh>
    <rPh sb="5" eb="8">
      <t>カブシキガイシャ</t>
    </rPh>
    <phoneticPr fontId="4"/>
  </si>
  <si>
    <t>人件費</t>
    <rPh sb="0" eb="3">
      <t>ジンケンヒ</t>
    </rPh>
    <phoneticPr fontId="2"/>
  </si>
  <si>
    <t>外部委託</t>
    <rPh sb="0" eb="2">
      <t>ガイブ</t>
    </rPh>
    <rPh sb="2" eb="4">
      <t>イタク</t>
    </rPh>
    <phoneticPr fontId="2"/>
  </si>
  <si>
    <t>旅費</t>
    <rPh sb="0" eb="2">
      <t>リョヒ</t>
    </rPh>
    <phoneticPr fontId="2"/>
  </si>
  <si>
    <t>資機材等</t>
    <rPh sb="0" eb="3">
      <t>シキザイ</t>
    </rPh>
    <rPh sb="3" eb="4">
      <t>トウ</t>
    </rPh>
    <phoneticPr fontId="2"/>
  </si>
  <si>
    <t>管理費</t>
    <rPh sb="0" eb="3">
      <t>カンリヒ</t>
    </rPh>
    <phoneticPr fontId="2"/>
  </si>
  <si>
    <t>消費税</t>
    <rPh sb="0" eb="3">
      <t>ショウヒゼイ</t>
    </rPh>
    <phoneticPr fontId="2"/>
  </si>
  <si>
    <t>調査団員人件費</t>
    <rPh sb="0" eb="3">
      <t>チョウサダン</t>
    </rPh>
    <rPh sb="3" eb="4">
      <t>イン</t>
    </rPh>
    <rPh sb="4" eb="7">
      <t>ジンケンヒ</t>
    </rPh>
    <phoneticPr fontId="2"/>
  </si>
  <si>
    <t>X線検査、地中探査、化学検知器管理、通訳等（下記C参照）</t>
    <rPh sb="0" eb="2">
      <t>エックスセン</t>
    </rPh>
    <rPh sb="2" eb="4">
      <t>ケンサ</t>
    </rPh>
    <rPh sb="5" eb="7">
      <t>チチュウ</t>
    </rPh>
    <rPh sb="7" eb="9">
      <t>タンサ</t>
    </rPh>
    <rPh sb="10" eb="12">
      <t>カガク</t>
    </rPh>
    <rPh sb="12" eb="15">
      <t>ケンチキ</t>
    </rPh>
    <rPh sb="15" eb="17">
      <t>カンリ</t>
    </rPh>
    <rPh sb="18" eb="20">
      <t>ツウヤク</t>
    </rPh>
    <rPh sb="20" eb="21">
      <t>トウ</t>
    </rPh>
    <rPh sb="22" eb="24">
      <t>カキ</t>
    </rPh>
    <rPh sb="25" eb="27">
      <t>サンショウ</t>
    </rPh>
    <phoneticPr fontId="2"/>
  </si>
  <si>
    <t>調査団旅費</t>
    <rPh sb="0" eb="3">
      <t>チョウサダン</t>
    </rPh>
    <rPh sb="3" eb="5">
      <t>リョヒ</t>
    </rPh>
    <phoneticPr fontId="2"/>
  </si>
  <si>
    <t>第三者損害賠償保険、車両借料、諸雑費</t>
    <rPh sb="0" eb="3">
      <t>ダイサンシャ</t>
    </rPh>
    <rPh sb="3" eb="5">
      <t>ソンガイ</t>
    </rPh>
    <rPh sb="5" eb="7">
      <t>バイショウ</t>
    </rPh>
    <rPh sb="7" eb="9">
      <t>ホケン</t>
    </rPh>
    <rPh sb="10" eb="12">
      <t>シャリョウ</t>
    </rPh>
    <rPh sb="12" eb="14">
      <t>シャクリョウ</t>
    </rPh>
    <rPh sb="15" eb="18">
      <t>ショザッピ</t>
    </rPh>
    <phoneticPr fontId="2"/>
  </si>
  <si>
    <t>一般管理費</t>
    <rPh sb="0" eb="2">
      <t>イッパン</t>
    </rPh>
    <rPh sb="2" eb="5">
      <t>カンリヒ</t>
    </rPh>
    <phoneticPr fontId="2"/>
  </si>
  <si>
    <t>化学防護衣８式</t>
    <rPh sb="0" eb="2">
      <t>カガク</t>
    </rPh>
    <rPh sb="2" eb="4">
      <t>ボウゴ</t>
    </rPh>
    <rPh sb="4" eb="5">
      <t>コロモ</t>
    </rPh>
    <rPh sb="6" eb="7">
      <t>シキ</t>
    </rPh>
    <phoneticPr fontId="2"/>
  </si>
  <si>
    <t>整備費</t>
    <rPh sb="0" eb="3">
      <t>セイビヒ</t>
    </rPh>
    <phoneticPr fontId="2"/>
  </si>
  <si>
    <t>B.中国政府</t>
    <rPh sb="2" eb="4">
      <t>チュウゴク</t>
    </rPh>
    <rPh sb="4" eb="6">
      <t>セイフ</t>
    </rPh>
    <phoneticPr fontId="4"/>
  </si>
  <si>
    <t>諸費</t>
    <rPh sb="0" eb="2">
      <t>ショヒ</t>
    </rPh>
    <phoneticPr fontId="2"/>
  </si>
  <si>
    <t>調査支援業務</t>
    <rPh sb="0" eb="2">
      <t>チョウサ</t>
    </rPh>
    <rPh sb="2" eb="4">
      <t>シエン</t>
    </rPh>
    <rPh sb="4" eb="6">
      <t>ギョウム</t>
    </rPh>
    <phoneticPr fontId="2"/>
  </si>
  <si>
    <t>C.民間業者４社</t>
    <rPh sb="2" eb="4">
      <t>ミンカン</t>
    </rPh>
    <rPh sb="4" eb="6">
      <t>ギョウシャ</t>
    </rPh>
    <rPh sb="7" eb="8">
      <t>シャ</t>
    </rPh>
    <phoneticPr fontId="4"/>
  </si>
  <si>
    <t>借料</t>
    <rPh sb="0" eb="2">
      <t>シャクリョウ</t>
    </rPh>
    <phoneticPr fontId="2"/>
  </si>
  <si>
    <t>謝金</t>
    <rPh sb="0" eb="2">
      <t>シャキン</t>
    </rPh>
    <phoneticPr fontId="2"/>
  </si>
  <si>
    <t>専門家等人件費</t>
    <rPh sb="0" eb="3">
      <t>センモンカ</t>
    </rPh>
    <rPh sb="3" eb="4">
      <t>トウ</t>
    </rPh>
    <rPh sb="4" eb="7">
      <t>ジンケンヒ</t>
    </rPh>
    <phoneticPr fontId="2"/>
  </si>
  <si>
    <t>X線機材借料</t>
    <rPh sb="0" eb="2">
      <t>エックスセン</t>
    </rPh>
    <rPh sb="2" eb="4">
      <t>キザイ</t>
    </rPh>
    <rPh sb="4" eb="6">
      <t>シャクリョウ</t>
    </rPh>
    <phoneticPr fontId="2"/>
  </si>
  <si>
    <t>化学剤探知機借料</t>
    <rPh sb="0" eb="2">
      <t>カガク</t>
    </rPh>
    <rPh sb="2" eb="3">
      <t>ザイ</t>
    </rPh>
    <rPh sb="3" eb="6">
      <t>タンチキ</t>
    </rPh>
    <rPh sb="6" eb="8">
      <t>シャクリョウ</t>
    </rPh>
    <phoneticPr fontId="2"/>
  </si>
  <si>
    <t>通訳謝金</t>
    <rPh sb="0" eb="2">
      <t>ツウヤク</t>
    </rPh>
    <rPh sb="2" eb="4">
      <t>シャキン</t>
    </rPh>
    <phoneticPr fontId="2"/>
  </si>
  <si>
    <t>D.旅費</t>
    <rPh sb="2" eb="4">
      <t>リョヒ</t>
    </rPh>
    <phoneticPr fontId="4"/>
  </si>
  <si>
    <t>旅費</t>
    <rPh sb="0" eb="2">
      <t>リョヒ</t>
    </rPh>
    <phoneticPr fontId="5"/>
  </si>
  <si>
    <t>職員Ａ，職員Ｂ</t>
    <rPh sb="0" eb="2">
      <t>ショクイン</t>
    </rPh>
    <rPh sb="4" eb="6">
      <t>ショクイン</t>
    </rPh>
    <phoneticPr fontId="5"/>
  </si>
  <si>
    <t>（株）三菱総合研究所</t>
    <rPh sb="0" eb="3">
      <t>カブ</t>
    </rPh>
    <rPh sb="3" eb="5">
      <t>ミツビシ</t>
    </rPh>
    <rPh sb="5" eb="7">
      <t>ソウゴウ</t>
    </rPh>
    <rPh sb="7" eb="10">
      <t>ケンキュウショ</t>
    </rPh>
    <phoneticPr fontId="2"/>
  </si>
  <si>
    <t>民間企業４社</t>
    <rPh sb="0" eb="2">
      <t>ミンカン</t>
    </rPh>
    <rPh sb="2" eb="4">
      <t>キギョウ</t>
    </rPh>
    <rPh sb="5" eb="6">
      <t>シャ</t>
    </rPh>
    <phoneticPr fontId="2"/>
  </si>
  <si>
    <t>（株）日中平和観光</t>
    <rPh sb="0" eb="3">
      <t>カブ</t>
    </rPh>
    <rPh sb="3" eb="5">
      <t>ニッチュウ</t>
    </rPh>
    <rPh sb="5" eb="7">
      <t>ヘイワ</t>
    </rPh>
    <rPh sb="7" eb="9">
      <t>カンコウ</t>
    </rPh>
    <phoneticPr fontId="2"/>
  </si>
  <si>
    <t>中国人民保険集団公司</t>
    <rPh sb="0" eb="2">
      <t>チュウゴク</t>
    </rPh>
    <rPh sb="2" eb="3">
      <t>ジン</t>
    </rPh>
    <rPh sb="3" eb="4">
      <t>ミン</t>
    </rPh>
    <rPh sb="4" eb="6">
      <t>ホケン</t>
    </rPh>
    <rPh sb="6" eb="8">
      <t>シュウダン</t>
    </rPh>
    <rPh sb="8" eb="10">
      <t>コウシ</t>
    </rPh>
    <phoneticPr fontId="2"/>
  </si>
  <si>
    <t>ＭＲＩスタッフサービス（株）</t>
    <rPh sb="11" eb="14">
      <t>カブ</t>
    </rPh>
    <phoneticPr fontId="2"/>
  </si>
  <si>
    <t>人件費、雑費、諸経費等</t>
    <rPh sb="0" eb="3">
      <t>ジンケンヒ</t>
    </rPh>
    <rPh sb="4" eb="6">
      <t>ザッピ</t>
    </rPh>
    <rPh sb="7" eb="10">
      <t>ショケイヒ</t>
    </rPh>
    <rPh sb="10" eb="11">
      <t>トウ</t>
    </rPh>
    <phoneticPr fontId="2"/>
  </si>
  <si>
    <t>Ｘ線鑑定、地中探査、機材管理、通訳等（再委託、外注）（下記Ｃ．参照）</t>
    <rPh sb="0" eb="2">
      <t>エックスセン</t>
    </rPh>
    <rPh sb="2" eb="4">
      <t>カンテイ</t>
    </rPh>
    <rPh sb="5" eb="7">
      <t>チチュウ</t>
    </rPh>
    <rPh sb="7" eb="9">
      <t>タンサ</t>
    </rPh>
    <rPh sb="10" eb="12">
      <t>キザイ</t>
    </rPh>
    <rPh sb="12" eb="14">
      <t>カンリ</t>
    </rPh>
    <rPh sb="15" eb="17">
      <t>ツウヤク</t>
    </rPh>
    <rPh sb="17" eb="18">
      <t>トウ</t>
    </rPh>
    <rPh sb="19" eb="22">
      <t>サイイタク</t>
    </rPh>
    <rPh sb="23" eb="25">
      <t>ガイチュウ</t>
    </rPh>
    <rPh sb="27" eb="29">
      <t>カキ</t>
    </rPh>
    <rPh sb="31" eb="33">
      <t>サンショウ</t>
    </rPh>
    <phoneticPr fontId="2"/>
  </si>
  <si>
    <t>国際航空券の手配、車輌借り上げ</t>
    <rPh sb="0" eb="2">
      <t>コクサイ</t>
    </rPh>
    <rPh sb="2" eb="5">
      <t>コウクウケン</t>
    </rPh>
    <rPh sb="6" eb="8">
      <t>テハイ</t>
    </rPh>
    <rPh sb="9" eb="11">
      <t>シャリョウ</t>
    </rPh>
    <rPh sb="11" eb="12">
      <t>カ</t>
    </rPh>
    <rPh sb="13" eb="14">
      <t>ア</t>
    </rPh>
    <phoneticPr fontId="2"/>
  </si>
  <si>
    <t>第三者損害賠償責任保険</t>
    <rPh sb="0" eb="3">
      <t>ダイサンシャ</t>
    </rPh>
    <rPh sb="3" eb="5">
      <t>ソンガイ</t>
    </rPh>
    <rPh sb="5" eb="7">
      <t>バイショウ</t>
    </rPh>
    <rPh sb="7" eb="9">
      <t>セキニン</t>
    </rPh>
    <rPh sb="9" eb="11">
      <t>ホケン</t>
    </rPh>
    <phoneticPr fontId="2"/>
  </si>
  <si>
    <t>人材派遣</t>
    <rPh sb="0" eb="2">
      <t>ジンザイ</t>
    </rPh>
    <rPh sb="2" eb="4">
      <t>ハケン</t>
    </rPh>
    <phoneticPr fontId="2"/>
  </si>
  <si>
    <t>中国外交部</t>
    <rPh sb="0" eb="2">
      <t>チュウゴク</t>
    </rPh>
    <rPh sb="1" eb="2">
      <t>コク</t>
    </rPh>
    <rPh sb="2" eb="5">
      <t>ガイコウブ</t>
    </rPh>
    <phoneticPr fontId="2"/>
  </si>
  <si>
    <t>中国政府による調査支援</t>
    <rPh sb="0" eb="2">
      <t>チュウゴク</t>
    </rPh>
    <rPh sb="2" eb="4">
      <t>セイフ</t>
    </rPh>
    <rPh sb="7" eb="9">
      <t>チョウサ</t>
    </rPh>
    <rPh sb="9" eb="11">
      <t>シエン</t>
    </rPh>
    <phoneticPr fontId="2"/>
  </si>
  <si>
    <t>（株）日本物理探鑛</t>
    <rPh sb="0" eb="3">
      <t>カブ</t>
    </rPh>
    <rPh sb="3" eb="5">
      <t>ニホン</t>
    </rPh>
    <rPh sb="5" eb="7">
      <t>ブツリ</t>
    </rPh>
    <rPh sb="7" eb="8">
      <t>タン</t>
    </rPh>
    <rPh sb="8" eb="9">
      <t>アラガネ</t>
    </rPh>
    <phoneticPr fontId="2"/>
  </si>
  <si>
    <t>（株）インフォジョイント</t>
    <rPh sb="0" eb="3">
      <t>カブシキガイシャ</t>
    </rPh>
    <phoneticPr fontId="2"/>
  </si>
  <si>
    <t>（株）非破壊検査</t>
    <rPh sb="0" eb="3">
      <t>カブシキガイシャ</t>
    </rPh>
    <rPh sb="3" eb="4">
      <t>ヒ</t>
    </rPh>
    <rPh sb="4" eb="6">
      <t>ハカイ</t>
    </rPh>
    <rPh sb="6" eb="8">
      <t>ケンサ</t>
    </rPh>
    <phoneticPr fontId="2"/>
  </si>
  <si>
    <t>(株)夢工房</t>
    <rPh sb="0" eb="3">
      <t>カブ</t>
    </rPh>
    <rPh sb="3" eb="4">
      <t>ユメ</t>
    </rPh>
    <rPh sb="4" eb="6">
      <t>コウボウ</t>
    </rPh>
    <phoneticPr fontId="2"/>
  </si>
  <si>
    <t>地中探査</t>
    <rPh sb="0" eb="2">
      <t>チチュウ</t>
    </rPh>
    <rPh sb="2" eb="4">
      <t>タンサ</t>
    </rPh>
    <phoneticPr fontId="2"/>
  </si>
  <si>
    <t>化学剤検知器借料、機材管理専門家、通訳</t>
    <rPh sb="0" eb="2">
      <t>カガク</t>
    </rPh>
    <rPh sb="2" eb="3">
      <t>ザイ</t>
    </rPh>
    <rPh sb="3" eb="6">
      <t>ケンチキ</t>
    </rPh>
    <rPh sb="6" eb="8">
      <t>シャクリョウ</t>
    </rPh>
    <rPh sb="9" eb="11">
      <t>キザイ</t>
    </rPh>
    <rPh sb="11" eb="13">
      <t>カンリ</t>
    </rPh>
    <rPh sb="13" eb="16">
      <t>センモンカ</t>
    </rPh>
    <rPh sb="17" eb="19">
      <t>ツウヤク</t>
    </rPh>
    <phoneticPr fontId="2"/>
  </si>
  <si>
    <t>Ｘ線鑑定技師、機材</t>
    <rPh sb="0" eb="2">
      <t>エックスセン</t>
    </rPh>
    <rPh sb="2" eb="4">
      <t>カンテイ</t>
    </rPh>
    <rPh sb="4" eb="6">
      <t>ギシ</t>
    </rPh>
    <rPh sb="7" eb="9">
      <t>キザイ</t>
    </rPh>
    <phoneticPr fontId="2"/>
  </si>
  <si>
    <t>通訳</t>
    <rPh sb="0" eb="2">
      <t>ツウヤク</t>
    </rPh>
    <phoneticPr fontId="2"/>
  </si>
  <si>
    <t>職員A</t>
    <rPh sb="0" eb="2">
      <t>ショクイン</t>
    </rPh>
    <phoneticPr fontId="2"/>
  </si>
  <si>
    <t>職員B</t>
    <rPh sb="0" eb="2">
      <t>ショクイン</t>
    </rPh>
    <phoneticPr fontId="2"/>
  </si>
  <si>
    <t>出張旅費</t>
    <rPh sb="0" eb="2">
      <t>シュッチョウ</t>
    </rPh>
    <rPh sb="2" eb="4">
      <t>リョヒ</t>
    </rPh>
    <phoneticPr fontId="2"/>
  </si>
  <si>
    <t>東洋紡(株)</t>
    <rPh sb="0" eb="3">
      <t>トウヨウボウ</t>
    </rPh>
    <rPh sb="3" eb="6">
      <t>カブ</t>
    </rPh>
    <phoneticPr fontId="2"/>
  </si>
  <si>
    <t>化学防護衣　</t>
    <rPh sb="0" eb="2">
      <t>カガク</t>
    </rPh>
    <rPh sb="2" eb="4">
      <t>ボウゴ</t>
    </rPh>
    <rPh sb="4" eb="5">
      <t>イ</t>
    </rPh>
    <phoneticPr fontId="2"/>
  </si>
  <si>
    <t>外務省</t>
  </si>
  <si>
    <t>11/31</t>
  </si>
  <si>
    <t>17/39</t>
  </si>
  <si>
    <t>367÷11</t>
  </si>
  <si>
    <t>944÷17</t>
  </si>
  <si>
    <t>件</t>
    <rPh sb="0" eb="1">
      <t>ケン</t>
    </rPh>
    <phoneticPr fontId="5"/>
  </si>
  <si>
    <t>-</t>
    <phoneticPr fontId="5"/>
  </si>
  <si>
    <t>中国政府からの調査要請、発見通報のあった要調査案件を可能な限り減少させる。</t>
    <rPh sb="0" eb="2">
      <t>チュウゴク</t>
    </rPh>
    <rPh sb="2" eb="4">
      <t>セイフ</t>
    </rPh>
    <rPh sb="7" eb="9">
      <t>チョウサ</t>
    </rPh>
    <rPh sb="9" eb="11">
      <t>ヨウセイ</t>
    </rPh>
    <rPh sb="12" eb="14">
      <t>ハッケン</t>
    </rPh>
    <rPh sb="14" eb="16">
      <t>ツウホウ</t>
    </rPh>
    <rPh sb="20" eb="21">
      <t>ヨウ</t>
    </rPh>
    <rPh sb="21" eb="23">
      <t>チョウサ</t>
    </rPh>
    <rPh sb="23" eb="25">
      <t>アンケン</t>
    </rPh>
    <rPh sb="26" eb="28">
      <t>カノウ</t>
    </rPh>
    <rPh sb="29" eb="30">
      <t>カギ</t>
    </rPh>
    <rPh sb="31" eb="33">
      <t>ゲンショウ</t>
    </rPh>
    <phoneticPr fontId="5"/>
  </si>
  <si>
    <t>588÷6</t>
    <phoneticPr fontId="5"/>
  </si>
  <si>
    <t>執行額／調査実施箇所数　　　　　　　　　　　　　　</t>
    <rPh sb="0" eb="2">
      <t>シッコウ</t>
    </rPh>
    <rPh sb="2" eb="3">
      <t>ガク</t>
    </rPh>
    <rPh sb="4" eb="6">
      <t>チョウサ</t>
    </rPh>
    <rPh sb="6" eb="8">
      <t>ジッシ</t>
    </rPh>
    <rPh sb="8" eb="10">
      <t>カショ</t>
    </rPh>
    <rPh sb="10" eb="11">
      <t>スウ</t>
    </rPh>
    <phoneticPr fontId="5"/>
  </si>
  <si>
    <t>Ⅰ-1-4　未来志向の日中関係の推進及び日モンゴル関係の強化等</t>
    <rPh sb="6" eb="8">
      <t>ミライ</t>
    </rPh>
    <rPh sb="8" eb="10">
      <t>シコウ</t>
    </rPh>
    <rPh sb="11" eb="13">
      <t>ニッチュウ</t>
    </rPh>
    <rPh sb="13" eb="15">
      <t>カンケイ</t>
    </rPh>
    <rPh sb="16" eb="18">
      <t>スイシン</t>
    </rPh>
    <rPh sb="18" eb="19">
      <t>オヨ</t>
    </rPh>
    <rPh sb="20" eb="21">
      <t>ヒ</t>
    </rPh>
    <rPh sb="25" eb="27">
      <t>カンケイ</t>
    </rPh>
    <rPh sb="28" eb="30">
      <t>キョウカ</t>
    </rPh>
    <rPh sb="30" eb="31">
      <t>トウ</t>
    </rPh>
    <phoneticPr fontId="5"/>
  </si>
  <si>
    <t>年間現地調査６か所</t>
    <rPh sb="0" eb="2">
      <t>ネンカン</t>
    </rPh>
    <rPh sb="2" eb="4">
      <t>ゲンチ</t>
    </rPh>
    <rPh sb="4" eb="6">
      <t>チョウサ</t>
    </rPh>
    <rPh sb="8" eb="9">
      <t>ショ</t>
    </rPh>
    <phoneticPr fontId="5"/>
  </si>
  <si>
    <t>‐</t>
  </si>
  <si>
    <t>化学兵器禁止条約上の履行義務を果たす必要がある。</t>
    <rPh sb="0" eb="2">
      <t>カガク</t>
    </rPh>
    <rPh sb="2" eb="4">
      <t>ヘイキ</t>
    </rPh>
    <rPh sb="4" eb="6">
      <t>キンシ</t>
    </rPh>
    <rPh sb="6" eb="8">
      <t>ジョウヤク</t>
    </rPh>
    <rPh sb="8" eb="9">
      <t>ウエ</t>
    </rPh>
    <rPh sb="10" eb="12">
      <t>リコウ</t>
    </rPh>
    <rPh sb="12" eb="14">
      <t>ギム</t>
    </rPh>
    <rPh sb="15" eb="16">
      <t>ハ</t>
    </rPh>
    <rPh sb="18" eb="20">
      <t>ヒツヨウ</t>
    </rPh>
    <phoneticPr fontId="5"/>
  </si>
  <si>
    <t>日本政府として中国政府の協力を得ながら事業を実施する必要がある。</t>
    <rPh sb="0" eb="2">
      <t>ニホン</t>
    </rPh>
    <rPh sb="2" eb="4">
      <t>セイフ</t>
    </rPh>
    <rPh sb="7" eb="9">
      <t>チュウゴク</t>
    </rPh>
    <rPh sb="9" eb="11">
      <t>セイフ</t>
    </rPh>
    <rPh sb="12" eb="14">
      <t>キョウリョク</t>
    </rPh>
    <rPh sb="15" eb="16">
      <t>エ</t>
    </rPh>
    <rPh sb="19" eb="21">
      <t>ジギョウ</t>
    </rPh>
    <rPh sb="22" eb="24">
      <t>ジッシ</t>
    </rPh>
    <rPh sb="26" eb="28">
      <t>ヒツヨウ</t>
    </rPh>
    <phoneticPr fontId="5"/>
  </si>
  <si>
    <t>安全及び環境に悪影響を及ぼすおそれもあることから、優先的に実施すべき事業である。</t>
    <rPh sb="0" eb="2">
      <t>アンゼン</t>
    </rPh>
    <rPh sb="2" eb="3">
      <t>オヨ</t>
    </rPh>
    <rPh sb="4" eb="6">
      <t>カンキョウ</t>
    </rPh>
    <rPh sb="7" eb="10">
      <t>アクエイキョウ</t>
    </rPh>
    <rPh sb="11" eb="12">
      <t>オヨ</t>
    </rPh>
    <rPh sb="25" eb="28">
      <t>ユウセンテキ</t>
    </rPh>
    <rPh sb="29" eb="31">
      <t>ジッシ</t>
    </rPh>
    <rPh sb="34" eb="36">
      <t>ジギョウ</t>
    </rPh>
    <phoneticPr fontId="5"/>
  </si>
  <si>
    <t>一般競争入札により委託業者を選定している。</t>
    <rPh sb="0" eb="2">
      <t>イッパン</t>
    </rPh>
    <rPh sb="2" eb="4">
      <t>キョウソウ</t>
    </rPh>
    <rPh sb="4" eb="6">
      <t>ニュウサツ</t>
    </rPh>
    <rPh sb="9" eb="11">
      <t>イタク</t>
    </rPh>
    <rPh sb="11" eb="13">
      <t>ギョウシャ</t>
    </rPh>
    <rPh sb="14" eb="16">
      <t>センテイ</t>
    </rPh>
    <phoneticPr fontId="5"/>
  </si>
  <si>
    <t>再委託先の把握等を通じ、合理的な支出を確保している。</t>
    <rPh sb="0" eb="3">
      <t>サイイタク</t>
    </rPh>
    <rPh sb="3" eb="4">
      <t>サキ</t>
    </rPh>
    <rPh sb="5" eb="7">
      <t>ハアク</t>
    </rPh>
    <rPh sb="7" eb="8">
      <t>トウ</t>
    </rPh>
    <rPh sb="9" eb="10">
      <t>ツウ</t>
    </rPh>
    <rPh sb="12" eb="15">
      <t>ゴウリテキ</t>
    </rPh>
    <rPh sb="16" eb="18">
      <t>シシュツ</t>
    </rPh>
    <rPh sb="19" eb="21">
      <t>カクホ</t>
    </rPh>
    <phoneticPr fontId="5"/>
  </si>
  <si>
    <t>調査団員数の削減など効率化のための努力を継続している。</t>
    <rPh sb="0" eb="3">
      <t>チョウサダン</t>
    </rPh>
    <rPh sb="3" eb="4">
      <t>イン</t>
    </rPh>
    <rPh sb="4" eb="5">
      <t>スウ</t>
    </rPh>
    <rPh sb="6" eb="8">
      <t>サクゲン</t>
    </rPh>
    <rPh sb="10" eb="13">
      <t>コウリツカ</t>
    </rPh>
    <rPh sb="17" eb="19">
      <t>ドリョク</t>
    </rPh>
    <rPh sb="20" eb="22">
      <t>ケイゾク</t>
    </rPh>
    <phoneticPr fontId="5"/>
  </si>
  <si>
    <t>中国政府からの遺棄化学兵器発見の通報に基づき、合理的に事業を行っている。</t>
    <rPh sb="0" eb="2">
      <t>チュウゴク</t>
    </rPh>
    <rPh sb="2" eb="4">
      <t>セイフ</t>
    </rPh>
    <rPh sb="7" eb="9">
      <t>イキ</t>
    </rPh>
    <rPh sb="9" eb="11">
      <t>カガク</t>
    </rPh>
    <rPh sb="11" eb="13">
      <t>ヘイキ</t>
    </rPh>
    <rPh sb="13" eb="15">
      <t>ハッケン</t>
    </rPh>
    <rPh sb="16" eb="18">
      <t>ツウホウ</t>
    </rPh>
    <rPh sb="19" eb="20">
      <t>モト</t>
    </rPh>
    <rPh sb="23" eb="26">
      <t>ゴウリテキ</t>
    </rPh>
    <rPh sb="27" eb="29">
      <t>ジギョウ</t>
    </rPh>
    <rPh sb="30" eb="31">
      <t>オコナ</t>
    </rPh>
    <phoneticPr fontId="5"/>
  </si>
  <si>
    <t>計画に即した事業を行っている。</t>
    <rPh sb="0" eb="2">
      <t>ケイカク</t>
    </rPh>
    <rPh sb="3" eb="4">
      <t>ソク</t>
    </rPh>
    <rPh sb="6" eb="8">
      <t>ジギョウ</t>
    </rPh>
    <rPh sb="9" eb="10">
      <t>オコナ</t>
    </rPh>
    <phoneticPr fontId="5"/>
  </si>
  <si>
    <t>緊急性や廃棄処理スケジュールを勘案し、優先度の高い案件に重点を置いて実施している。</t>
    <rPh sb="0" eb="3">
      <t>キンキュウセイ</t>
    </rPh>
    <rPh sb="4" eb="6">
      <t>ハイキ</t>
    </rPh>
    <rPh sb="6" eb="8">
      <t>ショリ</t>
    </rPh>
    <rPh sb="15" eb="17">
      <t>カンアン</t>
    </rPh>
    <rPh sb="19" eb="22">
      <t>ユウセンド</t>
    </rPh>
    <rPh sb="23" eb="24">
      <t>タカ</t>
    </rPh>
    <rPh sb="25" eb="27">
      <t>アンケン</t>
    </rPh>
    <rPh sb="28" eb="30">
      <t>ジュウテン</t>
    </rPh>
    <rPh sb="31" eb="32">
      <t>オ</t>
    </rPh>
    <rPh sb="34" eb="36">
      <t>ジッシ</t>
    </rPh>
    <phoneticPr fontId="5"/>
  </si>
  <si>
    <t>遺棄化学兵器廃棄処理事業</t>
    <rPh sb="0" eb="2">
      <t>イキ</t>
    </rPh>
    <rPh sb="2" eb="4">
      <t>カガク</t>
    </rPh>
    <rPh sb="4" eb="6">
      <t>ヘイキ</t>
    </rPh>
    <rPh sb="6" eb="8">
      <t>ハイキ</t>
    </rPh>
    <rPh sb="8" eb="10">
      <t>ショリ</t>
    </rPh>
    <rPh sb="10" eb="12">
      <t>ジギョウ</t>
    </rPh>
    <phoneticPr fontId="5"/>
  </si>
  <si>
    <t>内閣府・遺棄化学兵器処理担当室</t>
    <rPh sb="0" eb="3">
      <t>ナイカクフ</t>
    </rPh>
    <rPh sb="4" eb="6">
      <t>イキ</t>
    </rPh>
    <rPh sb="6" eb="8">
      <t>カガク</t>
    </rPh>
    <rPh sb="8" eb="10">
      <t>ヘイキ</t>
    </rPh>
    <rPh sb="10" eb="12">
      <t>ショリ</t>
    </rPh>
    <rPh sb="12" eb="15">
      <t>タントウシツ</t>
    </rPh>
    <phoneticPr fontId="5"/>
  </si>
  <si>
    <t>引き続き効率的な執行を行う。</t>
    <rPh sb="0" eb="1">
      <t>ヒ</t>
    </rPh>
    <rPh sb="2" eb="3">
      <t>ツヅ</t>
    </rPh>
    <rPh sb="4" eb="7">
      <t>コウリツテキ</t>
    </rPh>
    <rPh sb="8" eb="10">
      <t>シッコウ</t>
    </rPh>
    <rPh sb="11" eb="12">
      <t>オコナ</t>
    </rPh>
    <phoneticPr fontId="5"/>
  </si>
  <si>
    <t>単価規定に基づき合理的な支出をしている。</t>
    <rPh sb="0" eb="2">
      <t>タンカ</t>
    </rPh>
    <rPh sb="2" eb="4">
      <t>キテイ</t>
    </rPh>
    <rPh sb="5" eb="6">
      <t>モト</t>
    </rPh>
    <rPh sb="8" eb="11">
      <t>ゴウリテキ</t>
    </rPh>
    <rPh sb="12" eb="14">
      <t>シシュツ</t>
    </rPh>
    <phoneticPr fontId="5"/>
  </si>
  <si>
    <t>計画に即した支出を行っている。</t>
    <rPh sb="0" eb="2">
      <t>ケイカク</t>
    </rPh>
    <rPh sb="3" eb="4">
      <t>ソク</t>
    </rPh>
    <rPh sb="6" eb="8">
      <t>シシュツ</t>
    </rPh>
    <rPh sb="9" eb="10">
      <t>オコナ</t>
    </rPh>
    <phoneticPr fontId="5"/>
  </si>
  <si>
    <t>内閣府担当室の廃棄、処理事業に引継ぎを行っている。</t>
    <rPh sb="0" eb="3">
      <t>ナイカクフ</t>
    </rPh>
    <rPh sb="3" eb="6">
      <t>タントウシツ</t>
    </rPh>
    <rPh sb="7" eb="9">
      <t>ハイキ</t>
    </rPh>
    <rPh sb="10" eb="12">
      <t>ショリ</t>
    </rPh>
    <rPh sb="12" eb="14">
      <t>ジギョウ</t>
    </rPh>
    <rPh sb="15" eb="17">
      <t>ヒキツギ</t>
    </rPh>
    <rPh sb="19" eb="20">
      <t>オコナ</t>
    </rPh>
    <phoneticPr fontId="5"/>
  </si>
  <si>
    <t>携帯用ガス検知器借料</t>
    <rPh sb="0" eb="3">
      <t>ケイタイヨウ</t>
    </rPh>
    <rPh sb="5" eb="8">
      <t>ケンチキ</t>
    </rPh>
    <rPh sb="8" eb="10">
      <t>シャクリョウ</t>
    </rPh>
    <phoneticPr fontId="2"/>
  </si>
  <si>
    <t>462÷7</t>
    <phoneticPr fontId="5"/>
  </si>
  <si>
    <t>遺棄化学兵器問題に対する取組について（平成27年3月20日閣議決定）</t>
    <rPh sb="0" eb="2">
      <t>イキ</t>
    </rPh>
    <rPh sb="2" eb="4">
      <t>カガク</t>
    </rPh>
    <rPh sb="4" eb="6">
      <t>ヘイキ</t>
    </rPh>
    <rPh sb="6" eb="8">
      <t>モンダイ</t>
    </rPh>
    <rPh sb="9" eb="10">
      <t>タイ</t>
    </rPh>
    <rPh sb="12" eb="14">
      <t>トリクミ</t>
    </rPh>
    <rPh sb="19" eb="21">
      <t>ヘイセイ</t>
    </rPh>
    <rPh sb="23" eb="24">
      <t>ネン</t>
    </rPh>
    <rPh sb="25" eb="26">
      <t>ガツ</t>
    </rPh>
    <rPh sb="28" eb="29">
      <t>ニチ</t>
    </rPh>
    <rPh sb="29" eb="31">
      <t>カクギ</t>
    </rPh>
    <rPh sb="31" eb="33">
      <t>ケッテイ</t>
    </rPh>
    <phoneticPr fontId="2"/>
  </si>
  <si>
    <t>　中国政府から、遺棄化学兵器の疑いがあるとの情報がもたらされた場合、現地調査団を派遣し、中国政府の協力を得て、化学兵器の外観鑑定、Ｘ線鑑定、地中探査等を実施し、旧日本軍の遺棄化学兵器が存在するか否かを確認し、発見された遺棄化学兵器は密封、梱包して一時保管庫に保管する。遺棄化学兵器であることが確認された場合、化学兵器禁止条約に基づき、廃棄処理事業の実施主体である内閣府遺棄化学兵器処理担当室により、中国国内において廃棄処理される。
　平成26年度においては、補正予算による安全対策等特別調査を実施したほか、緊急性の極めて高い新規発見への対応を行い、7箇所において現地調査を実施した。</t>
    <rPh sb="134" eb="136">
      <t>イキ</t>
    </rPh>
    <rPh sb="146" eb="148">
      <t>カクニン</t>
    </rPh>
    <rPh sb="154" eb="156">
      <t>カガク</t>
    </rPh>
    <rPh sb="156" eb="158">
      <t>ヘイキ</t>
    </rPh>
    <rPh sb="158" eb="160">
      <t>キンシ</t>
    </rPh>
    <rPh sb="160" eb="162">
      <t>ジョウヤク</t>
    </rPh>
    <rPh sb="163" eb="164">
      <t>モト</t>
    </rPh>
    <rPh sb="217" eb="219">
      <t>ヘイセイ</t>
    </rPh>
    <rPh sb="221" eb="223">
      <t>ネンド</t>
    </rPh>
    <rPh sb="229" eb="231">
      <t>ホセイ</t>
    </rPh>
    <rPh sb="231" eb="233">
      <t>ヨサン</t>
    </rPh>
    <rPh sb="236" eb="238">
      <t>アンゼン</t>
    </rPh>
    <rPh sb="238" eb="240">
      <t>タイサク</t>
    </rPh>
    <rPh sb="240" eb="241">
      <t>トウ</t>
    </rPh>
    <rPh sb="241" eb="243">
      <t>トクベツ</t>
    </rPh>
    <rPh sb="243" eb="245">
      <t>チョウサ</t>
    </rPh>
    <rPh sb="246" eb="248">
      <t>ジッシ</t>
    </rPh>
    <rPh sb="253" eb="256">
      <t>キンキュウセイ</t>
    </rPh>
    <rPh sb="257" eb="258">
      <t>キワ</t>
    </rPh>
    <rPh sb="260" eb="261">
      <t>タカ</t>
    </rPh>
    <rPh sb="262" eb="264">
      <t>シンキ</t>
    </rPh>
    <rPh sb="264" eb="266">
      <t>ハッケン</t>
    </rPh>
    <rPh sb="268" eb="270">
      <t>タイオウ</t>
    </rPh>
    <rPh sb="271" eb="272">
      <t>オコナ</t>
    </rPh>
    <rPh sb="275" eb="277">
      <t>カショ</t>
    </rPh>
    <rPh sb="281" eb="283">
      <t>ゲンチ</t>
    </rPh>
    <rPh sb="283" eb="285">
      <t>チョウサ</t>
    </rPh>
    <rPh sb="286" eb="288">
      <t>ジッシ</t>
    </rPh>
    <phoneticPr fontId="4"/>
  </si>
  <si>
    <t>中国政府からは、中国各地において旧日本軍の化学兵器が発見され続けていることから、速やかな現地調査を要請されており、我が国として緊急性や必要性を検討の上順次実地している。平成２7年４月現在で要調査案件が２３件であり、調査が必要な案件は寧ろ増加傾向にある。2010年に遺棄化学兵器の廃棄処理が南京で開始されて以降、今後とも中国各地における廃棄処理を加速していく必要があることから、可能な限り速やかに廃棄処理するために、効率化に努めつつも調査を継続・強化していく必要がある。</t>
    <phoneticPr fontId="5"/>
  </si>
  <si>
    <t>中国政府から、遺棄化学兵器の疑いがあるとの情報がもたらされた場合、外務省において現地調査団を派遣し、化学兵器の外観鑑定、Ｘ線鑑定、地中探査等を実施し、旧日本軍の遺棄化学兵器が存在するか否かの確認を行っている。 外務省による現地調査の結果、旧日本軍の遺棄化学兵器が存在していることが確認された場合に、内閣府において、発掘・回収・廃棄処理を行っている。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</si>
</sst>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3" fontId="3" fillId="5" borderId="25" xfId="0" applyNumberFormat="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56" fontId="0" fillId="0" borderId="41" xfId="0" applyNumberFormat="1"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57150</xdr:rowOff>
        </xdr:from>
        <xdr:to>
          <xdr:col>44</xdr:col>
          <xdr:colOff>104775</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397</xdr:row>
          <xdr:rowOff>104775</xdr:rowOff>
        </xdr:from>
        <xdr:to>
          <xdr:col>44</xdr:col>
          <xdr:colOff>85725</xdr:colOff>
          <xdr:row>497</xdr:row>
          <xdr:rowOff>123825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22411</xdr:colOff>
      <xdr:row>139</xdr:row>
      <xdr:rowOff>100853</xdr:rowOff>
    </xdr:from>
    <xdr:to>
      <xdr:col>49</xdr:col>
      <xdr:colOff>33617</xdr:colOff>
      <xdr:row>158</xdr:row>
      <xdr:rowOff>150718</xdr:rowOff>
    </xdr:to>
    <xdr:pic>
      <xdr:nvPicPr>
        <xdr:cNvPr id="36" name="図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470" y="30278294"/>
          <a:ext cx="7541559" cy="6650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showWhiteSpace="0"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7" t="s">
        <v>463</v>
      </c>
      <c r="AR2" s="107"/>
      <c r="AS2" s="68" t="str">
        <f>IF(OR(AQ2="　", AQ2=""), "", "-")</f>
        <v/>
      </c>
      <c r="AT2" s="108">
        <v>8</v>
      </c>
      <c r="AU2" s="108"/>
      <c r="AV2" s="69" t="str">
        <f>IF(AW2="", "", "-")</f>
        <v/>
      </c>
      <c r="AW2" s="112"/>
      <c r="AX2" s="112"/>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533</v>
      </c>
      <c r="AK3" s="300"/>
      <c r="AL3" s="300"/>
      <c r="AM3" s="300"/>
      <c r="AN3" s="300"/>
      <c r="AO3" s="300"/>
      <c r="AP3" s="300"/>
      <c r="AQ3" s="300"/>
      <c r="AR3" s="300"/>
      <c r="AS3" s="300"/>
      <c r="AT3" s="300"/>
      <c r="AU3" s="300"/>
      <c r="AV3" s="300"/>
      <c r="AW3" s="300"/>
      <c r="AX3" s="36" t="s">
        <v>91</v>
      </c>
    </row>
    <row r="4" spans="1:50" ht="24.75" customHeight="1" x14ac:dyDescent="0.15">
      <c r="A4" s="519" t="s">
        <v>30</v>
      </c>
      <c r="B4" s="520"/>
      <c r="C4" s="520"/>
      <c r="D4" s="520"/>
      <c r="E4" s="520"/>
      <c r="F4" s="520"/>
      <c r="G4" s="493" t="s">
        <v>469</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470</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6" t="s">
        <v>193</v>
      </c>
      <c r="H5" s="327"/>
      <c r="I5" s="327"/>
      <c r="J5" s="327"/>
      <c r="K5" s="327"/>
      <c r="L5" s="327"/>
      <c r="M5" s="328" t="s">
        <v>92</v>
      </c>
      <c r="N5" s="329"/>
      <c r="O5" s="329"/>
      <c r="P5" s="329"/>
      <c r="Q5" s="329"/>
      <c r="R5" s="330"/>
      <c r="S5" s="331" t="s">
        <v>157</v>
      </c>
      <c r="T5" s="327"/>
      <c r="U5" s="327"/>
      <c r="V5" s="327"/>
      <c r="W5" s="327"/>
      <c r="X5" s="332"/>
      <c r="Y5" s="510" t="s">
        <v>3</v>
      </c>
      <c r="Z5" s="511"/>
      <c r="AA5" s="511"/>
      <c r="AB5" s="511"/>
      <c r="AC5" s="511"/>
      <c r="AD5" s="512"/>
      <c r="AE5" s="513" t="s">
        <v>471</v>
      </c>
      <c r="AF5" s="514"/>
      <c r="AG5" s="514"/>
      <c r="AH5" s="514"/>
      <c r="AI5" s="514"/>
      <c r="AJ5" s="514"/>
      <c r="AK5" s="514"/>
      <c r="AL5" s="514"/>
      <c r="AM5" s="514"/>
      <c r="AN5" s="514"/>
      <c r="AO5" s="514"/>
      <c r="AP5" s="515"/>
      <c r="AQ5" s="516" t="s">
        <v>472</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543</v>
      </c>
      <c r="AF6" s="528"/>
      <c r="AG6" s="528"/>
      <c r="AH6" s="528"/>
      <c r="AI6" s="528"/>
      <c r="AJ6" s="528"/>
      <c r="AK6" s="528"/>
      <c r="AL6" s="528"/>
      <c r="AM6" s="528"/>
      <c r="AN6" s="528"/>
      <c r="AO6" s="528"/>
      <c r="AP6" s="528"/>
      <c r="AQ6" s="125"/>
      <c r="AR6" s="125"/>
      <c r="AS6" s="125"/>
      <c r="AT6" s="125"/>
      <c r="AU6" s="125"/>
      <c r="AV6" s="125"/>
      <c r="AW6" s="125"/>
      <c r="AX6" s="529"/>
    </row>
    <row r="7" spans="1:50" ht="49.5" customHeight="1" x14ac:dyDescent="0.15">
      <c r="A7" s="449" t="s">
        <v>25</v>
      </c>
      <c r="B7" s="450"/>
      <c r="C7" s="450"/>
      <c r="D7" s="450"/>
      <c r="E7" s="450"/>
      <c r="F7" s="450"/>
      <c r="G7" s="451" t="s">
        <v>474</v>
      </c>
      <c r="H7" s="452"/>
      <c r="I7" s="452"/>
      <c r="J7" s="452"/>
      <c r="K7" s="452"/>
      <c r="L7" s="452"/>
      <c r="M7" s="452"/>
      <c r="N7" s="452"/>
      <c r="O7" s="452"/>
      <c r="P7" s="452"/>
      <c r="Q7" s="452"/>
      <c r="R7" s="452"/>
      <c r="S7" s="452"/>
      <c r="T7" s="452"/>
      <c r="U7" s="452"/>
      <c r="V7" s="453"/>
      <c r="W7" s="453"/>
      <c r="X7" s="453"/>
      <c r="Y7" s="454" t="s">
        <v>5</v>
      </c>
      <c r="Z7" s="393"/>
      <c r="AA7" s="393"/>
      <c r="AB7" s="393"/>
      <c r="AC7" s="393"/>
      <c r="AD7" s="395"/>
      <c r="AE7" s="455" t="s">
        <v>563</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30" t="s">
        <v>79</v>
      </c>
      <c r="Z8" s="530"/>
      <c r="AA8" s="530"/>
      <c r="AB8" s="530"/>
      <c r="AC8" s="530"/>
      <c r="AD8" s="530"/>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475</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97.5" customHeight="1" x14ac:dyDescent="0.15">
      <c r="A10" s="458" t="s">
        <v>36</v>
      </c>
      <c r="B10" s="459"/>
      <c r="C10" s="459"/>
      <c r="D10" s="459"/>
      <c r="E10" s="459"/>
      <c r="F10" s="459"/>
      <c r="G10" s="487" t="s">
        <v>564</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x14ac:dyDescent="0.15">
      <c r="A11" s="458" t="s">
        <v>6</v>
      </c>
      <c r="B11" s="459"/>
      <c r="C11" s="459"/>
      <c r="D11" s="459"/>
      <c r="E11" s="459"/>
      <c r="F11" s="460"/>
      <c r="G11" s="507" t="str">
        <f>入力規則等!P10</f>
        <v>委託・請負</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4"/>
    </row>
    <row r="13" spans="1:50" ht="21" customHeight="1" x14ac:dyDescent="0.15">
      <c r="A13" s="464"/>
      <c r="B13" s="465"/>
      <c r="C13" s="465"/>
      <c r="D13" s="465"/>
      <c r="E13" s="465"/>
      <c r="F13" s="466"/>
      <c r="G13" s="475" t="s">
        <v>7</v>
      </c>
      <c r="H13" s="476"/>
      <c r="I13" s="481" t="s">
        <v>8</v>
      </c>
      <c r="J13" s="482"/>
      <c r="K13" s="482"/>
      <c r="L13" s="482"/>
      <c r="M13" s="482"/>
      <c r="N13" s="482"/>
      <c r="O13" s="483"/>
      <c r="P13" s="72">
        <v>233</v>
      </c>
      <c r="Q13" s="73"/>
      <c r="R13" s="73"/>
      <c r="S13" s="73"/>
      <c r="T13" s="73"/>
      <c r="U13" s="73"/>
      <c r="V13" s="74"/>
      <c r="W13" s="72">
        <v>222</v>
      </c>
      <c r="X13" s="73"/>
      <c r="Y13" s="73"/>
      <c r="Z13" s="73"/>
      <c r="AA13" s="73"/>
      <c r="AB13" s="73"/>
      <c r="AC13" s="74"/>
      <c r="AD13" s="72">
        <v>236</v>
      </c>
      <c r="AE13" s="73"/>
      <c r="AF13" s="73"/>
      <c r="AG13" s="73"/>
      <c r="AH13" s="73"/>
      <c r="AI13" s="73"/>
      <c r="AJ13" s="74"/>
      <c r="AK13" s="72">
        <v>246</v>
      </c>
      <c r="AL13" s="73"/>
      <c r="AM13" s="73"/>
      <c r="AN13" s="73"/>
      <c r="AO13" s="73"/>
      <c r="AP13" s="73"/>
      <c r="AQ13" s="74"/>
      <c r="AR13" s="666"/>
      <c r="AS13" s="667"/>
      <c r="AT13" s="667"/>
      <c r="AU13" s="667"/>
      <c r="AV13" s="667"/>
      <c r="AW13" s="667"/>
      <c r="AX13" s="668"/>
    </row>
    <row r="14" spans="1:50" ht="21" customHeight="1" x14ac:dyDescent="0.15">
      <c r="A14" s="464"/>
      <c r="B14" s="465"/>
      <c r="C14" s="465"/>
      <c r="D14" s="465"/>
      <c r="E14" s="465"/>
      <c r="F14" s="466"/>
      <c r="G14" s="477"/>
      <c r="H14" s="478"/>
      <c r="I14" s="343" t="s">
        <v>9</v>
      </c>
      <c r="J14" s="472"/>
      <c r="K14" s="472"/>
      <c r="L14" s="472"/>
      <c r="M14" s="472"/>
      <c r="N14" s="472"/>
      <c r="O14" s="473"/>
      <c r="P14" s="72">
        <v>586</v>
      </c>
      <c r="Q14" s="73"/>
      <c r="R14" s="73"/>
      <c r="S14" s="73"/>
      <c r="T14" s="73"/>
      <c r="U14" s="73"/>
      <c r="V14" s="74"/>
      <c r="W14" s="72">
        <v>380</v>
      </c>
      <c r="X14" s="73"/>
      <c r="Y14" s="73"/>
      <c r="Z14" s="73"/>
      <c r="AA14" s="73"/>
      <c r="AB14" s="73"/>
      <c r="AC14" s="74"/>
      <c r="AD14" s="72">
        <v>390</v>
      </c>
      <c r="AE14" s="73"/>
      <c r="AF14" s="73"/>
      <c r="AG14" s="73"/>
      <c r="AH14" s="73"/>
      <c r="AI14" s="73"/>
      <c r="AJ14" s="74"/>
      <c r="AK14" s="72" t="s">
        <v>539</v>
      </c>
      <c r="AL14" s="73"/>
      <c r="AM14" s="73"/>
      <c r="AN14" s="73"/>
      <c r="AO14" s="73"/>
      <c r="AP14" s="73"/>
      <c r="AQ14" s="74"/>
      <c r="AR14" s="664"/>
      <c r="AS14" s="664"/>
      <c r="AT14" s="664"/>
      <c r="AU14" s="664"/>
      <c r="AV14" s="664"/>
      <c r="AW14" s="664"/>
      <c r="AX14" s="665"/>
    </row>
    <row r="15" spans="1:50" ht="21" customHeight="1" x14ac:dyDescent="0.15">
      <c r="A15" s="464"/>
      <c r="B15" s="465"/>
      <c r="C15" s="465"/>
      <c r="D15" s="465"/>
      <c r="E15" s="465"/>
      <c r="F15" s="466"/>
      <c r="G15" s="477"/>
      <c r="H15" s="478"/>
      <c r="I15" s="343" t="s">
        <v>62</v>
      </c>
      <c r="J15" s="344"/>
      <c r="K15" s="344"/>
      <c r="L15" s="344"/>
      <c r="M15" s="344"/>
      <c r="N15" s="344"/>
      <c r="O15" s="345"/>
      <c r="P15" s="72">
        <v>25</v>
      </c>
      <c r="Q15" s="73"/>
      <c r="R15" s="73"/>
      <c r="S15" s="73"/>
      <c r="T15" s="73"/>
      <c r="U15" s="73"/>
      <c r="V15" s="74"/>
      <c r="W15" s="72">
        <v>465</v>
      </c>
      <c r="X15" s="73"/>
      <c r="Y15" s="73"/>
      <c r="Z15" s="73"/>
      <c r="AA15" s="73"/>
      <c r="AB15" s="73"/>
      <c r="AC15" s="74"/>
      <c r="AD15" s="72">
        <v>199</v>
      </c>
      <c r="AE15" s="73"/>
      <c r="AF15" s="73"/>
      <c r="AG15" s="73"/>
      <c r="AH15" s="73"/>
      <c r="AI15" s="73"/>
      <c r="AJ15" s="74"/>
      <c r="AK15" s="72">
        <v>342</v>
      </c>
      <c r="AL15" s="73"/>
      <c r="AM15" s="73"/>
      <c r="AN15" s="73"/>
      <c r="AO15" s="73"/>
      <c r="AP15" s="73"/>
      <c r="AQ15" s="74"/>
      <c r="AR15" s="72" t="s">
        <v>539</v>
      </c>
      <c r="AS15" s="73"/>
      <c r="AT15" s="73"/>
      <c r="AU15" s="73"/>
      <c r="AV15" s="73"/>
      <c r="AW15" s="73"/>
      <c r="AX15" s="663"/>
    </row>
    <row r="16" spans="1:50" ht="21" customHeight="1" x14ac:dyDescent="0.15">
      <c r="A16" s="464"/>
      <c r="B16" s="465"/>
      <c r="C16" s="465"/>
      <c r="D16" s="465"/>
      <c r="E16" s="465"/>
      <c r="F16" s="466"/>
      <c r="G16" s="477"/>
      <c r="H16" s="478"/>
      <c r="I16" s="343" t="s">
        <v>63</v>
      </c>
      <c r="J16" s="344"/>
      <c r="K16" s="344"/>
      <c r="L16" s="344"/>
      <c r="M16" s="344"/>
      <c r="N16" s="344"/>
      <c r="O16" s="345"/>
      <c r="P16" s="72">
        <v>-465</v>
      </c>
      <c r="Q16" s="73"/>
      <c r="R16" s="73"/>
      <c r="S16" s="73"/>
      <c r="T16" s="73"/>
      <c r="U16" s="73"/>
      <c r="V16" s="74"/>
      <c r="W16" s="72">
        <v>-199</v>
      </c>
      <c r="X16" s="73"/>
      <c r="Y16" s="73"/>
      <c r="Z16" s="73"/>
      <c r="AA16" s="73"/>
      <c r="AB16" s="73"/>
      <c r="AC16" s="74"/>
      <c r="AD16" s="72">
        <v>-342</v>
      </c>
      <c r="AE16" s="73"/>
      <c r="AF16" s="73"/>
      <c r="AG16" s="73"/>
      <c r="AH16" s="73"/>
      <c r="AI16" s="73"/>
      <c r="AJ16" s="74"/>
      <c r="AK16" s="72" t="s">
        <v>539</v>
      </c>
      <c r="AL16" s="73"/>
      <c r="AM16" s="73"/>
      <c r="AN16" s="73"/>
      <c r="AO16" s="73"/>
      <c r="AP16" s="73"/>
      <c r="AQ16" s="74"/>
      <c r="AR16" s="444"/>
      <c r="AS16" s="445"/>
      <c r="AT16" s="445"/>
      <c r="AU16" s="445"/>
      <c r="AV16" s="445"/>
      <c r="AW16" s="445"/>
      <c r="AX16" s="446"/>
    </row>
    <row r="17" spans="1:50" ht="24.75" customHeight="1" x14ac:dyDescent="0.15">
      <c r="A17" s="464"/>
      <c r="B17" s="465"/>
      <c r="C17" s="465"/>
      <c r="D17" s="465"/>
      <c r="E17" s="465"/>
      <c r="F17" s="466"/>
      <c r="G17" s="477"/>
      <c r="H17" s="478"/>
      <c r="I17" s="343" t="s">
        <v>61</v>
      </c>
      <c r="J17" s="472"/>
      <c r="K17" s="472"/>
      <c r="L17" s="472"/>
      <c r="M17" s="472"/>
      <c r="N17" s="472"/>
      <c r="O17" s="473"/>
      <c r="P17" s="72" t="s">
        <v>476</v>
      </c>
      <c r="Q17" s="73"/>
      <c r="R17" s="73"/>
      <c r="S17" s="73"/>
      <c r="T17" s="73"/>
      <c r="U17" s="73"/>
      <c r="V17" s="74"/>
      <c r="W17" s="72" t="s">
        <v>476</v>
      </c>
      <c r="X17" s="73"/>
      <c r="Y17" s="73"/>
      <c r="Z17" s="73"/>
      <c r="AA17" s="73"/>
      <c r="AB17" s="73"/>
      <c r="AC17" s="74"/>
      <c r="AD17" s="72" t="s">
        <v>476</v>
      </c>
      <c r="AE17" s="73"/>
      <c r="AF17" s="73"/>
      <c r="AG17" s="73"/>
      <c r="AH17" s="73"/>
      <c r="AI17" s="73"/>
      <c r="AJ17" s="74"/>
      <c r="AK17" s="72" t="s">
        <v>539</v>
      </c>
      <c r="AL17" s="73"/>
      <c r="AM17" s="73"/>
      <c r="AN17" s="73"/>
      <c r="AO17" s="73"/>
      <c r="AP17" s="73"/>
      <c r="AQ17" s="74"/>
      <c r="AR17" s="447"/>
      <c r="AS17" s="447"/>
      <c r="AT17" s="447"/>
      <c r="AU17" s="447"/>
      <c r="AV17" s="447"/>
      <c r="AW17" s="447"/>
      <c r="AX17" s="448"/>
    </row>
    <row r="18" spans="1:50" ht="24.75" customHeight="1" x14ac:dyDescent="0.15">
      <c r="A18" s="464"/>
      <c r="B18" s="465"/>
      <c r="C18" s="465"/>
      <c r="D18" s="465"/>
      <c r="E18" s="465"/>
      <c r="F18" s="466"/>
      <c r="G18" s="479"/>
      <c r="H18" s="480"/>
      <c r="I18" s="346" t="s">
        <v>22</v>
      </c>
      <c r="J18" s="347"/>
      <c r="K18" s="347"/>
      <c r="L18" s="347"/>
      <c r="M18" s="347"/>
      <c r="N18" s="347"/>
      <c r="O18" s="348"/>
      <c r="P18" s="316">
        <f>SUM(P13:V17)</f>
        <v>379</v>
      </c>
      <c r="Q18" s="317"/>
      <c r="R18" s="317"/>
      <c r="S18" s="317"/>
      <c r="T18" s="317"/>
      <c r="U18" s="317"/>
      <c r="V18" s="318"/>
      <c r="W18" s="316">
        <f>SUM(W13:AC17)</f>
        <v>868</v>
      </c>
      <c r="X18" s="317"/>
      <c r="Y18" s="317"/>
      <c r="Z18" s="317"/>
      <c r="AA18" s="317"/>
      <c r="AB18" s="317"/>
      <c r="AC18" s="318"/>
      <c r="AD18" s="316">
        <f t="shared" ref="AD18" si="0">SUM(AD13:AJ17)</f>
        <v>483</v>
      </c>
      <c r="AE18" s="317"/>
      <c r="AF18" s="317"/>
      <c r="AG18" s="317"/>
      <c r="AH18" s="317"/>
      <c r="AI18" s="317"/>
      <c r="AJ18" s="318"/>
      <c r="AK18" s="316">
        <f t="shared" ref="AK18" si="1">SUM(AK13:AQ17)</f>
        <v>588</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4"/>
      <c r="B19" s="465"/>
      <c r="C19" s="465"/>
      <c r="D19" s="465"/>
      <c r="E19" s="465"/>
      <c r="F19" s="466"/>
      <c r="G19" s="313" t="s">
        <v>10</v>
      </c>
      <c r="H19" s="314"/>
      <c r="I19" s="314"/>
      <c r="J19" s="314"/>
      <c r="K19" s="314"/>
      <c r="L19" s="314"/>
      <c r="M19" s="314"/>
      <c r="N19" s="314"/>
      <c r="O19" s="314"/>
      <c r="P19" s="72">
        <v>367</v>
      </c>
      <c r="Q19" s="73"/>
      <c r="R19" s="73"/>
      <c r="S19" s="73"/>
      <c r="T19" s="73"/>
      <c r="U19" s="73"/>
      <c r="V19" s="74"/>
      <c r="W19" s="72">
        <v>944</v>
      </c>
      <c r="X19" s="73"/>
      <c r="Y19" s="73"/>
      <c r="Z19" s="73"/>
      <c r="AA19" s="73"/>
      <c r="AB19" s="73"/>
      <c r="AC19" s="74"/>
      <c r="AD19" s="72">
        <v>464</v>
      </c>
      <c r="AE19" s="73"/>
      <c r="AF19" s="73"/>
      <c r="AG19" s="73"/>
      <c r="AH19" s="73"/>
      <c r="AI19" s="73"/>
      <c r="AJ19" s="74"/>
      <c r="AK19" s="315"/>
      <c r="AL19" s="315"/>
      <c r="AM19" s="315"/>
      <c r="AN19" s="315"/>
      <c r="AO19" s="315"/>
      <c r="AP19" s="315"/>
      <c r="AQ19" s="315"/>
      <c r="AR19" s="315"/>
      <c r="AS19" s="315"/>
      <c r="AT19" s="315"/>
      <c r="AU19" s="315"/>
      <c r="AV19" s="315"/>
      <c r="AW19" s="315"/>
      <c r="AX19" s="320"/>
    </row>
    <row r="20" spans="1:50" ht="24.75" customHeight="1" x14ac:dyDescent="0.15">
      <c r="A20" s="467"/>
      <c r="B20" s="468"/>
      <c r="C20" s="468"/>
      <c r="D20" s="468"/>
      <c r="E20" s="468"/>
      <c r="F20" s="469"/>
      <c r="G20" s="313" t="s">
        <v>11</v>
      </c>
      <c r="H20" s="314"/>
      <c r="I20" s="314"/>
      <c r="J20" s="314"/>
      <c r="K20" s="314"/>
      <c r="L20" s="314"/>
      <c r="M20" s="314"/>
      <c r="N20" s="314"/>
      <c r="O20" s="314"/>
      <c r="P20" s="321">
        <f>IF(P18=0, "-", P19/P18)</f>
        <v>0.9683377308707124</v>
      </c>
      <c r="Q20" s="321"/>
      <c r="R20" s="321"/>
      <c r="S20" s="321"/>
      <c r="T20" s="321"/>
      <c r="U20" s="321"/>
      <c r="V20" s="321"/>
      <c r="W20" s="321">
        <f>IF(W18=0, "-", W19/W18)</f>
        <v>1.0875576036866359</v>
      </c>
      <c r="X20" s="321"/>
      <c r="Y20" s="321"/>
      <c r="Z20" s="321"/>
      <c r="AA20" s="321"/>
      <c r="AB20" s="321"/>
      <c r="AC20" s="321"/>
      <c r="AD20" s="321">
        <f>IF(AD18=0, "-", AD19/AD18)</f>
        <v>0.96066252587991718</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7"/>
      <c r="AA21" s="88"/>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9"/>
      <c r="I22" s="109"/>
      <c r="J22" s="109"/>
      <c r="K22" s="109"/>
      <c r="L22" s="109"/>
      <c r="M22" s="109"/>
      <c r="N22" s="109"/>
      <c r="O22" s="225"/>
      <c r="P22" s="242"/>
      <c r="Q22" s="109"/>
      <c r="R22" s="109"/>
      <c r="S22" s="109"/>
      <c r="T22" s="109"/>
      <c r="U22" s="109"/>
      <c r="V22" s="109"/>
      <c r="W22" s="109"/>
      <c r="X22" s="225"/>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1" t="s">
        <v>539</v>
      </c>
      <c r="AV22" s="111"/>
      <c r="AW22" s="109" t="s">
        <v>362</v>
      </c>
      <c r="AX22" s="110"/>
    </row>
    <row r="23" spans="1:50" ht="22.5" customHeight="1" x14ac:dyDescent="0.15">
      <c r="A23" s="217"/>
      <c r="B23" s="215"/>
      <c r="C23" s="215"/>
      <c r="D23" s="215"/>
      <c r="E23" s="215"/>
      <c r="F23" s="216"/>
      <c r="G23" s="322" t="s">
        <v>540</v>
      </c>
      <c r="H23" s="289"/>
      <c r="I23" s="289"/>
      <c r="J23" s="289"/>
      <c r="K23" s="289"/>
      <c r="L23" s="289"/>
      <c r="M23" s="289"/>
      <c r="N23" s="289"/>
      <c r="O23" s="290"/>
      <c r="P23" s="255" t="s">
        <v>544</v>
      </c>
      <c r="Q23" s="196"/>
      <c r="R23" s="196"/>
      <c r="S23" s="196"/>
      <c r="T23" s="196"/>
      <c r="U23" s="196"/>
      <c r="V23" s="196"/>
      <c r="W23" s="196"/>
      <c r="X23" s="197"/>
      <c r="Y23" s="294" t="s">
        <v>14</v>
      </c>
      <c r="Z23" s="295"/>
      <c r="AA23" s="296"/>
      <c r="AB23" s="659" t="s">
        <v>538</v>
      </c>
      <c r="AC23" s="297"/>
      <c r="AD23" s="297"/>
      <c r="AE23" s="94" t="s">
        <v>534</v>
      </c>
      <c r="AF23" s="95"/>
      <c r="AG23" s="95"/>
      <c r="AH23" s="95"/>
      <c r="AI23" s="96"/>
      <c r="AJ23" s="94" t="s">
        <v>535</v>
      </c>
      <c r="AK23" s="95"/>
      <c r="AL23" s="95"/>
      <c r="AM23" s="95"/>
      <c r="AN23" s="96"/>
      <c r="AO23" s="94">
        <v>7</v>
      </c>
      <c r="AP23" s="95"/>
      <c r="AQ23" s="95"/>
      <c r="AR23" s="95"/>
      <c r="AS23" s="96"/>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6" t="s">
        <v>65</v>
      </c>
      <c r="Z24" s="122"/>
      <c r="AA24" s="172"/>
      <c r="AB24" s="336" t="s">
        <v>538</v>
      </c>
      <c r="AC24" s="287"/>
      <c r="AD24" s="287"/>
      <c r="AE24" s="94">
        <v>6</v>
      </c>
      <c r="AF24" s="95"/>
      <c r="AG24" s="95"/>
      <c r="AH24" s="95"/>
      <c r="AI24" s="96"/>
      <c r="AJ24" s="94">
        <v>6</v>
      </c>
      <c r="AK24" s="95"/>
      <c r="AL24" s="95"/>
      <c r="AM24" s="95"/>
      <c r="AN24" s="96"/>
      <c r="AO24" s="94">
        <v>6</v>
      </c>
      <c r="AP24" s="95"/>
      <c r="AQ24" s="95"/>
      <c r="AR24" s="95"/>
      <c r="AS24" s="96"/>
      <c r="AT24" s="94" t="s">
        <v>539</v>
      </c>
      <c r="AU24" s="95"/>
      <c r="AV24" s="95"/>
      <c r="AW24" s="95"/>
      <c r="AX24" s="97"/>
    </row>
    <row r="25" spans="1:50" ht="22.5" customHeight="1" x14ac:dyDescent="0.15">
      <c r="A25" s="669"/>
      <c r="B25" s="670"/>
      <c r="C25" s="670"/>
      <c r="D25" s="670"/>
      <c r="E25" s="670"/>
      <c r="F25" s="671"/>
      <c r="G25" s="323"/>
      <c r="H25" s="324"/>
      <c r="I25" s="324"/>
      <c r="J25" s="324"/>
      <c r="K25" s="324"/>
      <c r="L25" s="324"/>
      <c r="M25" s="324"/>
      <c r="N25" s="324"/>
      <c r="O25" s="325"/>
      <c r="P25" s="198"/>
      <c r="Q25" s="198"/>
      <c r="R25" s="198"/>
      <c r="S25" s="198"/>
      <c r="T25" s="198"/>
      <c r="U25" s="198"/>
      <c r="V25" s="198"/>
      <c r="W25" s="198"/>
      <c r="X25" s="199"/>
      <c r="Y25" s="121" t="s">
        <v>15</v>
      </c>
      <c r="Z25" s="122"/>
      <c r="AA25" s="172"/>
      <c r="AB25" s="681" t="s">
        <v>366</v>
      </c>
      <c r="AC25" s="265"/>
      <c r="AD25" s="265"/>
      <c r="AE25" s="94">
        <v>35</v>
      </c>
      <c r="AF25" s="95"/>
      <c r="AG25" s="95"/>
      <c r="AH25" s="95"/>
      <c r="AI25" s="96"/>
      <c r="AJ25" s="94">
        <v>44</v>
      </c>
      <c r="AK25" s="95"/>
      <c r="AL25" s="95"/>
      <c r="AM25" s="95"/>
      <c r="AN25" s="96"/>
      <c r="AO25" s="94">
        <v>33</v>
      </c>
      <c r="AP25" s="95"/>
      <c r="AQ25" s="95"/>
      <c r="AR25" s="95"/>
      <c r="AS25" s="96"/>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7"/>
      <c r="AA26" s="88"/>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0" t="s">
        <v>303</v>
      </c>
      <c r="AU26" s="661"/>
      <c r="AV26" s="661"/>
      <c r="AW26" s="661"/>
      <c r="AX26" s="662"/>
    </row>
    <row r="27" spans="1:50" ht="18.75" hidden="1" customHeight="1" x14ac:dyDescent="0.15">
      <c r="A27" s="214"/>
      <c r="B27" s="215"/>
      <c r="C27" s="215"/>
      <c r="D27" s="215"/>
      <c r="E27" s="215"/>
      <c r="F27" s="216"/>
      <c r="G27" s="224"/>
      <c r="H27" s="109"/>
      <c r="I27" s="109"/>
      <c r="J27" s="109"/>
      <c r="K27" s="109"/>
      <c r="L27" s="109"/>
      <c r="M27" s="109"/>
      <c r="N27" s="109"/>
      <c r="O27" s="225"/>
      <c r="P27" s="242"/>
      <c r="Q27" s="109"/>
      <c r="R27" s="109"/>
      <c r="S27" s="109"/>
      <c r="T27" s="109"/>
      <c r="U27" s="109"/>
      <c r="V27" s="109"/>
      <c r="W27" s="109"/>
      <c r="X27" s="225"/>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1"/>
      <c r="AV27" s="111"/>
      <c r="AW27" s="109" t="s">
        <v>362</v>
      </c>
      <c r="AX27" s="110"/>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4"/>
      <c r="AF28" s="95"/>
      <c r="AG28" s="95"/>
      <c r="AH28" s="95"/>
      <c r="AI28" s="96"/>
      <c r="AJ28" s="94"/>
      <c r="AK28" s="95"/>
      <c r="AL28" s="95"/>
      <c r="AM28" s="95"/>
      <c r="AN28" s="96"/>
      <c r="AO28" s="94"/>
      <c r="AP28" s="95"/>
      <c r="AQ28" s="95"/>
      <c r="AR28" s="95"/>
      <c r="AS28" s="96"/>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6" t="s">
        <v>65</v>
      </c>
      <c r="Z29" s="122"/>
      <c r="AA29" s="172"/>
      <c r="AB29" s="287"/>
      <c r="AC29" s="287"/>
      <c r="AD29" s="287"/>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69"/>
      <c r="B30" s="670"/>
      <c r="C30" s="670"/>
      <c r="D30" s="670"/>
      <c r="E30" s="670"/>
      <c r="F30" s="671"/>
      <c r="G30" s="323"/>
      <c r="H30" s="324"/>
      <c r="I30" s="324"/>
      <c r="J30" s="324"/>
      <c r="K30" s="324"/>
      <c r="L30" s="324"/>
      <c r="M30" s="324"/>
      <c r="N30" s="324"/>
      <c r="O30" s="325"/>
      <c r="P30" s="198"/>
      <c r="Q30" s="198"/>
      <c r="R30" s="198"/>
      <c r="S30" s="198"/>
      <c r="T30" s="198"/>
      <c r="U30" s="198"/>
      <c r="V30" s="198"/>
      <c r="W30" s="198"/>
      <c r="X30" s="199"/>
      <c r="Y30" s="121" t="s">
        <v>15</v>
      </c>
      <c r="Z30" s="122"/>
      <c r="AA30" s="172"/>
      <c r="AB30" s="265" t="s">
        <v>16</v>
      </c>
      <c r="AC30" s="265"/>
      <c r="AD30" s="265"/>
      <c r="AE30" s="94"/>
      <c r="AF30" s="95"/>
      <c r="AG30" s="95"/>
      <c r="AH30" s="95"/>
      <c r="AI30" s="96"/>
      <c r="AJ30" s="94"/>
      <c r="AK30" s="95"/>
      <c r="AL30" s="95"/>
      <c r="AM30" s="95"/>
      <c r="AN30" s="96"/>
      <c r="AO30" s="94"/>
      <c r="AP30" s="95"/>
      <c r="AQ30" s="95"/>
      <c r="AR30" s="95"/>
      <c r="AS30" s="96"/>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7"/>
      <c r="AA31" s="88"/>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9"/>
      <c r="I32" s="109"/>
      <c r="J32" s="109"/>
      <c r="K32" s="109"/>
      <c r="L32" s="109"/>
      <c r="M32" s="109"/>
      <c r="N32" s="109"/>
      <c r="O32" s="225"/>
      <c r="P32" s="242"/>
      <c r="Q32" s="109"/>
      <c r="R32" s="109"/>
      <c r="S32" s="109"/>
      <c r="T32" s="109"/>
      <c r="U32" s="109"/>
      <c r="V32" s="109"/>
      <c r="W32" s="109"/>
      <c r="X32" s="225"/>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1"/>
      <c r="AV32" s="111"/>
      <c r="AW32" s="109" t="s">
        <v>362</v>
      </c>
      <c r="AX32" s="110"/>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4"/>
      <c r="AF33" s="95"/>
      <c r="AG33" s="95"/>
      <c r="AH33" s="95"/>
      <c r="AI33" s="96"/>
      <c r="AJ33" s="94"/>
      <c r="AK33" s="95"/>
      <c r="AL33" s="95"/>
      <c r="AM33" s="95"/>
      <c r="AN33" s="96"/>
      <c r="AO33" s="94"/>
      <c r="AP33" s="95"/>
      <c r="AQ33" s="95"/>
      <c r="AR33" s="95"/>
      <c r="AS33" s="96"/>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6" t="s">
        <v>65</v>
      </c>
      <c r="Z34" s="122"/>
      <c r="AA34" s="172"/>
      <c r="AB34" s="287"/>
      <c r="AC34" s="287"/>
      <c r="AD34" s="287"/>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69"/>
      <c r="B35" s="670"/>
      <c r="C35" s="670"/>
      <c r="D35" s="670"/>
      <c r="E35" s="670"/>
      <c r="F35" s="671"/>
      <c r="G35" s="323"/>
      <c r="H35" s="324"/>
      <c r="I35" s="324"/>
      <c r="J35" s="324"/>
      <c r="K35" s="324"/>
      <c r="L35" s="324"/>
      <c r="M35" s="324"/>
      <c r="N35" s="324"/>
      <c r="O35" s="325"/>
      <c r="P35" s="198"/>
      <c r="Q35" s="198"/>
      <c r="R35" s="198"/>
      <c r="S35" s="198"/>
      <c r="T35" s="198"/>
      <c r="U35" s="198"/>
      <c r="V35" s="198"/>
      <c r="W35" s="198"/>
      <c r="X35" s="199"/>
      <c r="Y35" s="121" t="s">
        <v>15</v>
      </c>
      <c r="Z35" s="122"/>
      <c r="AA35" s="172"/>
      <c r="AB35" s="265" t="s">
        <v>16</v>
      </c>
      <c r="AC35" s="265"/>
      <c r="AD35" s="265"/>
      <c r="AE35" s="94"/>
      <c r="AF35" s="95"/>
      <c r="AG35" s="95"/>
      <c r="AH35" s="95"/>
      <c r="AI35" s="96"/>
      <c r="AJ35" s="94"/>
      <c r="AK35" s="95"/>
      <c r="AL35" s="95"/>
      <c r="AM35" s="95"/>
      <c r="AN35" s="96"/>
      <c r="AO35" s="94"/>
      <c r="AP35" s="95"/>
      <c r="AQ35" s="95"/>
      <c r="AR35" s="95"/>
      <c r="AS35" s="96"/>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7"/>
      <c r="AA36" s="88"/>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9"/>
      <c r="I37" s="109"/>
      <c r="J37" s="109"/>
      <c r="K37" s="109"/>
      <c r="L37" s="109"/>
      <c r="M37" s="109"/>
      <c r="N37" s="109"/>
      <c r="O37" s="225"/>
      <c r="P37" s="242"/>
      <c r="Q37" s="109"/>
      <c r="R37" s="109"/>
      <c r="S37" s="109"/>
      <c r="T37" s="109"/>
      <c r="U37" s="109"/>
      <c r="V37" s="109"/>
      <c r="W37" s="109"/>
      <c r="X37" s="225"/>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1"/>
      <c r="AV37" s="111"/>
      <c r="AW37" s="109" t="s">
        <v>362</v>
      </c>
      <c r="AX37" s="110"/>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4"/>
      <c r="AF38" s="95"/>
      <c r="AG38" s="95"/>
      <c r="AH38" s="95"/>
      <c r="AI38" s="96"/>
      <c r="AJ38" s="94"/>
      <c r="AK38" s="95"/>
      <c r="AL38" s="95"/>
      <c r="AM38" s="95"/>
      <c r="AN38" s="96"/>
      <c r="AO38" s="94"/>
      <c r="AP38" s="95"/>
      <c r="AQ38" s="95"/>
      <c r="AR38" s="95"/>
      <c r="AS38" s="96"/>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6" t="s">
        <v>65</v>
      </c>
      <c r="Z39" s="122"/>
      <c r="AA39" s="172"/>
      <c r="AB39" s="287"/>
      <c r="AC39" s="287"/>
      <c r="AD39" s="287"/>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69"/>
      <c r="B40" s="670"/>
      <c r="C40" s="670"/>
      <c r="D40" s="670"/>
      <c r="E40" s="670"/>
      <c r="F40" s="671"/>
      <c r="G40" s="323"/>
      <c r="H40" s="324"/>
      <c r="I40" s="324"/>
      <c r="J40" s="324"/>
      <c r="K40" s="324"/>
      <c r="L40" s="324"/>
      <c r="M40" s="324"/>
      <c r="N40" s="324"/>
      <c r="O40" s="325"/>
      <c r="P40" s="198"/>
      <c r="Q40" s="198"/>
      <c r="R40" s="198"/>
      <c r="S40" s="198"/>
      <c r="T40" s="198"/>
      <c r="U40" s="198"/>
      <c r="V40" s="198"/>
      <c r="W40" s="198"/>
      <c r="X40" s="199"/>
      <c r="Y40" s="121" t="s">
        <v>15</v>
      </c>
      <c r="Z40" s="122"/>
      <c r="AA40" s="172"/>
      <c r="AB40" s="265" t="s">
        <v>16</v>
      </c>
      <c r="AC40" s="265"/>
      <c r="AD40" s="265"/>
      <c r="AE40" s="94"/>
      <c r="AF40" s="95"/>
      <c r="AG40" s="95"/>
      <c r="AH40" s="95"/>
      <c r="AI40" s="96"/>
      <c r="AJ40" s="94"/>
      <c r="AK40" s="95"/>
      <c r="AL40" s="95"/>
      <c r="AM40" s="95"/>
      <c r="AN40" s="96"/>
      <c r="AO40" s="94"/>
      <c r="AP40" s="95"/>
      <c r="AQ40" s="95"/>
      <c r="AR40" s="95"/>
      <c r="AS40" s="96"/>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7"/>
      <c r="AA41" s="88"/>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9"/>
      <c r="I42" s="109"/>
      <c r="J42" s="109"/>
      <c r="K42" s="109"/>
      <c r="L42" s="109"/>
      <c r="M42" s="109"/>
      <c r="N42" s="109"/>
      <c r="O42" s="225"/>
      <c r="P42" s="242"/>
      <c r="Q42" s="109"/>
      <c r="R42" s="109"/>
      <c r="S42" s="109"/>
      <c r="T42" s="109"/>
      <c r="U42" s="109"/>
      <c r="V42" s="109"/>
      <c r="W42" s="109"/>
      <c r="X42" s="225"/>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1"/>
      <c r="AV42" s="111"/>
      <c r="AW42" s="109" t="s">
        <v>362</v>
      </c>
      <c r="AX42" s="110"/>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4"/>
      <c r="AF43" s="95"/>
      <c r="AG43" s="95"/>
      <c r="AH43" s="95"/>
      <c r="AI43" s="96"/>
      <c r="AJ43" s="94"/>
      <c r="AK43" s="95"/>
      <c r="AL43" s="95"/>
      <c r="AM43" s="95"/>
      <c r="AN43" s="96"/>
      <c r="AO43" s="94"/>
      <c r="AP43" s="95"/>
      <c r="AQ43" s="95"/>
      <c r="AR43" s="95"/>
      <c r="AS43" s="96"/>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6" t="s">
        <v>65</v>
      </c>
      <c r="Z44" s="122"/>
      <c r="AA44" s="172"/>
      <c r="AB44" s="287"/>
      <c r="AC44" s="287"/>
      <c r="AD44" s="287"/>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4"/>
      <c r="AF45" s="95"/>
      <c r="AG45" s="95"/>
      <c r="AH45" s="95"/>
      <c r="AI45" s="96"/>
      <c r="AJ45" s="94"/>
      <c r="AK45" s="95"/>
      <c r="AL45" s="95"/>
      <c r="AM45" s="95"/>
      <c r="AN45" s="96"/>
      <c r="AO45" s="94"/>
      <c r="AP45" s="95"/>
      <c r="AQ45" s="95"/>
      <c r="AR45" s="95"/>
      <c r="AS45" s="96"/>
      <c r="AT45" s="269"/>
      <c r="AU45" s="270"/>
      <c r="AV45" s="270"/>
      <c r="AW45" s="270"/>
      <c r="AX45" s="271"/>
    </row>
    <row r="46" spans="1:50" ht="22.5" hidden="1"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5" t="s">
        <v>320</v>
      </c>
      <c r="B47" s="684" t="s">
        <v>317</v>
      </c>
      <c r="C47" s="237"/>
      <c r="D47" s="237"/>
      <c r="E47" s="237"/>
      <c r="F47" s="238"/>
      <c r="G47" s="621" t="s">
        <v>311</v>
      </c>
      <c r="H47" s="621"/>
      <c r="I47" s="621"/>
      <c r="J47" s="621"/>
      <c r="K47" s="621"/>
      <c r="L47" s="621"/>
      <c r="M47" s="621"/>
      <c r="N47" s="621"/>
      <c r="O47" s="621"/>
      <c r="P47" s="621"/>
      <c r="Q47" s="621"/>
      <c r="R47" s="621"/>
      <c r="S47" s="621"/>
      <c r="T47" s="621"/>
      <c r="U47" s="621"/>
      <c r="V47" s="621"/>
      <c r="W47" s="621"/>
      <c r="X47" s="621"/>
      <c r="Y47" s="621"/>
      <c r="Z47" s="621"/>
      <c r="AA47" s="689"/>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5"/>
      <c r="B48" s="684"/>
      <c r="C48" s="237"/>
      <c r="D48" s="237"/>
      <c r="E48" s="237"/>
      <c r="F48" s="238"/>
      <c r="G48" s="109"/>
      <c r="H48" s="109"/>
      <c r="I48" s="109"/>
      <c r="J48" s="109"/>
      <c r="K48" s="109"/>
      <c r="L48" s="109"/>
      <c r="M48" s="109"/>
      <c r="N48" s="109"/>
      <c r="O48" s="109"/>
      <c r="P48" s="109"/>
      <c r="Q48" s="109"/>
      <c r="R48" s="109"/>
      <c r="S48" s="109"/>
      <c r="T48" s="109"/>
      <c r="U48" s="109"/>
      <c r="V48" s="109"/>
      <c r="W48" s="109"/>
      <c r="X48" s="109"/>
      <c r="Y48" s="109"/>
      <c r="Z48" s="109"/>
      <c r="AA48" s="225"/>
      <c r="AB48" s="242"/>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5"/>
      <c r="B49" s="684"/>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4"/>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5"/>
    </row>
    <row r="50" spans="1:50" ht="22.5" hidden="1" customHeight="1" x14ac:dyDescent="0.15">
      <c r="A50" s="235"/>
      <c r="B50" s="684"/>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6"/>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7"/>
    </row>
    <row r="51" spans="1:50" ht="22.5" hidden="1" customHeight="1" x14ac:dyDescent="0.15">
      <c r="A51" s="235"/>
      <c r="B51" s="685"/>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18"/>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9"/>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9"/>
      <c r="I53" s="109"/>
      <c r="J53" s="109"/>
      <c r="K53" s="109"/>
      <c r="L53" s="109"/>
      <c r="M53" s="109"/>
      <c r="N53" s="109"/>
      <c r="O53" s="225"/>
      <c r="P53" s="242"/>
      <c r="Q53" s="109"/>
      <c r="R53" s="109"/>
      <c r="S53" s="109"/>
      <c r="T53" s="109"/>
      <c r="U53" s="109"/>
      <c r="V53" s="109"/>
      <c r="W53" s="109"/>
      <c r="X53" s="225"/>
      <c r="Y53" s="246"/>
      <c r="Z53" s="247"/>
      <c r="AA53" s="248"/>
      <c r="AB53" s="252"/>
      <c r="AC53" s="253"/>
      <c r="AD53" s="254"/>
      <c r="AE53" s="242"/>
      <c r="AF53" s="109"/>
      <c r="AG53" s="109"/>
      <c r="AH53" s="109"/>
      <c r="AI53" s="225"/>
      <c r="AJ53" s="242"/>
      <c r="AK53" s="109"/>
      <c r="AL53" s="109"/>
      <c r="AM53" s="109"/>
      <c r="AN53" s="225"/>
      <c r="AO53" s="242"/>
      <c r="AP53" s="109"/>
      <c r="AQ53" s="109"/>
      <c r="AR53" s="109"/>
      <c r="AS53" s="225"/>
      <c r="AT53" s="67"/>
      <c r="AU53" s="111"/>
      <c r="AV53" s="111"/>
      <c r="AW53" s="109" t="s">
        <v>362</v>
      </c>
      <c r="AX53" s="110"/>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4"/>
      <c r="AF54" s="95"/>
      <c r="AG54" s="95"/>
      <c r="AH54" s="95"/>
      <c r="AI54" s="96"/>
      <c r="AJ54" s="94"/>
      <c r="AK54" s="95"/>
      <c r="AL54" s="95"/>
      <c r="AM54" s="95"/>
      <c r="AN54" s="96"/>
      <c r="AO54" s="94"/>
      <c r="AP54" s="95"/>
      <c r="AQ54" s="95"/>
      <c r="AR54" s="95"/>
      <c r="AS54" s="96"/>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57"/>
      <c r="AC55" s="232"/>
      <c r="AD55" s="232"/>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4"/>
      <c r="AF56" s="95"/>
      <c r="AG56" s="95"/>
      <c r="AH56" s="95"/>
      <c r="AI56" s="96"/>
      <c r="AJ56" s="94"/>
      <c r="AK56" s="95"/>
      <c r="AL56" s="95"/>
      <c r="AM56" s="95"/>
      <c r="AN56" s="96"/>
      <c r="AO56" s="94"/>
      <c r="AP56" s="95"/>
      <c r="AQ56" s="95"/>
      <c r="AR56" s="95"/>
      <c r="AS56" s="96"/>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9"/>
      <c r="I58" s="109"/>
      <c r="J58" s="109"/>
      <c r="K58" s="109"/>
      <c r="L58" s="109"/>
      <c r="M58" s="109"/>
      <c r="N58" s="109"/>
      <c r="O58" s="225"/>
      <c r="P58" s="242"/>
      <c r="Q58" s="109"/>
      <c r="R58" s="109"/>
      <c r="S58" s="109"/>
      <c r="T58" s="109"/>
      <c r="U58" s="109"/>
      <c r="V58" s="109"/>
      <c r="W58" s="109"/>
      <c r="X58" s="225"/>
      <c r="Y58" s="246"/>
      <c r="Z58" s="247"/>
      <c r="AA58" s="248"/>
      <c r="AB58" s="252"/>
      <c r="AC58" s="253"/>
      <c r="AD58" s="254"/>
      <c r="AE58" s="242"/>
      <c r="AF58" s="109"/>
      <c r="AG58" s="109"/>
      <c r="AH58" s="109"/>
      <c r="AI58" s="225"/>
      <c r="AJ58" s="242"/>
      <c r="AK58" s="109"/>
      <c r="AL58" s="109"/>
      <c r="AM58" s="109"/>
      <c r="AN58" s="225"/>
      <c r="AO58" s="242"/>
      <c r="AP58" s="109"/>
      <c r="AQ58" s="109"/>
      <c r="AR58" s="109"/>
      <c r="AS58" s="225"/>
      <c r="AT58" s="67"/>
      <c r="AU58" s="111"/>
      <c r="AV58" s="111"/>
      <c r="AW58" s="109" t="s">
        <v>362</v>
      </c>
      <c r="AX58" s="110"/>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4"/>
      <c r="AF59" s="95"/>
      <c r="AG59" s="95"/>
      <c r="AH59" s="95"/>
      <c r="AI59" s="96"/>
      <c r="AJ59" s="94"/>
      <c r="AK59" s="95"/>
      <c r="AL59" s="95"/>
      <c r="AM59" s="95"/>
      <c r="AN59" s="96"/>
      <c r="AO59" s="94"/>
      <c r="AP59" s="95"/>
      <c r="AQ59" s="95"/>
      <c r="AR59" s="95"/>
      <c r="AS59" s="96"/>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4"/>
      <c r="AF61" s="95"/>
      <c r="AG61" s="95"/>
      <c r="AH61" s="95"/>
      <c r="AI61" s="96"/>
      <c r="AJ61" s="94"/>
      <c r="AK61" s="95"/>
      <c r="AL61" s="95"/>
      <c r="AM61" s="95"/>
      <c r="AN61" s="96"/>
      <c r="AO61" s="94"/>
      <c r="AP61" s="95"/>
      <c r="AQ61" s="95"/>
      <c r="AR61" s="95"/>
      <c r="AS61" s="96"/>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9"/>
      <c r="I63" s="109"/>
      <c r="J63" s="109"/>
      <c r="K63" s="109"/>
      <c r="L63" s="109"/>
      <c r="M63" s="109"/>
      <c r="N63" s="109"/>
      <c r="O63" s="225"/>
      <c r="P63" s="242"/>
      <c r="Q63" s="109"/>
      <c r="R63" s="109"/>
      <c r="S63" s="109"/>
      <c r="T63" s="109"/>
      <c r="U63" s="109"/>
      <c r="V63" s="109"/>
      <c r="W63" s="109"/>
      <c r="X63" s="225"/>
      <c r="Y63" s="246"/>
      <c r="Z63" s="247"/>
      <c r="AA63" s="248"/>
      <c r="AB63" s="252"/>
      <c r="AC63" s="253"/>
      <c r="AD63" s="254"/>
      <c r="AE63" s="242"/>
      <c r="AF63" s="109"/>
      <c r="AG63" s="109"/>
      <c r="AH63" s="109"/>
      <c r="AI63" s="225"/>
      <c r="AJ63" s="242"/>
      <c r="AK63" s="109"/>
      <c r="AL63" s="109"/>
      <c r="AM63" s="109"/>
      <c r="AN63" s="225"/>
      <c r="AO63" s="242"/>
      <c r="AP63" s="109"/>
      <c r="AQ63" s="109"/>
      <c r="AR63" s="109"/>
      <c r="AS63" s="225"/>
      <c r="AT63" s="67"/>
      <c r="AU63" s="111"/>
      <c r="AV63" s="111"/>
      <c r="AW63" s="109" t="s">
        <v>362</v>
      </c>
      <c r="AX63" s="110"/>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4"/>
      <c r="AF64" s="95"/>
      <c r="AG64" s="95"/>
      <c r="AH64" s="95"/>
      <c r="AI64" s="96"/>
      <c r="AJ64" s="94"/>
      <c r="AK64" s="95"/>
      <c r="AL64" s="95"/>
      <c r="AM64" s="95"/>
      <c r="AN64" s="96"/>
      <c r="AO64" s="94"/>
      <c r="AP64" s="95"/>
      <c r="AQ64" s="95"/>
      <c r="AR64" s="95"/>
      <c r="AS64" s="96"/>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4"/>
      <c r="AF66" s="95"/>
      <c r="AG66" s="95"/>
      <c r="AH66" s="95"/>
      <c r="AI66" s="96"/>
      <c r="AJ66" s="94"/>
      <c r="AK66" s="95"/>
      <c r="AL66" s="95"/>
      <c r="AM66" s="95"/>
      <c r="AN66" s="96"/>
      <c r="AO66" s="94"/>
      <c r="AP66" s="95"/>
      <c r="AQ66" s="95"/>
      <c r="AR66" s="95"/>
      <c r="AS66" s="96"/>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7"/>
      <c r="AA67" s="88"/>
      <c r="AB67" s="121" t="s">
        <v>12</v>
      </c>
      <c r="AC67" s="122"/>
      <c r="AD67" s="172"/>
      <c r="AE67" s="658" t="s">
        <v>69</v>
      </c>
      <c r="AF67" s="119"/>
      <c r="AG67" s="119"/>
      <c r="AH67" s="119"/>
      <c r="AI67" s="119"/>
      <c r="AJ67" s="658" t="s">
        <v>70</v>
      </c>
      <c r="AK67" s="119"/>
      <c r="AL67" s="119"/>
      <c r="AM67" s="119"/>
      <c r="AN67" s="119"/>
      <c r="AO67" s="658" t="s">
        <v>71</v>
      </c>
      <c r="AP67" s="119"/>
      <c r="AQ67" s="119"/>
      <c r="AR67" s="119"/>
      <c r="AS67" s="119"/>
      <c r="AT67" s="177" t="s">
        <v>74</v>
      </c>
      <c r="AU67" s="178"/>
      <c r="AV67" s="178"/>
      <c r="AW67" s="178"/>
      <c r="AX67" s="179"/>
    </row>
    <row r="68" spans="1:60" ht="22.5" customHeight="1" x14ac:dyDescent="0.15">
      <c r="A68" s="186"/>
      <c r="B68" s="187"/>
      <c r="C68" s="187"/>
      <c r="D68" s="187"/>
      <c r="E68" s="187"/>
      <c r="F68" s="188"/>
      <c r="G68" s="255" t="s">
        <v>544</v>
      </c>
      <c r="H68" s="196"/>
      <c r="I68" s="196"/>
      <c r="J68" s="196"/>
      <c r="K68" s="196"/>
      <c r="L68" s="196"/>
      <c r="M68" s="196"/>
      <c r="N68" s="196"/>
      <c r="O68" s="196"/>
      <c r="P68" s="196"/>
      <c r="Q68" s="196"/>
      <c r="R68" s="196"/>
      <c r="S68" s="196"/>
      <c r="T68" s="196"/>
      <c r="U68" s="196"/>
      <c r="V68" s="196"/>
      <c r="W68" s="196"/>
      <c r="X68" s="197"/>
      <c r="Y68" s="333" t="s">
        <v>66</v>
      </c>
      <c r="Z68" s="334"/>
      <c r="AA68" s="335"/>
      <c r="AB68" s="203" t="s">
        <v>538</v>
      </c>
      <c r="AC68" s="204"/>
      <c r="AD68" s="205"/>
      <c r="AE68" s="94">
        <v>11</v>
      </c>
      <c r="AF68" s="95"/>
      <c r="AG68" s="95"/>
      <c r="AH68" s="95"/>
      <c r="AI68" s="96"/>
      <c r="AJ68" s="94">
        <v>17</v>
      </c>
      <c r="AK68" s="95"/>
      <c r="AL68" s="95"/>
      <c r="AM68" s="95"/>
      <c r="AN68" s="96"/>
      <c r="AO68" s="94">
        <v>7</v>
      </c>
      <c r="AP68" s="95"/>
      <c r="AQ68" s="95"/>
      <c r="AR68" s="95"/>
      <c r="AS68" s="96"/>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t="s">
        <v>538</v>
      </c>
      <c r="AC69" s="212"/>
      <c r="AD69" s="213"/>
      <c r="AE69" s="94">
        <v>6</v>
      </c>
      <c r="AF69" s="95"/>
      <c r="AG69" s="95"/>
      <c r="AH69" s="95"/>
      <c r="AI69" s="96"/>
      <c r="AJ69" s="94">
        <v>6</v>
      </c>
      <c r="AK69" s="95"/>
      <c r="AL69" s="95"/>
      <c r="AM69" s="95"/>
      <c r="AN69" s="96"/>
      <c r="AO69" s="94">
        <v>6</v>
      </c>
      <c r="AP69" s="95"/>
      <c r="AQ69" s="95"/>
      <c r="AR69" s="95"/>
      <c r="AS69" s="96"/>
      <c r="AT69" s="94">
        <v>6</v>
      </c>
      <c r="AU69" s="95"/>
      <c r="AV69" s="95"/>
      <c r="AW69" s="95"/>
      <c r="AX69" s="97"/>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7"/>
      <c r="AA70" s="88"/>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4"/>
      <c r="AF71" s="95"/>
      <c r="AG71" s="95"/>
      <c r="AH71" s="95"/>
      <c r="AI71" s="96"/>
      <c r="AJ71" s="94"/>
      <c r="AK71" s="95"/>
      <c r="AL71" s="95"/>
      <c r="AM71" s="95"/>
      <c r="AN71" s="96"/>
      <c r="AO71" s="94"/>
      <c r="AP71" s="95"/>
      <c r="AQ71" s="95"/>
      <c r="AR71" s="95"/>
      <c r="AS71" s="96"/>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7"/>
      <c r="AA73" s="88"/>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4"/>
      <c r="AF74" s="95"/>
      <c r="AG74" s="95"/>
      <c r="AH74" s="95"/>
      <c r="AI74" s="96"/>
      <c r="AJ74" s="94"/>
      <c r="AK74" s="95"/>
      <c r="AL74" s="95"/>
      <c r="AM74" s="95"/>
      <c r="AN74" s="96"/>
      <c r="AO74" s="94"/>
      <c r="AP74" s="95"/>
      <c r="AQ74" s="95"/>
      <c r="AR74" s="95"/>
      <c r="AS74" s="96"/>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7"/>
      <c r="AA76" s="88"/>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4"/>
      <c r="AF77" s="95"/>
      <c r="AG77" s="95"/>
      <c r="AH77" s="95"/>
      <c r="AI77" s="96"/>
      <c r="AJ77" s="94"/>
      <c r="AK77" s="95"/>
      <c r="AL77" s="95"/>
      <c r="AM77" s="95"/>
      <c r="AN77" s="96"/>
      <c r="AO77" s="94"/>
      <c r="AP77" s="95"/>
      <c r="AQ77" s="95"/>
      <c r="AR77" s="95"/>
      <c r="AS77" s="96"/>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7"/>
      <c r="AA79" s="88"/>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4"/>
      <c r="AF80" s="95"/>
      <c r="AG80" s="95"/>
      <c r="AH80" s="95"/>
      <c r="AI80" s="96"/>
      <c r="AJ80" s="94"/>
      <c r="AK80" s="95"/>
      <c r="AL80" s="95"/>
      <c r="AM80" s="95"/>
      <c r="AN80" s="96"/>
      <c r="AO80" s="94"/>
      <c r="AP80" s="95"/>
      <c r="AQ80" s="95"/>
      <c r="AR80" s="95"/>
      <c r="AS80" s="96"/>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542</v>
      </c>
      <c r="H83" s="145"/>
      <c r="I83" s="145"/>
      <c r="J83" s="145"/>
      <c r="K83" s="145"/>
      <c r="L83" s="145"/>
      <c r="M83" s="145"/>
      <c r="N83" s="145"/>
      <c r="O83" s="145"/>
      <c r="P83" s="145"/>
      <c r="Q83" s="145"/>
      <c r="R83" s="145"/>
      <c r="S83" s="145"/>
      <c r="T83" s="145"/>
      <c r="U83" s="145"/>
      <c r="V83" s="145"/>
      <c r="W83" s="145"/>
      <c r="X83" s="145"/>
      <c r="Y83" s="147" t="s">
        <v>17</v>
      </c>
      <c r="Z83" s="148"/>
      <c r="AA83" s="149"/>
      <c r="AB83" s="182"/>
      <c r="AC83" s="151"/>
      <c r="AD83" s="152"/>
      <c r="AE83" s="153">
        <v>33</v>
      </c>
      <c r="AF83" s="154"/>
      <c r="AG83" s="154"/>
      <c r="AH83" s="154"/>
      <c r="AI83" s="154"/>
      <c r="AJ83" s="153">
        <v>55</v>
      </c>
      <c r="AK83" s="154"/>
      <c r="AL83" s="154"/>
      <c r="AM83" s="154"/>
      <c r="AN83" s="154"/>
      <c r="AO83" s="153">
        <v>66</v>
      </c>
      <c r="AP83" s="154"/>
      <c r="AQ83" s="154"/>
      <c r="AR83" s="154"/>
      <c r="AS83" s="154"/>
      <c r="AT83" s="94">
        <v>98</v>
      </c>
      <c r="AU83" s="95"/>
      <c r="AV83" s="95"/>
      <c r="AW83" s="95"/>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464</v>
      </c>
      <c r="AC84" s="159"/>
      <c r="AD84" s="160"/>
      <c r="AE84" s="158" t="s">
        <v>536</v>
      </c>
      <c r="AF84" s="159"/>
      <c r="AG84" s="159"/>
      <c r="AH84" s="159"/>
      <c r="AI84" s="160"/>
      <c r="AJ84" s="158" t="s">
        <v>537</v>
      </c>
      <c r="AK84" s="159"/>
      <c r="AL84" s="159"/>
      <c r="AM84" s="159"/>
      <c r="AN84" s="160"/>
      <c r="AO84" s="158" t="s">
        <v>562</v>
      </c>
      <c r="AP84" s="159"/>
      <c r="AQ84" s="159"/>
      <c r="AR84" s="159"/>
      <c r="AS84" s="160"/>
      <c r="AT84" s="158" t="s">
        <v>541</v>
      </c>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365</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477</v>
      </c>
      <c r="D98" s="414"/>
      <c r="E98" s="414"/>
      <c r="F98" s="414"/>
      <c r="G98" s="414"/>
      <c r="H98" s="414"/>
      <c r="I98" s="414"/>
      <c r="J98" s="414"/>
      <c r="K98" s="415"/>
      <c r="L98" s="72">
        <v>243</v>
      </c>
      <c r="M98" s="73"/>
      <c r="N98" s="73"/>
      <c r="O98" s="73"/>
      <c r="P98" s="73"/>
      <c r="Q98" s="74"/>
      <c r="R98" s="72"/>
      <c r="S98" s="73"/>
      <c r="T98" s="73"/>
      <c r="U98" s="73"/>
      <c r="V98" s="73"/>
      <c r="W98" s="74"/>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78"/>
      <c r="B99" s="379"/>
      <c r="C99" s="162" t="s">
        <v>478</v>
      </c>
      <c r="D99" s="163"/>
      <c r="E99" s="163"/>
      <c r="F99" s="163"/>
      <c r="G99" s="163"/>
      <c r="H99" s="163"/>
      <c r="I99" s="163"/>
      <c r="J99" s="163"/>
      <c r="K99" s="164"/>
      <c r="L99" s="72">
        <v>2</v>
      </c>
      <c r="M99" s="73"/>
      <c r="N99" s="73"/>
      <c r="O99" s="73"/>
      <c r="P99" s="73"/>
      <c r="Q99" s="74"/>
      <c r="R99" s="72"/>
      <c r="S99" s="73"/>
      <c r="T99" s="73"/>
      <c r="U99" s="73"/>
      <c r="V99" s="73"/>
      <c r="W99" s="74"/>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8"/>
      <c r="B100" s="379"/>
      <c r="C100" s="162" t="s">
        <v>479</v>
      </c>
      <c r="D100" s="163"/>
      <c r="E100" s="163"/>
      <c r="F100" s="163"/>
      <c r="G100" s="163"/>
      <c r="H100" s="163"/>
      <c r="I100" s="163"/>
      <c r="J100" s="163"/>
      <c r="K100" s="164"/>
      <c r="L100" s="72">
        <v>1</v>
      </c>
      <c r="M100" s="73"/>
      <c r="N100" s="73"/>
      <c r="O100" s="73"/>
      <c r="P100" s="73"/>
      <c r="Q100" s="74"/>
      <c r="R100" s="72"/>
      <c r="S100" s="73"/>
      <c r="T100" s="73"/>
      <c r="U100" s="73"/>
      <c r="V100" s="73"/>
      <c r="W100" s="74"/>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8"/>
      <c r="B101" s="379"/>
      <c r="C101" s="162"/>
      <c r="D101" s="163"/>
      <c r="E101" s="163"/>
      <c r="F101" s="163"/>
      <c r="G101" s="163"/>
      <c r="H101" s="163"/>
      <c r="I101" s="163"/>
      <c r="J101" s="163"/>
      <c r="K101" s="164"/>
      <c r="L101" s="72"/>
      <c r="M101" s="73"/>
      <c r="N101" s="73"/>
      <c r="O101" s="73"/>
      <c r="P101" s="73"/>
      <c r="Q101" s="74"/>
      <c r="R101" s="72"/>
      <c r="S101" s="73"/>
      <c r="T101" s="73"/>
      <c r="U101" s="73"/>
      <c r="V101" s="73"/>
      <c r="W101" s="74"/>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78"/>
      <c r="B102" s="379"/>
      <c r="C102" s="162"/>
      <c r="D102" s="163"/>
      <c r="E102" s="163"/>
      <c r="F102" s="163"/>
      <c r="G102" s="163"/>
      <c r="H102" s="163"/>
      <c r="I102" s="163"/>
      <c r="J102" s="163"/>
      <c r="K102" s="164"/>
      <c r="L102" s="72"/>
      <c r="M102" s="73"/>
      <c r="N102" s="73"/>
      <c r="O102" s="73"/>
      <c r="P102" s="73"/>
      <c r="Q102" s="74"/>
      <c r="R102" s="72"/>
      <c r="S102" s="73"/>
      <c r="T102" s="73"/>
      <c r="U102" s="73"/>
      <c r="V102" s="73"/>
      <c r="W102" s="74"/>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8"/>
      <c r="B103" s="379"/>
      <c r="C103" s="382"/>
      <c r="D103" s="383"/>
      <c r="E103" s="383"/>
      <c r="F103" s="383"/>
      <c r="G103" s="383"/>
      <c r="H103" s="383"/>
      <c r="I103" s="383"/>
      <c r="J103" s="383"/>
      <c r="K103" s="384"/>
      <c r="L103" s="72"/>
      <c r="M103" s="73"/>
      <c r="N103" s="73"/>
      <c r="O103" s="73"/>
      <c r="P103" s="73"/>
      <c r="Q103" s="74"/>
      <c r="R103" s="72"/>
      <c r="S103" s="73"/>
      <c r="T103" s="73"/>
      <c r="U103" s="73"/>
      <c r="V103" s="73"/>
      <c r="W103" s="74"/>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80"/>
      <c r="B104" s="381"/>
      <c r="C104" s="370" t="s">
        <v>22</v>
      </c>
      <c r="D104" s="371"/>
      <c r="E104" s="371"/>
      <c r="F104" s="371"/>
      <c r="G104" s="371"/>
      <c r="H104" s="371"/>
      <c r="I104" s="371"/>
      <c r="J104" s="371"/>
      <c r="K104" s="372"/>
      <c r="L104" s="373">
        <f>SUM(L98:Q103)</f>
        <v>246</v>
      </c>
      <c r="M104" s="374"/>
      <c r="N104" s="374"/>
      <c r="O104" s="374"/>
      <c r="P104" s="374"/>
      <c r="Q104" s="375"/>
      <c r="R104" s="373">
        <f>SUM(R98:W103)</f>
        <v>0</v>
      </c>
      <c r="S104" s="374"/>
      <c r="T104" s="374"/>
      <c r="U104" s="374"/>
      <c r="V104" s="374"/>
      <c r="W104" s="375"/>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26.25" customHeight="1" x14ac:dyDescent="0.15">
      <c r="A108" s="307" t="s">
        <v>312</v>
      </c>
      <c r="B108" s="308"/>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473</v>
      </c>
      <c r="AE108" s="605"/>
      <c r="AF108" s="605"/>
      <c r="AG108" s="601" t="s">
        <v>546</v>
      </c>
      <c r="AH108" s="602"/>
      <c r="AI108" s="602"/>
      <c r="AJ108" s="602"/>
      <c r="AK108" s="602"/>
      <c r="AL108" s="602"/>
      <c r="AM108" s="602"/>
      <c r="AN108" s="602"/>
      <c r="AO108" s="602"/>
      <c r="AP108" s="602"/>
      <c r="AQ108" s="602"/>
      <c r="AR108" s="602"/>
      <c r="AS108" s="602"/>
      <c r="AT108" s="602"/>
      <c r="AU108" s="602"/>
      <c r="AV108" s="602"/>
      <c r="AW108" s="602"/>
      <c r="AX108" s="603"/>
    </row>
    <row r="109" spans="1:50" ht="26.25"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2" t="s">
        <v>473</v>
      </c>
      <c r="AE109" s="443"/>
      <c r="AF109" s="443"/>
      <c r="AG109" s="304" t="s">
        <v>547</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x14ac:dyDescent="0.15">
      <c r="A110" s="311"/>
      <c r="B110" s="31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5" t="s">
        <v>473</v>
      </c>
      <c r="AE110" s="586"/>
      <c r="AF110" s="586"/>
      <c r="AG110" s="531" t="s">
        <v>548</v>
      </c>
      <c r="AH110" s="198"/>
      <c r="AI110" s="198"/>
      <c r="AJ110" s="198"/>
      <c r="AK110" s="198"/>
      <c r="AL110" s="198"/>
      <c r="AM110" s="198"/>
      <c r="AN110" s="198"/>
      <c r="AO110" s="198"/>
      <c r="AP110" s="198"/>
      <c r="AQ110" s="198"/>
      <c r="AR110" s="198"/>
      <c r="AS110" s="198"/>
      <c r="AT110" s="198"/>
      <c r="AU110" s="198"/>
      <c r="AV110" s="198"/>
      <c r="AW110" s="198"/>
      <c r="AX110" s="532"/>
    </row>
    <row r="111" spans="1:50" ht="19.350000000000001" customHeight="1" x14ac:dyDescent="0.15">
      <c r="A111" s="550" t="s">
        <v>46</v>
      </c>
      <c r="B111" s="587"/>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8" t="s">
        <v>473</v>
      </c>
      <c r="AE111" s="439"/>
      <c r="AF111" s="439"/>
      <c r="AG111" s="301" t="s">
        <v>549</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88"/>
      <c r="B112" s="589"/>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2" t="s">
        <v>545</v>
      </c>
      <c r="AE112" s="443"/>
      <c r="AF112" s="443"/>
      <c r="AG112" s="304"/>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x14ac:dyDescent="0.15">
      <c r="A113" s="588"/>
      <c r="B113" s="589"/>
      <c r="C113" s="506"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2" t="s">
        <v>473</v>
      </c>
      <c r="AE113" s="443"/>
      <c r="AF113" s="443"/>
      <c r="AG113" s="304" t="s">
        <v>558</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88"/>
      <c r="B114" s="589"/>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2" t="s">
        <v>473</v>
      </c>
      <c r="AE114" s="443"/>
      <c r="AF114" s="443"/>
      <c r="AG114" s="304" t="s">
        <v>550</v>
      </c>
      <c r="AH114" s="305"/>
      <c r="AI114" s="305"/>
      <c r="AJ114" s="305"/>
      <c r="AK114" s="305"/>
      <c r="AL114" s="305"/>
      <c r="AM114" s="305"/>
      <c r="AN114" s="305"/>
      <c r="AO114" s="305"/>
      <c r="AP114" s="305"/>
      <c r="AQ114" s="305"/>
      <c r="AR114" s="305"/>
      <c r="AS114" s="305"/>
      <c r="AT114" s="305"/>
      <c r="AU114" s="305"/>
      <c r="AV114" s="305"/>
      <c r="AW114" s="305"/>
      <c r="AX114" s="306"/>
    </row>
    <row r="115" spans="1:64" ht="19.350000000000001" customHeight="1" x14ac:dyDescent="0.15">
      <c r="A115" s="588"/>
      <c r="B115" s="589"/>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2"/>
      <c r="AD115" s="442" t="s">
        <v>473</v>
      </c>
      <c r="AE115" s="443"/>
      <c r="AF115" s="443"/>
      <c r="AG115" s="304" t="s">
        <v>559</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88"/>
      <c r="B116" s="589"/>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2"/>
      <c r="AD116" s="633" t="s">
        <v>473</v>
      </c>
      <c r="AE116" s="634"/>
      <c r="AF116" s="634"/>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473</v>
      </c>
      <c r="AE117" s="586"/>
      <c r="AF117" s="595"/>
      <c r="AG117" s="599" t="s">
        <v>551</v>
      </c>
      <c r="AH117" s="436"/>
      <c r="AI117" s="436"/>
      <c r="AJ117" s="436"/>
      <c r="AK117" s="436"/>
      <c r="AL117" s="436"/>
      <c r="AM117" s="436"/>
      <c r="AN117" s="436"/>
      <c r="AO117" s="436"/>
      <c r="AP117" s="436"/>
      <c r="AQ117" s="436"/>
      <c r="AR117" s="436"/>
      <c r="AS117" s="436"/>
      <c r="AT117" s="436"/>
      <c r="AU117" s="436"/>
      <c r="AV117" s="436"/>
      <c r="AW117" s="436"/>
      <c r="AX117" s="600"/>
      <c r="BG117" s="10"/>
      <c r="BH117" s="10"/>
      <c r="BI117" s="10"/>
      <c r="BJ117" s="10"/>
    </row>
    <row r="118" spans="1:64" ht="58.5" customHeight="1" x14ac:dyDescent="0.15">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8" t="s">
        <v>473</v>
      </c>
      <c r="AE118" s="439"/>
      <c r="AF118" s="638"/>
      <c r="AG118" s="301" t="s">
        <v>552</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473</v>
      </c>
      <c r="AE119" s="607"/>
      <c r="AF119" s="607"/>
      <c r="AG119" s="304" t="s">
        <v>554</v>
      </c>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88"/>
      <c r="B120" s="589"/>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2" t="s">
        <v>473</v>
      </c>
      <c r="AE120" s="443"/>
      <c r="AF120" s="443"/>
      <c r="AG120" s="304" t="s">
        <v>553</v>
      </c>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590"/>
      <c r="B121" s="591"/>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2" t="s">
        <v>473</v>
      </c>
      <c r="AE121" s="443"/>
      <c r="AF121" s="443"/>
      <c r="AG121" s="531" t="s">
        <v>560</v>
      </c>
      <c r="AH121" s="198"/>
      <c r="AI121" s="198"/>
      <c r="AJ121" s="198"/>
      <c r="AK121" s="198"/>
      <c r="AL121" s="198"/>
      <c r="AM121" s="198"/>
      <c r="AN121" s="198"/>
      <c r="AO121" s="198"/>
      <c r="AP121" s="198"/>
      <c r="AQ121" s="198"/>
      <c r="AR121" s="198"/>
      <c r="AS121" s="198"/>
      <c r="AT121" s="198"/>
      <c r="AU121" s="198"/>
      <c r="AV121" s="198"/>
      <c r="AW121" s="198"/>
      <c r="AX121" s="532"/>
    </row>
    <row r="122" spans="1:64" ht="33.6" customHeight="1" x14ac:dyDescent="0.15">
      <c r="A122" s="623" t="s">
        <v>80</v>
      </c>
      <c r="B122" s="624"/>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0"/>
      <c r="AD122" s="438" t="s">
        <v>473</v>
      </c>
      <c r="AE122" s="439"/>
      <c r="AF122" s="439"/>
      <c r="AG122" s="577" t="s">
        <v>566</v>
      </c>
      <c r="AH122" s="196"/>
      <c r="AI122" s="196"/>
      <c r="AJ122" s="196"/>
      <c r="AK122" s="196"/>
      <c r="AL122" s="196"/>
      <c r="AM122" s="196"/>
      <c r="AN122" s="196"/>
      <c r="AO122" s="196"/>
      <c r="AP122" s="196"/>
      <c r="AQ122" s="196"/>
      <c r="AR122" s="196"/>
      <c r="AS122" s="196"/>
      <c r="AT122" s="196"/>
      <c r="AU122" s="196"/>
      <c r="AV122" s="196"/>
      <c r="AW122" s="196"/>
      <c r="AX122" s="578"/>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7"/>
      <c r="AI123" s="277"/>
      <c r="AJ123" s="277"/>
      <c r="AK123" s="277"/>
      <c r="AL123" s="277"/>
      <c r="AM123" s="277"/>
      <c r="AN123" s="277"/>
      <c r="AO123" s="277"/>
      <c r="AP123" s="277"/>
      <c r="AQ123" s="277"/>
      <c r="AR123" s="277"/>
      <c r="AS123" s="277"/>
      <c r="AT123" s="277"/>
      <c r="AU123" s="277"/>
      <c r="AV123" s="277"/>
      <c r="AW123" s="277"/>
      <c r="AX123" s="580"/>
    </row>
    <row r="124" spans="1:64" ht="26.25" customHeight="1" x14ac:dyDescent="0.15">
      <c r="A124" s="625"/>
      <c r="B124" s="626"/>
      <c r="C124" s="639" t="s">
        <v>556</v>
      </c>
      <c r="D124" s="640"/>
      <c r="E124" s="640"/>
      <c r="F124" s="640"/>
      <c r="G124" s="640"/>
      <c r="H124" s="640"/>
      <c r="I124" s="640"/>
      <c r="J124" s="640"/>
      <c r="K124" s="640"/>
      <c r="L124" s="640"/>
      <c r="M124" s="640"/>
      <c r="N124" s="640"/>
      <c r="O124" s="641"/>
      <c r="P124" s="648"/>
      <c r="Q124" s="648"/>
      <c r="R124" s="648"/>
      <c r="S124" s="649"/>
      <c r="T124" s="631" t="s">
        <v>555</v>
      </c>
      <c r="U124" s="305"/>
      <c r="V124" s="305"/>
      <c r="W124" s="305"/>
      <c r="X124" s="305"/>
      <c r="Y124" s="305"/>
      <c r="Z124" s="305"/>
      <c r="AA124" s="305"/>
      <c r="AB124" s="305"/>
      <c r="AC124" s="305"/>
      <c r="AD124" s="305"/>
      <c r="AE124" s="305"/>
      <c r="AF124" s="632"/>
      <c r="AG124" s="579"/>
      <c r="AH124" s="277"/>
      <c r="AI124" s="277"/>
      <c r="AJ124" s="277"/>
      <c r="AK124" s="277"/>
      <c r="AL124" s="277"/>
      <c r="AM124" s="277"/>
      <c r="AN124" s="277"/>
      <c r="AO124" s="277"/>
      <c r="AP124" s="277"/>
      <c r="AQ124" s="277"/>
      <c r="AR124" s="277"/>
      <c r="AS124" s="277"/>
      <c r="AT124" s="277"/>
      <c r="AU124" s="277"/>
      <c r="AV124" s="277"/>
      <c r="AW124" s="277"/>
      <c r="AX124" s="580"/>
    </row>
    <row r="125" spans="1:64" ht="26.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5"/>
      <c r="U125" s="436"/>
      <c r="V125" s="436"/>
      <c r="W125" s="436"/>
      <c r="X125" s="436"/>
      <c r="Y125" s="436"/>
      <c r="Z125" s="436"/>
      <c r="AA125" s="436"/>
      <c r="AB125" s="436"/>
      <c r="AC125" s="436"/>
      <c r="AD125" s="436"/>
      <c r="AE125" s="436"/>
      <c r="AF125" s="437"/>
      <c r="AG125" s="581"/>
      <c r="AH125" s="198"/>
      <c r="AI125" s="198"/>
      <c r="AJ125" s="198"/>
      <c r="AK125" s="198"/>
      <c r="AL125" s="198"/>
      <c r="AM125" s="198"/>
      <c r="AN125" s="198"/>
      <c r="AO125" s="198"/>
      <c r="AP125" s="198"/>
      <c r="AQ125" s="198"/>
      <c r="AR125" s="198"/>
      <c r="AS125" s="198"/>
      <c r="AT125" s="198"/>
      <c r="AU125" s="198"/>
      <c r="AV125" s="198"/>
      <c r="AW125" s="198"/>
      <c r="AX125" s="532"/>
    </row>
    <row r="126" spans="1:64" ht="57" customHeight="1" x14ac:dyDescent="0.15">
      <c r="A126" s="550" t="s">
        <v>58</v>
      </c>
      <c r="B126" s="551"/>
      <c r="C126" s="392" t="s">
        <v>64</v>
      </c>
      <c r="D126" s="573"/>
      <c r="E126" s="573"/>
      <c r="F126" s="574"/>
      <c r="G126" s="544" t="s">
        <v>565</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1" t="s">
        <v>68</v>
      </c>
      <c r="D127" s="362"/>
      <c r="E127" s="362"/>
      <c r="F127" s="363"/>
      <c r="G127" s="364" t="s">
        <v>557</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 customHeight="1" thickBot="1" x14ac:dyDescent="0.2">
      <c r="A131" s="547" t="s">
        <v>359</v>
      </c>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95" customHeight="1" thickBot="1" x14ac:dyDescent="0.2">
      <c r="A133" s="431" t="s">
        <v>358</v>
      </c>
      <c r="B133" s="432"/>
      <c r="C133" s="432"/>
      <c r="D133" s="432"/>
      <c r="E133" s="433"/>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9.9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4" t="s">
        <v>224</v>
      </c>
      <c r="B137" s="405"/>
      <c r="C137" s="405"/>
      <c r="D137" s="405"/>
      <c r="E137" s="405"/>
      <c r="F137" s="405"/>
      <c r="G137" s="418">
        <v>328</v>
      </c>
      <c r="H137" s="419"/>
      <c r="I137" s="419"/>
      <c r="J137" s="419"/>
      <c r="K137" s="419"/>
      <c r="L137" s="419"/>
      <c r="M137" s="419"/>
      <c r="N137" s="419"/>
      <c r="O137" s="419"/>
      <c r="P137" s="420"/>
      <c r="Q137" s="405" t="s">
        <v>225</v>
      </c>
      <c r="R137" s="405"/>
      <c r="S137" s="405"/>
      <c r="T137" s="405"/>
      <c r="U137" s="405"/>
      <c r="V137" s="405"/>
      <c r="W137" s="434">
        <v>268</v>
      </c>
      <c r="X137" s="419"/>
      <c r="Y137" s="419"/>
      <c r="Z137" s="419"/>
      <c r="AA137" s="419"/>
      <c r="AB137" s="419"/>
      <c r="AC137" s="419"/>
      <c r="AD137" s="419"/>
      <c r="AE137" s="419"/>
      <c r="AF137" s="420"/>
      <c r="AG137" s="405" t="s">
        <v>226</v>
      </c>
      <c r="AH137" s="405"/>
      <c r="AI137" s="405"/>
      <c r="AJ137" s="405"/>
      <c r="AK137" s="405"/>
      <c r="AL137" s="405"/>
      <c r="AM137" s="401">
        <v>220</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7</v>
      </c>
      <c r="H138" s="422"/>
      <c r="I138" s="422"/>
      <c r="J138" s="422"/>
      <c r="K138" s="422"/>
      <c r="L138" s="422"/>
      <c r="M138" s="422"/>
      <c r="N138" s="422"/>
      <c r="O138" s="422"/>
      <c r="P138" s="423"/>
      <c r="Q138" s="407" t="s">
        <v>228</v>
      </c>
      <c r="R138" s="407"/>
      <c r="S138" s="407"/>
      <c r="T138" s="407"/>
      <c r="U138" s="407"/>
      <c r="V138" s="407"/>
      <c r="W138" s="421">
        <v>7</v>
      </c>
      <c r="X138" s="422"/>
      <c r="Y138" s="422"/>
      <c r="Z138" s="422"/>
      <c r="AA138" s="422"/>
      <c r="AB138" s="422"/>
      <c r="AC138" s="422"/>
      <c r="AD138" s="422"/>
      <c r="AE138" s="422"/>
      <c r="AF138" s="423"/>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62"/>
      <c r="AW140" s="62"/>
      <c r="AX140" s="63"/>
    </row>
    <row r="141" spans="1:50" ht="28.35" customHeight="1" x14ac:dyDescent="0.15">
      <c r="A141" s="464"/>
      <c r="B141" s="465"/>
      <c r="C141" s="465"/>
      <c r="D141" s="465"/>
      <c r="E141" s="465"/>
      <c r="F141" s="466"/>
      <c r="G141" s="6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62"/>
      <c r="AW141" s="62"/>
      <c r="AX141" s="63"/>
    </row>
    <row r="142" spans="1:50" ht="28.35" customHeight="1" x14ac:dyDescent="0.15">
      <c r="A142" s="464"/>
      <c r="B142" s="465"/>
      <c r="C142" s="465"/>
      <c r="D142" s="465"/>
      <c r="E142" s="465"/>
      <c r="F142" s="466"/>
      <c r="G142" s="6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62"/>
      <c r="AW142" s="62"/>
      <c r="AX142" s="63"/>
    </row>
    <row r="143" spans="1:50" ht="28.35" customHeight="1" x14ac:dyDescent="0.15">
      <c r="A143" s="464"/>
      <c r="B143" s="465"/>
      <c r="C143" s="465"/>
      <c r="D143" s="465"/>
      <c r="E143" s="465"/>
      <c r="F143" s="466"/>
      <c r="G143" s="6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62"/>
      <c r="AW143" s="62"/>
      <c r="AX143" s="63"/>
    </row>
    <row r="144" spans="1:50" ht="28.35" customHeight="1" x14ac:dyDescent="0.15">
      <c r="A144" s="464"/>
      <c r="B144" s="465"/>
      <c r="C144" s="465"/>
      <c r="D144" s="465"/>
      <c r="E144" s="465"/>
      <c r="F144" s="466"/>
      <c r="G144" s="6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62"/>
      <c r="AW144" s="62"/>
      <c r="AX144" s="63"/>
    </row>
    <row r="145" spans="1:50" ht="28.35" customHeight="1" x14ac:dyDescent="0.15">
      <c r="A145" s="464"/>
      <c r="B145" s="465"/>
      <c r="C145" s="465"/>
      <c r="D145" s="465"/>
      <c r="E145" s="465"/>
      <c r="F145" s="466"/>
      <c r="G145" s="6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62"/>
      <c r="AW145" s="62"/>
      <c r="AX145" s="63"/>
    </row>
    <row r="146" spans="1:50" ht="28.35" customHeight="1" x14ac:dyDescent="0.15">
      <c r="A146" s="464"/>
      <c r="B146" s="465"/>
      <c r="C146" s="465"/>
      <c r="D146" s="465"/>
      <c r="E146" s="465"/>
      <c r="F146" s="466"/>
      <c r="G146" s="6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62"/>
      <c r="AW146" s="62"/>
      <c r="AX146" s="63"/>
    </row>
    <row r="147" spans="1:50" ht="28.35" customHeight="1" x14ac:dyDescent="0.15">
      <c r="A147" s="464"/>
      <c r="B147" s="465"/>
      <c r="C147" s="465"/>
      <c r="D147" s="465"/>
      <c r="E147" s="465"/>
      <c r="F147" s="466"/>
      <c r="G147" s="6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62"/>
      <c r="AW147" s="62"/>
      <c r="AX147" s="63"/>
    </row>
    <row r="148" spans="1:50" ht="28.35" customHeight="1" x14ac:dyDescent="0.15">
      <c r="A148" s="464"/>
      <c r="B148" s="465"/>
      <c r="C148" s="465"/>
      <c r="D148" s="465"/>
      <c r="E148" s="465"/>
      <c r="F148" s="466"/>
      <c r="G148" s="6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62"/>
      <c r="AW148" s="62"/>
      <c r="AX148" s="63"/>
    </row>
    <row r="149" spans="1:50" ht="28.35" customHeight="1" x14ac:dyDescent="0.15">
      <c r="A149" s="464"/>
      <c r="B149" s="465"/>
      <c r="C149" s="465"/>
      <c r="D149" s="465"/>
      <c r="E149" s="465"/>
      <c r="F149" s="466"/>
      <c r="G149" s="6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62"/>
      <c r="AW149" s="62"/>
      <c r="AX149" s="63"/>
    </row>
    <row r="150" spans="1:50" ht="28.35" customHeight="1" x14ac:dyDescent="0.15">
      <c r="A150" s="464"/>
      <c r="B150" s="465"/>
      <c r="C150" s="465"/>
      <c r="D150" s="465"/>
      <c r="E150" s="465"/>
      <c r="F150" s="466"/>
      <c r="G150" s="6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62"/>
      <c r="AW150" s="62"/>
      <c r="AX150" s="63"/>
    </row>
    <row r="151" spans="1:50" ht="28.35" customHeight="1" x14ac:dyDescent="0.15">
      <c r="A151" s="464"/>
      <c r="B151" s="465"/>
      <c r="C151" s="465"/>
      <c r="D151" s="465"/>
      <c r="E151" s="465"/>
      <c r="F151" s="466"/>
      <c r="G151" s="6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62"/>
      <c r="AW151" s="62"/>
      <c r="AX151" s="63"/>
    </row>
    <row r="152" spans="1:50" ht="28.35" customHeight="1" x14ac:dyDescent="0.15">
      <c r="A152" s="464"/>
      <c r="B152" s="465"/>
      <c r="C152" s="465"/>
      <c r="D152" s="465"/>
      <c r="E152" s="465"/>
      <c r="F152" s="466"/>
      <c r="G152" s="6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62"/>
      <c r="AW152" s="62"/>
      <c r="AX152" s="63"/>
    </row>
    <row r="153" spans="1:50" ht="28.35" customHeight="1" x14ac:dyDescent="0.15">
      <c r="A153" s="464"/>
      <c r="B153" s="465"/>
      <c r="C153" s="465"/>
      <c r="D153" s="465"/>
      <c r="E153" s="465"/>
      <c r="F153" s="466"/>
      <c r="G153" s="6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62"/>
      <c r="AW153" s="62"/>
      <c r="AX153" s="63"/>
    </row>
    <row r="154" spans="1:50" ht="28.35" customHeight="1" x14ac:dyDescent="0.15">
      <c r="A154" s="464"/>
      <c r="B154" s="465"/>
      <c r="C154" s="465"/>
      <c r="D154" s="465"/>
      <c r="E154" s="465"/>
      <c r="F154" s="466"/>
      <c r="G154" s="6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62"/>
      <c r="AW154" s="62"/>
      <c r="AX154" s="63"/>
    </row>
    <row r="155" spans="1:50" ht="28.35" customHeight="1" x14ac:dyDescent="0.15">
      <c r="A155" s="464"/>
      <c r="B155" s="465"/>
      <c r="C155" s="465"/>
      <c r="D155" s="465"/>
      <c r="E155" s="465"/>
      <c r="F155" s="466"/>
      <c r="G155" s="6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62"/>
      <c r="AW155" s="62"/>
      <c r="AX155" s="63"/>
    </row>
    <row r="156" spans="1:50" ht="28.35" customHeight="1" x14ac:dyDescent="0.15">
      <c r="A156" s="464"/>
      <c r="B156" s="465"/>
      <c r="C156" s="465"/>
      <c r="D156" s="465"/>
      <c r="E156" s="465"/>
      <c r="F156" s="466"/>
      <c r="G156" s="6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62"/>
      <c r="AW156" s="62"/>
      <c r="AX156" s="63"/>
    </row>
    <row r="157" spans="1:50" ht="28.35" customHeight="1" x14ac:dyDescent="0.15">
      <c r="A157" s="464"/>
      <c r="B157" s="465"/>
      <c r="C157" s="465"/>
      <c r="D157" s="465"/>
      <c r="E157" s="465"/>
      <c r="F157" s="466"/>
      <c r="G157" s="6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62"/>
      <c r="AW157" s="62"/>
      <c r="AX157" s="63"/>
    </row>
    <row r="158" spans="1:50" ht="28.35" customHeight="1" x14ac:dyDescent="0.15">
      <c r="A158" s="464"/>
      <c r="B158" s="465"/>
      <c r="C158" s="465"/>
      <c r="D158" s="465"/>
      <c r="E158" s="465"/>
      <c r="F158" s="466"/>
      <c r="G158" s="6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62"/>
      <c r="AW158" s="62"/>
      <c r="AX158" s="63"/>
    </row>
    <row r="159" spans="1:50" ht="28.35" customHeight="1" x14ac:dyDescent="0.15">
      <c r="A159" s="464"/>
      <c r="B159" s="465"/>
      <c r="C159" s="465"/>
      <c r="D159" s="465"/>
      <c r="E159" s="465"/>
      <c r="F159" s="466"/>
      <c r="G159" s="6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0"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thickBot="1" x14ac:dyDescent="0.2">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thickBot="1" x14ac:dyDescent="0.2">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25" hidden="1" customHeight="1" thickBot="1" x14ac:dyDescent="0.2">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hidden="1" customHeight="1" thickBot="1" x14ac:dyDescent="0.2">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48.2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8" t="s">
        <v>480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481</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7"/>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7"/>
      <c r="B180" s="539"/>
      <c r="C180" s="539"/>
      <c r="D180" s="539"/>
      <c r="E180" s="539"/>
      <c r="F180" s="540"/>
      <c r="G180" s="98" t="s">
        <v>482</v>
      </c>
      <c r="H180" s="99"/>
      <c r="I180" s="99"/>
      <c r="J180" s="99"/>
      <c r="K180" s="100"/>
      <c r="L180" s="101" t="s">
        <v>488</v>
      </c>
      <c r="M180" s="102"/>
      <c r="N180" s="102"/>
      <c r="O180" s="102"/>
      <c r="P180" s="102"/>
      <c r="Q180" s="102"/>
      <c r="R180" s="102"/>
      <c r="S180" s="102"/>
      <c r="T180" s="102"/>
      <c r="U180" s="102"/>
      <c r="V180" s="102"/>
      <c r="W180" s="102"/>
      <c r="X180" s="103"/>
      <c r="Y180" s="104">
        <v>69</v>
      </c>
      <c r="Z180" s="105"/>
      <c r="AA180" s="105"/>
      <c r="AB180" s="106"/>
      <c r="AC180" s="98" t="s">
        <v>479</v>
      </c>
      <c r="AD180" s="99"/>
      <c r="AE180" s="99"/>
      <c r="AF180" s="99"/>
      <c r="AG180" s="100"/>
      <c r="AH180" s="101" t="s">
        <v>493</v>
      </c>
      <c r="AI180" s="102"/>
      <c r="AJ180" s="102"/>
      <c r="AK180" s="102"/>
      <c r="AL180" s="102"/>
      <c r="AM180" s="102"/>
      <c r="AN180" s="102"/>
      <c r="AO180" s="102"/>
      <c r="AP180" s="102"/>
      <c r="AQ180" s="102"/>
      <c r="AR180" s="102"/>
      <c r="AS180" s="102"/>
      <c r="AT180" s="103"/>
      <c r="AU180" s="104">
        <v>1.3</v>
      </c>
      <c r="AV180" s="105"/>
      <c r="AW180" s="105"/>
      <c r="AX180" s="400"/>
    </row>
    <row r="181" spans="1:50" ht="24.75" customHeight="1" x14ac:dyDescent="0.15">
      <c r="A181" s="127"/>
      <c r="B181" s="539"/>
      <c r="C181" s="539"/>
      <c r="D181" s="539"/>
      <c r="E181" s="539"/>
      <c r="F181" s="540"/>
      <c r="G181" s="75" t="s">
        <v>483</v>
      </c>
      <c r="H181" s="76"/>
      <c r="I181" s="76"/>
      <c r="J181" s="76"/>
      <c r="K181" s="77"/>
      <c r="L181" s="78" t="s">
        <v>489</v>
      </c>
      <c r="M181" s="79"/>
      <c r="N181" s="79"/>
      <c r="O181" s="79"/>
      <c r="P181" s="79"/>
      <c r="Q181" s="79"/>
      <c r="R181" s="79"/>
      <c r="S181" s="79"/>
      <c r="T181" s="79"/>
      <c r="U181" s="79"/>
      <c r="V181" s="79"/>
      <c r="W181" s="79"/>
      <c r="X181" s="80"/>
      <c r="Y181" s="81">
        <v>23</v>
      </c>
      <c r="Z181" s="82"/>
      <c r="AA181" s="82"/>
      <c r="AB181" s="93"/>
      <c r="AC181" s="75" t="s">
        <v>479</v>
      </c>
      <c r="AD181" s="76"/>
      <c r="AE181" s="76"/>
      <c r="AF181" s="76"/>
      <c r="AG181" s="77"/>
      <c r="AH181" s="78" t="s">
        <v>494</v>
      </c>
      <c r="AI181" s="79"/>
      <c r="AJ181" s="79"/>
      <c r="AK181" s="79"/>
      <c r="AL181" s="79"/>
      <c r="AM181" s="79"/>
      <c r="AN181" s="79"/>
      <c r="AO181" s="79"/>
      <c r="AP181" s="79"/>
      <c r="AQ181" s="79"/>
      <c r="AR181" s="79"/>
      <c r="AS181" s="79"/>
      <c r="AT181" s="80"/>
      <c r="AU181" s="81">
        <v>0.1</v>
      </c>
      <c r="AV181" s="82"/>
      <c r="AW181" s="82"/>
      <c r="AX181" s="83"/>
    </row>
    <row r="182" spans="1:50" ht="24.75" customHeight="1" x14ac:dyDescent="0.15">
      <c r="A182" s="127"/>
      <c r="B182" s="539"/>
      <c r="C182" s="539"/>
      <c r="D182" s="539"/>
      <c r="E182" s="539"/>
      <c r="F182" s="540"/>
      <c r="G182" s="75" t="s">
        <v>484</v>
      </c>
      <c r="H182" s="76"/>
      <c r="I182" s="76"/>
      <c r="J182" s="76"/>
      <c r="K182" s="77"/>
      <c r="L182" s="78" t="s">
        <v>490</v>
      </c>
      <c r="M182" s="79"/>
      <c r="N182" s="79"/>
      <c r="O182" s="79"/>
      <c r="P182" s="79"/>
      <c r="Q182" s="79"/>
      <c r="R182" s="79"/>
      <c r="S182" s="79"/>
      <c r="T182" s="79"/>
      <c r="U182" s="79"/>
      <c r="V182" s="79"/>
      <c r="W182" s="79"/>
      <c r="X182" s="80"/>
      <c r="Y182" s="81">
        <v>15</v>
      </c>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27"/>
      <c r="B183" s="539"/>
      <c r="C183" s="539"/>
      <c r="D183" s="539"/>
      <c r="E183" s="539"/>
      <c r="F183" s="540"/>
      <c r="G183" s="75" t="s">
        <v>485</v>
      </c>
      <c r="H183" s="76"/>
      <c r="I183" s="76"/>
      <c r="J183" s="76"/>
      <c r="K183" s="77"/>
      <c r="L183" s="78" t="s">
        <v>491</v>
      </c>
      <c r="M183" s="79"/>
      <c r="N183" s="79"/>
      <c r="O183" s="79"/>
      <c r="P183" s="79"/>
      <c r="Q183" s="79"/>
      <c r="R183" s="79"/>
      <c r="S183" s="79"/>
      <c r="T183" s="79"/>
      <c r="U183" s="79"/>
      <c r="V183" s="79"/>
      <c r="W183" s="79"/>
      <c r="X183" s="80"/>
      <c r="Y183" s="81">
        <v>8</v>
      </c>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27"/>
      <c r="B184" s="539"/>
      <c r="C184" s="539"/>
      <c r="D184" s="539"/>
      <c r="E184" s="539"/>
      <c r="F184" s="540"/>
      <c r="G184" s="75" t="s">
        <v>486</v>
      </c>
      <c r="H184" s="76"/>
      <c r="I184" s="76"/>
      <c r="J184" s="76"/>
      <c r="K184" s="77"/>
      <c r="L184" s="78" t="s">
        <v>492</v>
      </c>
      <c r="M184" s="79"/>
      <c r="N184" s="79"/>
      <c r="O184" s="79"/>
      <c r="P184" s="79"/>
      <c r="Q184" s="79"/>
      <c r="R184" s="79"/>
      <c r="S184" s="79"/>
      <c r="T184" s="79"/>
      <c r="U184" s="79"/>
      <c r="V184" s="79"/>
      <c r="W184" s="79"/>
      <c r="X184" s="80"/>
      <c r="Y184" s="81">
        <v>18</v>
      </c>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127"/>
      <c r="B185" s="539"/>
      <c r="C185" s="539"/>
      <c r="D185" s="539"/>
      <c r="E185" s="539"/>
      <c r="F185" s="540"/>
      <c r="G185" s="75" t="s">
        <v>487</v>
      </c>
      <c r="H185" s="76"/>
      <c r="I185" s="76"/>
      <c r="J185" s="76"/>
      <c r="K185" s="77"/>
      <c r="L185" s="78" t="s">
        <v>487</v>
      </c>
      <c r="M185" s="79"/>
      <c r="N185" s="79"/>
      <c r="O185" s="79"/>
      <c r="P185" s="79"/>
      <c r="Q185" s="79"/>
      <c r="R185" s="79"/>
      <c r="S185" s="79"/>
      <c r="T185" s="79"/>
      <c r="U185" s="79"/>
      <c r="V185" s="79"/>
      <c r="W185" s="79"/>
      <c r="X185" s="80"/>
      <c r="Y185" s="81">
        <v>11</v>
      </c>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hidden="1" customHeight="1" x14ac:dyDescent="0.15">
      <c r="A186" s="127"/>
      <c r="B186" s="539"/>
      <c r="C186" s="539"/>
      <c r="D186" s="539"/>
      <c r="E186" s="539"/>
      <c r="F186" s="540"/>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hidden="1" customHeight="1" x14ac:dyDescent="0.15">
      <c r="A187" s="127"/>
      <c r="B187" s="539"/>
      <c r="C187" s="539"/>
      <c r="D187" s="539"/>
      <c r="E187" s="539"/>
      <c r="F187" s="540"/>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hidden="1" customHeight="1" x14ac:dyDescent="0.15">
      <c r="A188" s="127"/>
      <c r="B188" s="539"/>
      <c r="C188" s="539"/>
      <c r="D188" s="539"/>
      <c r="E188" s="539"/>
      <c r="F188" s="540"/>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hidden="1" customHeight="1" x14ac:dyDescent="0.15">
      <c r="A189" s="127"/>
      <c r="B189" s="539"/>
      <c r="C189" s="539"/>
      <c r="D189" s="539"/>
      <c r="E189" s="539"/>
      <c r="F189" s="540"/>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27"/>
      <c r="B190" s="539"/>
      <c r="C190" s="539"/>
      <c r="D190" s="539"/>
      <c r="E190" s="539"/>
      <c r="F190" s="540"/>
      <c r="G190" s="84" t="s">
        <v>22</v>
      </c>
      <c r="H190" s="85"/>
      <c r="I190" s="85"/>
      <c r="J190" s="85"/>
      <c r="K190" s="85"/>
      <c r="L190" s="86"/>
      <c r="M190" s="87"/>
      <c r="N190" s="87"/>
      <c r="O190" s="87"/>
      <c r="P190" s="87"/>
      <c r="Q190" s="87"/>
      <c r="R190" s="87"/>
      <c r="S190" s="87"/>
      <c r="T190" s="87"/>
      <c r="U190" s="87"/>
      <c r="V190" s="87"/>
      <c r="W190" s="87"/>
      <c r="X190" s="88"/>
      <c r="Y190" s="89">
        <f>SUM(Y180:AB189)</f>
        <v>144</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1.4000000000000001</v>
      </c>
      <c r="AV190" s="90"/>
      <c r="AW190" s="90"/>
      <c r="AX190" s="92"/>
    </row>
    <row r="191" spans="1:50" ht="30" customHeight="1" x14ac:dyDescent="0.15">
      <c r="A191" s="127"/>
      <c r="B191" s="539"/>
      <c r="C191" s="539"/>
      <c r="D191" s="539"/>
      <c r="E191" s="539"/>
      <c r="F191" s="540"/>
      <c r="G191" s="388" t="s">
        <v>495</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367</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7"/>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7"/>
      <c r="B193" s="539"/>
      <c r="C193" s="539"/>
      <c r="D193" s="539"/>
      <c r="E193" s="539"/>
      <c r="F193" s="540"/>
      <c r="G193" s="98" t="s">
        <v>496</v>
      </c>
      <c r="H193" s="99"/>
      <c r="I193" s="99"/>
      <c r="J193" s="99"/>
      <c r="K193" s="100"/>
      <c r="L193" s="101" t="s">
        <v>497</v>
      </c>
      <c r="M193" s="102"/>
      <c r="N193" s="102"/>
      <c r="O193" s="102"/>
      <c r="P193" s="102"/>
      <c r="Q193" s="102"/>
      <c r="R193" s="102"/>
      <c r="S193" s="102"/>
      <c r="T193" s="102"/>
      <c r="U193" s="102"/>
      <c r="V193" s="102"/>
      <c r="W193" s="102"/>
      <c r="X193" s="103"/>
      <c r="Y193" s="104">
        <v>317</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0"/>
    </row>
    <row r="194" spans="1:50" ht="24.75" customHeight="1" x14ac:dyDescent="0.15">
      <c r="A194" s="127"/>
      <c r="B194" s="539"/>
      <c r="C194" s="539"/>
      <c r="D194" s="539"/>
      <c r="E194" s="539"/>
      <c r="F194" s="540"/>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127"/>
      <c r="B195" s="539"/>
      <c r="C195" s="539"/>
      <c r="D195" s="539"/>
      <c r="E195" s="539"/>
      <c r="F195" s="540"/>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127"/>
      <c r="B196" s="539"/>
      <c r="C196" s="539"/>
      <c r="D196" s="539"/>
      <c r="E196" s="539"/>
      <c r="F196" s="540"/>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127"/>
      <c r="B197" s="539"/>
      <c r="C197" s="539"/>
      <c r="D197" s="539"/>
      <c r="E197" s="539"/>
      <c r="F197" s="540"/>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127"/>
      <c r="B198" s="539"/>
      <c r="C198" s="539"/>
      <c r="D198" s="539"/>
      <c r="E198" s="539"/>
      <c r="F198" s="540"/>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x14ac:dyDescent="0.15">
      <c r="A199" s="127"/>
      <c r="B199" s="539"/>
      <c r="C199" s="539"/>
      <c r="D199" s="539"/>
      <c r="E199" s="539"/>
      <c r="F199" s="540"/>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hidden="1" customHeight="1" x14ac:dyDescent="0.15">
      <c r="A200" s="127"/>
      <c r="B200" s="539"/>
      <c r="C200" s="539"/>
      <c r="D200" s="539"/>
      <c r="E200" s="539"/>
      <c r="F200" s="540"/>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hidden="1" customHeight="1" x14ac:dyDescent="0.15">
      <c r="A201" s="127"/>
      <c r="B201" s="539"/>
      <c r="C201" s="539"/>
      <c r="D201" s="539"/>
      <c r="E201" s="539"/>
      <c r="F201" s="540"/>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hidden="1" customHeight="1" x14ac:dyDescent="0.15">
      <c r="A202" s="127"/>
      <c r="B202" s="539"/>
      <c r="C202" s="539"/>
      <c r="D202" s="539"/>
      <c r="E202" s="539"/>
      <c r="F202" s="540"/>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x14ac:dyDescent="0.2">
      <c r="A203" s="127"/>
      <c r="B203" s="539"/>
      <c r="C203" s="539"/>
      <c r="D203" s="539"/>
      <c r="E203" s="539"/>
      <c r="F203" s="540"/>
      <c r="G203" s="84" t="s">
        <v>22</v>
      </c>
      <c r="H203" s="85"/>
      <c r="I203" s="85"/>
      <c r="J203" s="85"/>
      <c r="K203" s="85"/>
      <c r="L203" s="86"/>
      <c r="M203" s="87"/>
      <c r="N203" s="87"/>
      <c r="O203" s="87"/>
      <c r="P203" s="87"/>
      <c r="Q203" s="87"/>
      <c r="R203" s="87"/>
      <c r="S203" s="87"/>
      <c r="T203" s="87"/>
      <c r="U203" s="87"/>
      <c r="V203" s="87"/>
      <c r="W203" s="87"/>
      <c r="X203" s="88"/>
      <c r="Y203" s="89">
        <f>SUM(Y193:AB202)</f>
        <v>317</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customHeight="1" x14ac:dyDescent="0.15">
      <c r="A204" s="127"/>
      <c r="B204" s="539"/>
      <c r="C204" s="539"/>
      <c r="D204" s="539"/>
      <c r="E204" s="539"/>
      <c r="F204" s="540"/>
      <c r="G204" s="388" t="s">
        <v>498</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368</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7"/>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7"/>
      <c r="B206" s="539"/>
      <c r="C206" s="539"/>
      <c r="D206" s="539"/>
      <c r="E206" s="539"/>
      <c r="F206" s="540"/>
      <c r="G206" s="98" t="s">
        <v>482</v>
      </c>
      <c r="H206" s="99"/>
      <c r="I206" s="99"/>
      <c r="J206" s="99"/>
      <c r="K206" s="100"/>
      <c r="L206" s="101" t="s">
        <v>501</v>
      </c>
      <c r="M206" s="102"/>
      <c r="N206" s="102"/>
      <c r="O206" s="102"/>
      <c r="P206" s="102"/>
      <c r="Q206" s="102"/>
      <c r="R206" s="102"/>
      <c r="S206" s="102"/>
      <c r="T206" s="102"/>
      <c r="U206" s="102"/>
      <c r="V206" s="102"/>
      <c r="W206" s="102"/>
      <c r="X206" s="103"/>
      <c r="Y206" s="104">
        <v>13</v>
      </c>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0"/>
    </row>
    <row r="207" spans="1:50" ht="24.75" customHeight="1" x14ac:dyDescent="0.15">
      <c r="A207" s="127"/>
      <c r="B207" s="539"/>
      <c r="C207" s="539"/>
      <c r="D207" s="539"/>
      <c r="E207" s="539"/>
      <c r="F207" s="540"/>
      <c r="G207" s="75" t="s">
        <v>499</v>
      </c>
      <c r="H207" s="76"/>
      <c r="I207" s="76"/>
      <c r="J207" s="76"/>
      <c r="K207" s="77"/>
      <c r="L207" s="78" t="s">
        <v>502</v>
      </c>
      <c r="M207" s="79"/>
      <c r="N207" s="79"/>
      <c r="O207" s="79"/>
      <c r="P207" s="79"/>
      <c r="Q207" s="79"/>
      <c r="R207" s="79"/>
      <c r="S207" s="79"/>
      <c r="T207" s="79"/>
      <c r="U207" s="79"/>
      <c r="V207" s="79"/>
      <c r="W207" s="79"/>
      <c r="X207" s="80"/>
      <c r="Y207" s="81">
        <v>2</v>
      </c>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127"/>
      <c r="B208" s="539"/>
      <c r="C208" s="539"/>
      <c r="D208" s="539"/>
      <c r="E208" s="539"/>
      <c r="F208" s="540"/>
      <c r="G208" s="75" t="s">
        <v>499</v>
      </c>
      <c r="H208" s="76"/>
      <c r="I208" s="76"/>
      <c r="J208" s="76"/>
      <c r="K208" s="77"/>
      <c r="L208" s="78" t="s">
        <v>503</v>
      </c>
      <c r="M208" s="79"/>
      <c r="N208" s="79"/>
      <c r="O208" s="79"/>
      <c r="P208" s="79"/>
      <c r="Q208" s="79"/>
      <c r="R208" s="79"/>
      <c r="S208" s="79"/>
      <c r="T208" s="79"/>
      <c r="U208" s="79"/>
      <c r="V208" s="79"/>
      <c r="W208" s="79"/>
      <c r="X208" s="80"/>
      <c r="Y208" s="81">
        <v>0.5</v>
      </c>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127"/>
      <c r="B209" s="539"/>
      <c r="C209" s="539"/>
      <c r="D209" s="539"/>
      <c r="E209" s="539"/>
      <c r="F209" s="540"/>
      <c r="G209" s="75" t="s">
        <v>499</v>
      </c>
      <c r="H209" s="76"/>
      <c r="I209" s="76"/>
      <c r="J209" s="76"/>
      <c r="K209" s="77"/>
      <c r="L209" s="78" t="s">
        <v>561</v>
      </c>
      <c r="M209" s="79"/>
      <c r="N209" s="79"/>
      <c r="O209" s="79"/>
      <c r="P209" s="79"/>
      <c r="Q209" s="79"/>
      <c r="R209" s="79"/>
      <c r="S209" s="79"/>
      <c r="T209" s="79"/>
      <c r="U209" s="79"/>
      <c r="V209" s="79"/>
      <c r="W209" s="79"/>
      <c r="X209" s="80"/>
      <c r="Y209" s="81">
        <v>2</v>
      </c>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127"/>
      <c r="B210" s="539"/>
      <c r="C210" s="539"/>
      <c r="D210" s="539"/>
      <c r="E210" s="539"/>
      <c r="F210" s="540"/>
      <c r="G210" s="75" t="s">
        <v>500</v>
      </c>
      <c r="H210" s="76"/>
      <c r="I210" s="76"/>
      <c r="J210" s="76"/>
      <c r="K210" s="77"/>
      <c r="L210" s="78" t="s">
        <v>504</v>
      </c>
      <c r="M210" s="79"/>
      <c r="N210" s="79"/>
      <c r="O210" s="79"/>
      <c r="P210" s="79"/>
      <c r="Q210" s="79"/>
      <c r="R210" s="79"/>
      <c r="S210" s="79"/>
      <c r="T210" s="79"/>
      <c r="U210" s="79"/>
      <c r="V210" s="79"/>
      <c r="W210" s="79"/>
      <c r="X210" s="80"/>
      <c r="Y210" s="81">
        <v>4.5</v>
      </c>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127"/>
      <c r="B211" s="539"/>
      <c r="C211" s="539"/>
      <c r="D211" s="539"/>
      <c r="E211" s="539"/>
      <c r="F211" s="540"/>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x14ac:dyDescent="0.15">
      <c r="A212" s="127"/>
      <c r="B212" s="539"/>
      <c r="C212" s="539"/>
      <c r="D212" s="539"/>
      <c r="E212" s="539"/>
      <c r="F212" s="540"/>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x14ac:dyDescent="0.15">
      <c r="A213" s="127"/>
      <c r="B213" s="539"/>
      <c r="C213" s="539"/>
      <c r="D213" s="539"/>
      <c r="E213" s="539"/>
      <c r="F213" s="540"/>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hidden="1" customHeight="1" x14ac:dyDescent="0.15">
      <c r="A214" s="127"/>
      <c r="B214" s="539"/>
      <c r="C214" s="539"/>
      <c r="D214" s="539"/>
      <c r="E214" s="539"/>
      <c r="F214" s="540"/>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hidden="1" customHeight="1" x14ac:dyDescent="0.15">
      <c r="A215" s="127"/>
      <c r="B215" s="539"/>
      <c r="C215" s="539"/>
      <c r="D215" s="539"/>
      <c r="E215" s="539"/>
      <c r="F215" s="540"/>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x14ac:dyDescent="0.2">
      <c r="A216" s="127"/>
      <c r="B216" s="539"/>
      <c r="C216" s="539"/>
      <c r="D216" s="539"/>
      <c r="E216" s="539"/>
      <c r="F216" s="540"/>
      <c r="G216" s="84" t="s">
        <v>22</v>
      </c>
      <c r="H216" s="85"/>
      <c r="I216" s="85"/>
      <c r="J216" s="85"/>
      <c r="K216" s="85"/>
      <c r="L216" s="86"/>
      <c r="M216" s="87"/>
      <c r="N216" s="87"/>
      <c r="O216" s="87"/>
      <c r="P216" s="87"/>
      <c r="Q216" s="87"/>
      <c r="R216" s="87"/>
      <c r="S216" s="87"/>
      <c r="T216" s="87"/>
      <c r="U216" s="87"/>
      <c r="V216" s="87"/>
      <c r="W216" s="87"/>
      <c r="X216" s="88"/>
      <c r="Y216" s="89">
        <f>SUM(Y206:AB215)</f>
        <v>22</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customHeight="1" x14ac:dyDescent="0.15">
      <c r="A217" s="127"/>
      <c r="B217" s="539"/>
      <c r="C217" s="539"/>
      <c r="D217" s="539"/>
      <c r="E217" s="539"/>
      <c r="F217" s="540"/>
      <c r="G217" s="388" t="s">
        <v>505</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7"/>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7"/>
      <c r="B219" s="539"/>
      <c r="C219" s="539"/>
      <c r="D219" s="539"/>
      <c r="E219" s="539"/>
      <c r="F219" s="540"/>
      <c r="G219" s="98" t="s">
        <v>506</v>
      </c>
      <c r="H219" s="99"/>
      <c r="I219" s="99"/>
      <c r="J219" s="99"/>
      <c r="K219" s="100"/>
      <c r="L219" s="101" t="s">
        <v>507</v>
      </c>
      <c r="M219" s="102"/>
      <c r="N219" s="102"/>
      <c r="O219" s="102"/>
      <c r="P219" s="102"/>
      <c r="Q219" s="102"/>
      <c r="R219" s="102"/>
      <c r="S219" s="102"/>
      <c r="T219" s="102"/>
      <c r="U219" s="102"/>
      <c r="V219" s="102"/>
      <c r="W219" s="102"/>
      <c r="X219" s="103"/>
      <c r="Y219" s="104">
        <v>0.8</v>
      </c>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0"/>
    </row>
    <row r="220" spans="1:50" ht="24.75" customHeight="1" x14ac:dyDescent="0.15">
      <c r="A220" s="127"/>
      <c r="B220" s="539"/>
      <c r="C220" s="539"/>
      <c r="D220" s="539"/>
      <c r="E220" s="539"/>
      <c r="F220" s="540"/>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127"/>
      <c r="B221" s="539"/>
      <c r="C221" s="539"/>
      <c r="D221" s="539"/>
      <c r="E221" s="539"/>
      <c r="F221" s="540"/>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127"/>
      <c r="B222" s="539"/>
      <c r="C222" s="539"/>
      <c r="D222" s="539"/>
      <c r="E222" s="539"/>
      <c r="F222" s="540"/>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127"/>
      <c r="B223" s="539"/>
      <c r="C223" s="539"/>
      <c r="D223" s="539"/>
      <c r="E223" s="539"/>
      <c r="F223" s="540"/>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127"/>
      <c r="B224" s="539"/>
      <c r="C224" s="539"/>
      <c r="D224" s="539"/>
      <c r="E224" s="539"/>
      <c r="F224" s="540"/>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127"/>
      <c r="B225" s="539"/>
      <c r="C225" s="539"/>
      <c r="D225" s="539"/>
      <c r="E225" s="539"/>
      <c r="F225" s="540"/>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x14ac:dyDescent="0.15">
      <c r="A226" s="127"/>
      <c r="B226" s="539"/>
      <c r="C226" s="539"/>
      <c r="D226" s="539"/>
      <c r="E226" s="539"/>
      <c r="F226" s="540"/>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x14ac:dyDescent="0.15">
      <c r="A227" s="127"/>
      <c r="B227" s="539"/>
      <c r="C227" s="539"/>
      <c r="D227" s="539"/>
      <c r="E227" s="539"/>
      <c r="F227" s="540"/>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hidden="1" customHeight="1" x14ac:dyDescent="0.15">
      <c r="A228" s="127"/>
      <c r="B228" s="539"/>
      <c r="C228" s="539"/>
      <c r="D228" s="539"/>
      <c r="E228" s="539"/>
      <c r="F228" s="540"/>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x14ac:dyDescent="0.15">
      <c r="A229" s="127"/>
      <c r="B229" s="539"/>
      <c r="C229" s="539"/>
      <c r="D229" s="539"/>
      <c r="E229" s="539"/>
      <c r="F229" s="540"/>
      <c r="G229" s="84" t="s">
        <v>22</v>
      </c>
      <c r="H229" s="85"/>
      <c r="I229" s="85"/>
      <c r="J229" s="85"/>
      <c r="K229" s="85"/>
      <c r="L229" s="86"/>
      <c r="M229" s="87"/>
      <c r="N229" s="87"/>
      <c r="O229" s="87"/>
      <c r="P229" s="87"/>
      <c r="Q229" s="87"/>
      <c r="R229" s="87"/>
      <c r="S229" s="87"/>
      <c r="T229" s="87"/>
      <c r="U229" s="87"/>
      <c r="V229" s="87"/>
      <c r="W229" s="87"/>
      <c r="X229" s="88"/>
      <c r="Y229" s="89">
        <f>SUM(Y219:AB228)</f>
        <v>0.8</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3.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53.2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16.5" customHeight="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4" t="s">
        <v>508</v>
      </c>
      <c r="D236" s="114"/>
      <c r="E236" s="114"/>
      <c r="F236" s="114"/>
      <c r="G236" s="114"/>
      <c r="H236" s="114"/>
      <c r="I236" s="114"/>
      <c r="J236" s="114"/>
      <c r="K236" s="114"/>
      <c r="L236" s="114"/>
      <c r="M236" s="114" t="s">
        <v>513</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103</v>
      </c>
      <c r="AL236" s="116"/>
      <c r="AM236" s="116"/>
      <c r="AN236" s="116"/>
      <c r="AO236" s="116"/>
      <c r="AP236" s="117"/>
      <c r="AQ236" s="118">
        <v>1</v>
      </c>
      <c r="AR236" s="114"/>
      <c r="AS236" s="114"/>
      <c r="AT236" s="114"/>
      <c r="AU236" s="115">
        <v>99.1</v>
      </c>
      <c r="AV236" s="116"/>
      <c r="AW236" s="116"/>
      <c r="AX236" s="117"/>
    </row>
    <row r="237" spans="1:50" ht="24" customHeight="1" x14ac:dyDescent="0.15">
      <c r="A237" s="113">
        <v>2</v>
      </c>
      <c r="B237" s="113">
        <v>1</v>
      </c>
      <c r="C237" s="114" t="s">
        <v>509</v>
      </c>
      <c r="D237" s="114"/>
      <c r="E237" s="114"/>
      <c r="F237" s="114"/>
      <c r="G237" s="114"/>
      <c r="H237" s="114"/>
      <c r="I237" s="114"/>
      <c r="J237" s="114"/>
      <c r="K237" s="114"/>
      <c r="L237" s="114"/>
      <c r="M237" s="114" t="s">
        <v>514</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22</v>
      </c>
      <c r="AL237" s="116"/>
      <c r="AM237" s="116"/>
      <c r="AN237" s="116"/>
      <c r="AO237" s="116"/>
      <c r="AP237" s="117"/>
      <c r="AQ237" s="118"/>
      <c r="AR237" s="114"/>
      <c r="AS237" s="114"/>
      <c r="AT237" s="114"/>
      <c r="AU237" s="115"/>
      <c r="AV237" s="116"/>
      <c r="AW237" s="116"/>
      <c r="AX237" s="117"/>
    </row>
    <row r="238" spans="1:50" ht="24" customHeight="1" x14ac:dyDescent="0.15">
      <c r="A238" s="113">
        <v>3</v>
      </c>
      <c r="B238" s="113">
        <v>1</v>
      </c>
      <c r="C238" s="114" t="s">
        <v>510</v>
      </c>
      <c r="D238" s="114"/>
      <c r="E238" s="114"/>
      <c r="F238" s="114"/>
      <c r="G238" s="114"/>
      <c r="H238" s="114"/>
      <c r="I238" s="114"/>
      <c r="J238" s="114"/>
      <c r="K238" s="114"/>
      <c r="L238" s="114"/>
      <c r="M238" s="124" t="s">
        <v>515</v>
      </c>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v>15</v>
      </c>
      <c r="AL238" s="116"/>
      <c r="AM238" s="116"/>
      <c r="AN238" s="116"/>
      <c r="AO238" s="116"/>
      <c r="AP238" s="117"/>
      <c r="AQ238" s="118"/>
      <c r="AR238" s="114"/>
      <c r="AS238" s="114"/>
      <c r="AT238" s="114"/>
      <c r="AU238" s="115"/>
      <c r="AV238" s="116"/>
      <c r="AW238" s="116"/>
      <c r="AX238" s="117"/>
    </row>
    <row r="239" spans="1:50" ht="24" customHeight="1" x14ac:dyDescent="0.15">
      <c r="A239" s="113">
        <v>4</v>
      </c>
      <c r="B239" s="113">
        <v>1</v>
      </c>
      <c r="C239" s="114" t="s">
        <v>511</v>
      </c>
      <c r="D239" s="114"/>
      <c r="E239" s="114"/>
      <c r="F239" s="114"/>
      <c r="G239" s="114"/>
      <c r="H239" s="114"/>
      <c r="I239" s="114"/>
      <c r="J239" s="114"/>
      <c r="K239" s="114"/>
      <c r="L239" s="114"/>
      <c r="M239" s="114" t="s">
        <v>516</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2</v>
      </c>
      <c r="AL239" s="116"/>
      <c r="AM239" s="116"/>
      <c r="AN239" s="116"/>
      <c r="AO239" s="116"/>
      <c r="AP239" s="117"/>
      <c r="AQ239" s="118"/>
      <c r="AR239" s="114"/>
      <c r="AS239" s="114"/>
      <c r="AT239" s="114"/>
      <c r="AU239" s="115"/>
      <c r="AV239" s="116"/>
      <c r="AW239" s="116"/>
      <c r="AX239" s="117"/>
    </row>
    <row r="240" spans="1:50" ht="24" customHeight="1" x14ac:dyDescent="0.15">
      <c r="A240" s="113">
        <v>5</v>
      </c>
      <c r="B240" s="113">
        <v>1</v>
      </c>
      <c r="C240" s="114" t="s">
        <v>512</v>
      </c>
      <c r="D240" s="114"/>
      <c r="E240" s="114"/>
      <c r="F240" s="114"/>
      <c r="G240" s="114"/>
      <c r="H240" s="114"/>
      <c r="I240" s="114"/>
      <c r="J240" s="114"/>
      <c r="K240" s="114"/>
      <c r="L240" s="114"/>
      <c r="M240" s="114" t="s">
        <v>517</v>
      </c>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v>2</v>
      </c>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411</v>
      </c>
      <c r="D268" s="119"/>
      <c r="E268" s="119"/>
      <c r="F268" s="119"/>
      <c r="G268" s="119"/>
      <c r="H268" s="119"/>
      <c r="I268" s="119"/>
      <c r="J268" s="119"/>
      <c r="K268" s="119"/>
      <c r="L268" s="119"/>
      <c r="M268" s="119" t="s">
        <v>412</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413</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14" t="s">
        <v>518</v>
      </c>
      <c r="D269" s="114"/>
      <c r="E269" s="114"/>
      <c r="F269" s="114"/>
      <c r="G269" s="114"/>
      <c r="H269" s="114"/>
      <c r="I269" s="114"/>
      <c r="J269" s="114"/>
      <c r="K269" s="114"/>
      <c r="L269" s="114"/>
      <c r="M269" s="114" t="s">
        <v>519</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317</v>
      </c>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411</v>
      </c>
      <c r="D301" s="119"/>
      <c r="E301" s="119"/>
      <c r="F301" s="119"/>
      <c r="G301" s="119"/>
      <c r="H301" s="119"/>
      <c r="I301" s="119"/>
      <c r="J301" s="119"/>
      <c r="K301" s="119"/>
      <c r="L301" s="119"/>
      <c r="M301" s="119" t="s">
        <v>412</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413</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14" t="s">
        <v>520</v>
      </c>
      <c r="D302" s="114"/>
      <c r="E302" s="114"/>
      <c r="F302" s="114"/>
      <c r="G302" s="114"/>
      <c r="H302" s="114"/>
      <c r="I302" s="114"/>
      <c r="J302" s="114"/>
      <c r="K302" s="114"/>
      <c r="L302" s="114"/>
      <c r="M302" s="114" t="s">
        <v>524</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9</v>
      </c>
      <c r="AL302" s="116"/>
      <c r="AM302" s="116"/>
      <c r="AN302" s="116"/>
      <c r="AO302" s="116"/>
      <c r="AP302" s="117"/>
      <c r="AQ302" s="118"/>
      <c r="AR302" s="114"/>
      <c r="AS302" s="114"/>
      <c r="AT302" s="114"/>
      <c r="AU302" s="115"/>
      <c r="AV302" s="116"/>
      <c r="AW302" s="116"/>
      <c r="AX302" s="117"/>
    </row>
    <row r="303" spans="1:50" ht="24" customHeight="1" x14ac:dyDescent="0.15">
      <c r="A303" s="113">
        <v>2</v>
      </c>
      <c r="B303" s="113">
        <v>1</v>
      </c>
      <c r="C303" s="114" t="s">
        <v>521</v>
      </c>
      <c r="D303" s="114"/>
      <c r="E303" s="114"/>
      <c r="F303" s="114"/>
      <c r="G303" s="114"/>
      <c r="H303" s="114"/>
      <c r="I303" s="114"/>
      <c r="J303" s="114"/>
      <c r="K303" s="114"/>
      <c r="L303" s="114"/>
      <c r="M303" s="114" t="s">
        <v>525</v>
      </c>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v>7.5</v>
      </c>
      <c r="AL303" s="116"/>
      <c r="AM303" s="116"/>
      <c r="AN303" s="116"/>
      <c r="AO303" s="116"/>
      <c r="AP303" s="117"/>
      <c r="AQ303" s="118"/>
      <c r="AR303" s="114"/>
      <c r="AS303" s="114"/>
      <c r="AT303" s="114"/>
      <c r="AU303" s="115"/>
      <c r="AV303" s="116"/>
      <c r="AW303" s="116"/>
      <c r="AX303" s="117"/>
    </row>
    <row r="304" spans="1:50" ht="24" customHeight="1" x14ac:dyDescent="0.15">
      <c r="A304" s="113">
        <v>3</v>
      </c>
      <c r="B304" s="113">
        <v>1</v>
      </c>
      <c r="C304" s="114" t="s">
        <v>522</v>
      </c>
      <c r="D304" s="114"/>
      <c r="E304" s="114"/>
      <c r="F304" s="114"/>
      <c r="G304" s="114"/>
      <c r="H304" s="114"/>
      <c r="I304" s="114"/>
      <c r="J304" s="114"/>
      <c r="K304" s="114"/>
      <c r="L304" s="114"/>
      <c r="M304" s="114" t="s">
        <v>526</v>
      </c>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v>3.5</v>
      </c>
      <c r="AL304" s="116"/>
      <c r="AM304" s="116"/>
      <c r="AN304" s="116"/>
      <c r="AO304" s="116"/>
      <c r="AP304" s="117"/>
      <c r="AQ304" s="118"/>
      <c r="AR304" s="114"/>
      <c r="AS304" s="114"/>
      <c r="AT304" s="114"/>
      <c r="AU304" s="115"/>
      <c r="AV304" s="116"/>
      <c r="AW304" s="116"/>
      <c r="AX304" s="117"/>
    </row>
    <row r="305" spans="1:50" ht="24" customHeight="1" x14ac:dyDescent="0.15">
      <c r="A305" s="113">
        <v>4</v>
      </c>
      <c r="B305" s="113">
        <v>1</v>
      </c>
      <c r="C305" s="114" t="s">
        <v>523</v>
      </c>
      <c r="D305" s="114"/>
      <c r="E305" s="114"/>
      <c r="F305" s="114"/>
      <c r="G305" s="114"/>
      <c r="H305" s="114"/>
      <c r="I305" s="114"/>
      <c r="J305" s="114"/>
      <c r="K305" s="114"/>
      <c r="L305" s="114"/>
      <c r="M305" s="114" t="s">
        <v>527</v>
      </c>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v>2</v>
      </c>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19" t="s">
        <v>411</v>
      </c>
      <c r="D334" s="119"/>
      <c r="E334" s="119"/>
      <c r="F334" s="119"/>
      <c r="G334" s="119"/>
      <c r="H334" s="119"/>
      <c r="I334" s="119"/>
      <c r="J334" s="119"/>
      <c r="K334" s="119"/>
      <c r="L334" s="119"/>
      <c r="M334" s="119" t="s">
        <v>412</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413</v>
      </c>
      <c r="AL334" s="119"/>
      <c r="AM334" s="119"/>
      <c r="AN334" s="119"/>
      <c r="AO334" s="119"/>
      <c r="AP334" s="119"/>
      <c r="AQ334" s="119" t="s">
        <v>23</v>
      </c>
      <c r="AR334" s="119"/>
      <c r="AS334" s="119"/>
      <c r="AT334" s="119"/>
      <c r="AU334" s="121" t="s">
        <v>24</v>
      </c>
      <c r="AV334" s="122"/>
      <c r="AW334" s="122"/>
      <c r="AX334" s="123"/>
    </row>
    <row r="335" spans="1:50" ht="24" customHeight="1" x14ac:dyDescent="0.15">
      <c r="A335" s="113">
        <v>1</v>
      </c>
      <c r="B335" s="113">
        <v>1</v>
      </c>
      <c r="C335" s="114" t="s">
        <v>528</v>
      </c>
      <c r="D335" s="114"/>
      <c r="E335" s="114"/>
      <c r="F335" s="114"/>
      <c r="G335" s="114"/>
      <c r="H335" s="114"/>
      <c r="I335" s="114"/>
      <c r="J335" s="114"/>
      <c r="K335" s="114"/>
      <c r="L335" s="114"/>
      <c r="M335" s="114" t="s">
        <v>530</v>
      </c>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v>0.4</v>
      </c>
      <c r="AL335" s="116"/>
      <c r="AM335" s="116"/>
      <c r="AN335" s="116"/>
      <c r="AO335" s="116"/>
      <c r="AP335" s="117"/>
      <c r="AQ335" s="118"/>
      <c r="AR335" s="114"/>
      <c r="AS335" s="114"/>
      <c r="AT335" s="114"/>
      <c r="AU335" s="115"/>
      <c r="AV335" s="116"/>
      <c r="AW335" s="116"/>
      <c r="AX335" s="117"/>
    </row>
    <row r="336" spans="1:50" ht="24" customHeight="1" x14ac:dyDescent="0.15">
      <c r="A336" s="113">
        <v>2</v>
      </c>
      <c r="B336" s="113">
        <v>1</v>
      </c>
      <c r="C336" s="114" t="s">
        <v>529</v>
      </c>
      <c r="D336" s="114"/>
      <c r="E336" s="114"/>
      <c r="F336" s="114"/>
      <c r="G336" s="114"/>
      <c r="H336" s="114"/>
      <c r="I336" s="114"/>
      <c r="J336" s="114"/>
      <c r="K336" s="114"/>
      <c r="L336" s="114"/>
      <c r="M336" s="114" t="s">
        <v>530</v>
      </c>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v>0.3</v>
      </c>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3"/>
      <c r="B367" s="113"/>
      <c r="C367" s="119" t="s">
        <v>411</v>
      </c>
      <c r="D367" s="119"/>
      <c r="E367" s="119"/>
      <c r="F367" s="119"/>
      <c r="G367" s="119"/>
      <c r="H367" s="119"/>
      <c r="I367" s="119"/>
      <c r="J367" s="119"/>
      <c r="K367" s="119"/>
      <c r="L367" s="119"/>
      <c r="M367" s="119" t="s">
        <v>412</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413</v>
      </c>
      <c r="AL367" s="119"/>
      <c r="AM367" s="119"/>
      <c r="AN367" s="119"/>
      <c r="AO367" s="119"/>
      <c r="AP367" s="119"/>
      <c r="AQ367" s="119" t="s">
        <v>23</v>
      </c>
      <c r="AR367" s="119"/>
      <c r="AS367" s="119"/>
      <c r="AT367" s="119"/>
      <c r="AU367" s="121" t="s">
        <v>24</v>
      </c>
      <c r="AV367" s="122"/>
      <c r="AW367" s="122"/>
      <c r="AX367" s="123"/>
    </row>
    <row r="368" spans="1:50" ht="24" customHeight="1" x14ac:dyDescent="0.15">
      <c r="A368" s="113">
        <v>1</v>
      </c>
      <c r="B368" s="113">
        <v>1</v>
      </c>
      <c r="C368" s="114" t="s">
        <v>531</v>
      </c>
      <c r="D368" s="114"/>
      <c r="E368" s="114"/>
      <c r="F368" s="114"/>
      <c r="G368" s="114"/>
      <c r="H368" s="114"/>
      <c r="I368" s="114"/>
      <c r="J368" s="114"/>
      <c r="K368" s="114"/>
      <c r="L368" s="114"/>
      <c r="M368" s="114" t="s">
        <v>532</v>
      </c>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v>1.4</v>
      </c>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411</v>
      </c>
      <c r="D400" s="119"/>
      <c r="E400" s="119"/>
      <c r="F400" s="119"/>
      <c r="G400" s="119"/>
      <c r="H400" s="119"/>
      <c r="I400" s="119"/>
      <c r="J400" s="119"/>
      <c r="K400" s="119"/>
      <c r="L400" s="119"/>
      <c r="M400" s="119" t="s">
        <v>412</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413</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411</v>
      </c>
      <c r="D433" s="119"/>
      <c r="E433" s="119"/>
      <c r="F433" s="119"/>
      <c r="G433" s="119"/>
      <c r="H433" s="119"/>
      <c r="I433" s="119"/>
      <c r="J433" s="119"/>
      <c r="K433" s="119"/>
      <c r="L433" s="119"/>
      <c r="M433" s="119" t="s">
        <v>412</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413</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411</v>
      </c>
      <c r="D466" s="119"/>
      <c r="E466" s="119"/>
      <c r="F466" s="119"/>
      <c r="G466" s="119"/>
      <c r="H466" s="119"/>
      <c r="I466" s="119"/>
      <c r="J466" s="119"/>
      <c r="K466" s="119"/>
      <c r="L466" s="119"/>
      <c r="M466" s="119" t="s">
        <v>412</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413</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555">
      <formula>IF(RIGHT(TEXT(P14,"0.#"),1)=".",FALSE,TRUE)</formula>
    </cfRule>
    <cfRule type="expression" dxfId="952" priority="556">
      <formula>IF(RIGHT(TEXT(P14,"0.#"),1)=".",TRUE,FALSE)</formula>
    </cfRule>
  </conditionalFormatting>
  <conditionalFormatting sqref="AE23:AI23">
    <cfRule type="expression" dxfId="951" priority="545">
      <formula>IF(RIGHT(TEXT(AE23,"0.#"),1)=".",FALSE,TRUE)</formula>
    </cfRule>
    <cfRule type="expression" dxfId="950" priority="546">
      <formula>IF(RIGHT(TEXT(AE23,"0.#"),1)=".",TRUE,FALSE)</formula>
    </cfRule>
  </conditionalFormatting>
  <conditionalFormatting sqref="AE69:AX69">
    <cfRule type="expression" dxfId="949" priority="477">
      <formula>IF(RIGHT(TEXT(AE69,"0.#"),1)=".",FALSE,TRUE)</formula>
    </cfRule>
    <cfRule type="expression" dxfId="948" priority="478">
      <formula>IF(RIGHT(TEXT(AE69,"0.#"),1)=".",TRUE,FALSE)</formula>
    </cfRule>
  </conditionalFormatting>
  <conditionalFormatting sqref="AE83:AI83">
    <cfRule type="expression" dxfId="947" priority="459">
      <formula>IF(RIGHT(TEXT(AE83,"0.#"),1)=".",FALSE,TRUE)</formula>
    </cfRule>
    <cfRule type="expression" dxfId="946" priority="460">
      <formula>IF(RIGHT(TEXT(AE83,"0.#"),1)=".",TRUE,FALSE)</formula>
    </cfRule>
  </conditionalFormatting>
  <conditionalFormatting sqref="AJ83:AX83">
    <cfRule type="expression" dxfId="945" priority="457">
      <formula>IF(RIGHT(TEXT(AJ83,"0.#"),1)=".",FALSE,TRUE)</formula>
    </cfRule>
    <cfRule type="expression" dxfId="944" priority="458">
      <formula>IF(RIGHT(TEXT(AJ83,"0.#"),1)=".",TRUE,FALSE)</formula>
    </cfRule>
  </conditionalFormatting>
  <conditionalFormatting sqref="L99">
    <cfRule type="expression" dxfId="943" priority="437">
      <formula>IF(RIGHT(TEXT(L99,"0.#"),1)=".",FALSE,TRUE)</formula>
    </cfRule>
    <cfRule type="expression" dxfId="942" priority="438">
      <formula>IF(RIGHT(TEXT(L99,"0.#"),1)=".",TRUE,FALSE)</formula>
    </cfRule>
  </conditionalFormatting>
  <conditionalFormatting sqref="L104">
    <cfRule type="expression" dxfId="941" priority="435">
      <formula>IF(RIGHT(TEXT(L104,"0.#"),1)=".",FALSE,TRUE)</formula>
    </cfRule>
    <cfRule type="expression" dxfId="940" priority="436">
      <formula>IF(RIGHT(TEXT(L104,"0.#"),1)=".",TRUE,FALSE)</formula>
    </cfRule>
  </conditionalFormatting>
  <conditionalFormatting sqref="R104">
    <cfRule type="expression" dxfId="939" priority="433">
      <formula>IF(RIGHT(TEXT(R104,"0.#"),1)=".",FALSE,TRUE)</formula>
    </cfRule>
    <cfRule type="expression" dxfId="938" priority="434">
      <formula>IF(RIGHT(TEXT(R104,"0.#"),1)=".",TRUE,FALSE)</formula>
    </cfRule>
  </conditionalFormatting>
  <conditionalFormatting sqref="P18:AX18">
    <cfRule type="expression" dxfId="937" priority="431">
      <formula>IF(RIGHT(TEXT(P18,"0.#"),1)=".",FALSE,TRUE)</formula>
    </cfRule>
    <cfRule type="expression" dxfId="936" priority="432">
      <formula>IF(RIGHT(TEXT(P18,"0.#"),1)=".",TRUE,FALSE)</formula>
    </cfRule>
  </conditionalFormatting>
  <conditionalFormatting sqref="Y181">
    <cfRule type="expression" dxfId="935" priority="427">
      <formula>IF(RIGHT(TEXT(Y181,"0.#"),1)=".",FALSE,TRUE)</formula>
    </cfRule>
    <cfRule type="expression" dxfId="934" priority="428">
      <formula>IF(RIGHT(TEXT(Y181,"0.#"),1)=".",TRUE,FALSE)</formula>
    </cfRule>
  </conditionalFormatting>
  <conditionalFormatting sqref="Y190">
    <cfRule type="expression" dxfId="933" priority="423">
      <formula>IF(RIGHT(TEXT(Y190,"0.#"),1)=".",FALSE,TRUE)</formula>
    </cfRule>
    <cfRule type="expression" dxfId="932" priority="424">
      <formula>IF(RIGHT(TEXT(Y190,"0.#"),1)=".",TRUE,FALSE)</formula>
    </cfRule>
  </conditionalFormatting>
  <conditionalFormatting sqref="AK236">
    <cfRule type="expression" dxfId="931" priority="345">
      <formula>IF(RIGHT(TEXT(AK236,"0.#"),1)=".",FALSE,TRUE)</formula>
    </cfRule>
    <cfRule type="expression" dxfId="930" priority="346">
      <formula>IF(RIGHT(TEXT(AK236,"0.#"),1)=".",TRUE,FALSE)</formula>
    </cfRule>
  </conditionalFormatting>
  <conditionalFormatting sqref="AE54:AI54">
    <cfRule type="expression" dxfId="929" priority="295">
      <formula>IF(RIGHT(TEXT(AE54,"0.#"),1)=".",FALSE,TRUE)</formula>
    </cfRule>
    <cfRule type="expression" dxfId="928" priority="296">
      <formula>IF(RIGHT(TEXT(AE54,"0.#"),1)=".",TRUE,FALSE)</formula>
    </cfRule>
  </conditionalFormatting>
  <conditionalFormatting sqref="P16:AQ17 P15:AX15 P13:AX13">
    <cfRule type="expression" dxfId="927" priority="253">
      <formula>IF(RIGHT(TEXT(P13,"0.#"),1)=".",FALSE,TRUE)</formula>
    </cfRule>
    <cfRule type="expression" dxfId="926" priority="254">
      <formula>IF(RIGHT(TEXT(P13,"0.#"),1)=".",TRUE,FALSE)</formula>
    </cfRule>
  </conditionalFormatting>
  <conditionalFormatting sqref="P19:AJ19">
    <cfRule type="expression" dxfId="925" priority="251">
      <formula>IF(RIGHT(TEXT(P19,"0.#"),1)=".",FALSE,TRUE)</formula>
    </cfRule>
    <cfRule type="expression" dxfId="924" priority="252">
      <formula>IF(RIGHT(TEXT(P19,"0.#"),1)=".",TRUE,FALSE)</formula>
    </cfRule>
  </conditionalFormatting>
  <conditionalFormatting sqref="AE55:AX55 AJ54:AS54">
    <cfRule type="expression" dxfId="923" priority="247">
      <formula>IF(RIGHT(TEXT(AE54,"0.#"),1)=".",FALSE,TRUE)</formula>
    </cfRule>
    <cfRule type="expression" dxfId="922" priority="248">
      <formula>IF(RIGHT(TEXT(AE54,"0.#"),1)=".",TRUE,FALSE)</formula>
    </cfRule>
  </conditionalFormatting>
  <conditionalFormatting sqref="AE68:AS68">
    <cfRule type="expression" dxfId="921" priority="243">
      <formula>IF(RIGHT(TEXT(AE68,"0.#"),1)=".",FALSE,TRUE)</formula>
    </cfRule>
    <cfRule type="expression" dxfId="920" priority="244">
      <formula>IF(RIGHT(TEXT(AE68,"0.#"),1)=".",TRUE,FALSE)</formula>
    </cfRule>
  </conditionalFormatting>
  <conditionalFormatting sqref="AE95:AI95 AE92:AI92 AE89:AI89 AE86:AI86">
    <cfRule type="expression" dxfId="919" priority="241">
      <formula>IF(RIGHT(TEXT(AE86,"0.#"),1)=".",FALSE,TRUE)</formula>
    </cfRule>
    <cfRule type="expression" dxfId="918" priority="242">
      <formula>IF(RIGHT(TEXT(AE86,"0.#"),1)=".",TRUE,FALSE)</formula>
    </cfRule>
  </conditionalFormatting>
  <conditionalFormatting sqref="AJ95:AX95 AJ92:AX92 AJ89:AX89 AJ86:AX86">
    <cfRule type="expression" dxfId="917" priority="239">
      <formula>IF(RIGHT(TEXT(AJ86,"0.#"),1)=".",FALSE,TRUE)</formula>
    </cfRule>
    <cfRule type="expression" dxfId="916" priority="240">
      <formula>IF(RIGHT(TEXT(AJ86,"0.#"),1)=".",TRUE,FALSE)</formula>
    </cfRule>
  </conditionalFormatting>
  <conditionalFormatting sqref="L100:L103 L98">
    <cfRule type="expression" dxfId="915" priority="237">
      <formula>IF(RIGHT(TEXT(L98,"0.#"),1)=".",FALSE,TRUE)</formula>
    </cfRule>
    <cfRule type="expression" dxfId="914" priority="238">
      <formula>IF(RIGHT(TEXT(L98,"0.#"),1)=".",TRUE,FALSE)</formula>
    </cfRule>
  </conditionalFormatting>
  <conditionalFormatting sqref="R98">
    <cfRule type="expression" dxfId="913" priority="233">
      <formula>IF(RIGHT(TEXT(R98,"0.#"),1)=".",FALSE,TRUE)</formula>
    </cfRule>
    <cfRule type="expression" dxfId="912" priority="234">
      <formula>IF(RIGHT(TEXT(R98,"0.#"),1)=".",TRUE,FALSE)</formula>
    </cfRule>
  </conditionalFormatting>
  <conditionalFormatting sqref="R99:R103">
    <cfRule type="expression" dxfId="911" priority="231">
      <formula>IF(RIGHT(TEXT(R99,"0.#"),1)=".",FALSE,TRUE)</formula>
    </cfRule>
    <cfRule type="expression" dxfId="910" priority="232">
      <formula>IF(RIGHT(TEXT(R99,"0.#"),1)=".",TRUE,FALSE)</formula>
    </cfRule>
  </conditionalFormatting>
  <conditionalFormatting sqref="Y182:Y189 Y180">
    <cfRule type="expression" dxfId="909" priority="229">
      <formula>IF(RIGHT(TEXT(Y180,"0.#"),1)=".",FALSE,TRUE)</formula>
    </cfRule>
    <cfRule type="expression" dxfId="908" priority="230">
      <formula>IF(RIGHT(TEXT(Y180,"0.#"),1)=".",TRUE,FALSE)</formula>
    </cfRule>
  </conditionalFormatting>
  <conditionalFormatting sqref="AU181">
    <cfRule type="expression" dxfId="907" priority="227">
      <formula>IF(RIGHT(TEXT(AU181,"0.#"),1)=".",FALSE,TRUE)</formula>
    </cfRule>
    <cfRule type="expression" dxfId="906" priority="228">
      <formula>IF(RIGHT(TEXT(AU181,"0.#"),1)=".",TRUE,FALSE)</formula>
    </cfRule>
  </conditionalFormatting>
  <conditionalFormatting sqref="AU190">
    <cfRule type="expression" dxfId="905" priority="225">
      <formula>IF(RIGHT(TEXT(AU190,"0.#"),1)=".",FALSE,TRUE)</formula>
    </cfRule>
    <cfRule type="expression" dxfId="904" priority="226">
      <formula>IF(RIGHT(TEXT(AU190,"0.#"),1)=".",TRUE,FALSE)</formula>
    </cfRule>
  </conditionalFormatting>
  <conditionalFormatting sqref="AU182:AU189 AU180">
    <cfRule type="expression" dxfId="903" priority="223">
      <formula>IF(RIGHT(TEXT(AU180,"0.#"),1)=".",FALSE,TRUE)</formula>
    </cfRule>
    <cfRule type="expression" dxfId="902" priority="224">
      <formula>IF(RIGHT(TEXT(AU180,"0.#"),1)=".",TRUE,FALSE)</formula>
    </cfRule>
  </conditionalFormatting>
  <conditionalFormatting sqref="Y220 Y207 Y194">
    <cfRule type="expression" dxfId="901" priority="209">
      <formula>IF(RIGHT(TEXT(Y194,"0.#"),1)=".",FALSE,TRUE)</formula>
    </cfRule>
    <cfRule type="expression" dxfId="900" priority="210">
      <formula>IF(RIGHT(TEXT(Y194,"0.#"),1)=".",TRUE,FALSE)</formula>
    </cfRule>
  </conditionalFormatting>
  <conditionalFormatting sqref="Y229 Y216 Y203">
    <cfRule type="expression" dxfId="899" priority="207">
      <formula>IF(RIGHT(TEXT(Y203,"0.#"),1)=".",FALSE,TRUE)</formula>
    </cfRule>
    <cfRule type="expression" dxfId="898" priority="208">
      <formula>IF(RIGHT(TEXT(Y203,"0.#"),1)=".",TRUE,FALSE)</formula>
    </cfRule>
  </conditionalFormatting>
  <conditionalFormatting sqref="Y221:Y228 Y219 Y208:Y209 Y206 Y195:Y202 Y193 Y211:Y215">
    <cfRule type="expression" dxfId="897" priority="205">
      <formula>IF(RIGHT(TEXT(Y193,"0.#"),1)=".",FALSE,TRUE)</formula>
    </cfRule>
    <cfRule type="expression" dxfId="896" priority="206">
      <formula>IF(RIGHT(TEXT(Y193,"0.#"),1)=".",TRUE,FALSE)</formula>
    </cfRule>
  </conditionalFormatting>
  <conditionalFormatting sqref="AU220 AU207 AU194">
    <cfRule type="expression" dxfId="895" priority="203">
      <formula>IF(RIGHT(TEXT(AU194,"0.#"),1)=".",FALSE,TRUE)</formula>
    </cfRule>
    <cfRule type="expression" dxfId="894" priority="204">
      <formula>IF(RIGHT(TEXT(AU194,"0.#"),1)=".",TRUE,FALSE)</formula>
    </cfRule>
  </conditionalFormatting>
  <conditionalFormatting sqref="AU229 AU216 AU203">
    <cfRule type="expression" dxfId="893" priority="201">
      <formula>IF(RIGHT(TEXT(AU203,"0.#"),1)=".",FALSE,TRUE)</formula>
    </cfRule>
    <cfRule type="expression" dxfId="892" priority="202">
      <formula>IF(RIGHT(TEXT(AU203,"0.#"),1)=".",TRUE,FALSE)</formula>
    </cfRule>
  </conditionalFormatting>
  <conditionalFormatting sqref="AU221:AU228 AU219 AU208:AU215 AU206 AU195:AU202 AU193">
    <cfRule type="expression" dxfId="891" priority="199">
      <formula>IF(RIGHT(TEXT(AU193,"0.#"),1)=".",FALSE,TRUE)</formula>
    </cfRule>
    <cfRule type="expression" dxfId="890" priority="200">
      <formula>IF(RIGHT(TEXT(AU193,"0.#"),1)=".",TRUE,FALSE)</formula>
    </cfRule>
  </conditionalFormatting>
  <conditionalFormatting sqref="AE56:AI56">
    <cfRule type="expression" dxfId="889" priority="173">
      <formula>IF(AND(AE56&gt;=0, RIGHT(TEXT(AE56,"0.#"),1)&lt;&gt;"."),TRUE,FALSE)</formula>
    </cfRule>
    <cfRule type="expression" dxfId="888" priority="174">
      <formula>IF(AND(AE56&gt;=0, RIGHT(TEXT(AE56,"0.#"),1)="."),TRUE,FALSE)</formula>
    </cfRule>
    <cfRule type="expression" dxfId="887" priority="175">
      <formula>IF(AND(AE56&lt;0, RIGHT(TEXT(AE56,"0.#"),1)&lt;&gt;"."),TRUE,FALSE)</formula>
    </cfRule>
    <cfRule type="expression" dxfId="886" priority="176">
      <formula>IF(AND(AE56&lt;0, RIGHT(TEXT(AE56,"0.#"),1)="."),TRUE,FALSE)</formula>
    </cfRule>
  </conditionalFormatting>
  <conditionalFormatting sqref="AJ56:AS56">
    <cfRule type="expression" dxfId="885" priority="169">
      <formula>IF(AND(AJ56&gt;=0, RIGHT(TEXT(AJ56,"0.#"),1)&lt;&gt;"."),TRUE,FALSE)</formula>
    </cfRule>
    <cfRule type="expression" dxfId="884" priority="170">
      <formula>IF(AND(AJ56&gt;=0, RIGHT(TEXT(AJ56,"0.#"),1)="."),TRUE,FALSE)</formula>
    </cfRule>
    <cfRule type="expression" dxfId="883" priority="171">
      <formula>IF(AND(AJ56&lt;0, RIGHT(TEXT(AJ56,"0.#"),1)&lt;&gt;"."),TRUE,FALSE)</formula>
    </cfRule>
    <cfRule type="expression" dxfId="882" priority="172">
      <formula>IF(AND(AJ56&lt;0, RIGHT(TEXT(AJ56,"0.#"),1)="."),TRUE,FALSE)</formula>
    </cfRule>
  </conditionalFormatting>
  <conditionalFormatting sqref="AK237:AK265">
    <cfRule type="expression" dxfId="881" priority="157">
      <formula>IF(RIGHT(TEXT(AK237,"0.#"),1)=".",FALSE,TRUE)</formula>
    </cfRule>
    <cfRule type="expression" dxfId="880" priority="158">
      <formula>IF(RIGHT(TEXT(AK237,"0.#"),1)=".",TRUE,FALSE)</formula>
    </cfRule>
  </conditionalFormatting>
  <conditionalFormatting sqref="AU237:AX265">
    <cfRule type="expression" dxfId="879" priority="153">
      <formula>IF(AND(AU237&gt;=0, RIGHT(TEXT(AU237,"0.#"),1)&lt;&gt;"."),TRUE,FALSE)</formula>
    </cfRule>
    <cfRule type="expression" dxfId="878" priority="154">
      <formula>IF(AND(AU237&gt;=0, RIGHT(TEXT(AU237,"0.#"),1)="."),TRUE,FALSE)</formula>
    </cfRule>
    <cfRule type="expression" dxfId="877" priority="155">
      <formula>IF(AND(AU237&lt;0, RIGHT(TEXT(AU237,"0.#"),1)&lt;&gt;"."),TRUE,FALSE)</formula>
    </cfRule>
    <cfRule type="expression" dxfId="876" priority="156">
      <formula>IF(AND(AU237&lt;0, RIGHT(TEXT(AU237,"0.#"),1)="."),TRUE,FALSE)</formula>
    </cfRule>
  </conditionalFormatting>
  <conditionalFormatting sqref="AK269">
    <cfRule type="expression" dxfId="875" priority="151">
      <formula>IF(RIGHT(TEXT(AK269,"0.#"),1)=".",FALSE,TRUE)</formula>
    </cfRule>
    <cfRule type="expression" dxfId="874" priority="152">
      <formula>IF(RIGHT(TEXT(AK269,"0.#"),1)=".",TRUE,FALSE)</formula>
    </cfRule>
  </conditionalFormatting>
  <conditionalFormatting sqref="AU269:AX269">
    <cfRule type="expression" dxfId="873" priority="147">
      <formula>IF(AND(AU269&gt;=0, RIGHT(TEXT(AU269,"0.#"),1)&lt;&gt;"."),TRUE,FALSE)</formula>
    </cfRule>
    <cfRule type="expression" dxfId="872" priority="148">
      <formula>IF(AND(AU269&gt;=0, RIGHT(TEXT(AU269,"0.#"),1)="."),TRUE,FALSE)</formula>
    </cfRule>
    <cfRule type="expression" dxfId="871" priority="149">
      <formula>IF(AND(AU269&lt;0, RIGHT(TEXT(AU269,"0.#"),1)&lt;&gt;"."),TRUE,FALSE)</formula>
    </cfRule>
    <cfRule type="expression" dxfId="870" priority="150">
      <formula>IF(AND(AU269&lt;0, RIGHT(TEXT(AU269,"0.#"),1)="."),TRUE,FALSE)</formula>
    </cfRule>
  </conditionalFormatting>
  <conditionalFormatting sqref="AK270:AK298">
    <cfRule type="expression" dxfId="869" priority="145">
      <formula>IF(RIGHT(TEXT(AK270,"0.#"),1)=".",FALSE,TRUE)</formula>
    </cfRule>
    <cfRule type="expression" dxfId="868" priority="146">
      <formula>IF(RIGHT(TEXT(AK270,"0.#"),1)=".",TRUE,FALSE)</formula>
    </cfRule>
  </conditionalFormatting>
  <conditionalFormatting sqref="AU270:AX298">
    <cfRule type="expression" dxfId="867" priority="141">
      <formula>IF(AND(AU270&gt;=0, RIGHT(TEXT(AU270,"0.#"),1)&lt;&gt;"."),TRUE,FALSE)</formula>
    </cfRule>
    <cfRule type="expression" dxfId="866" priority="142">
      <formula>IF(AND(AU270&gt;=0, RIGHT(TEXT(AU270,"0.#"),1)="."),TRUE,FALSE)</formula>
    </cfRule>
    <cfRule type="expression" dxfId="865" priority="143">
      <formula>IF(AND(AU270&lt;0, RIGHT(TEXT(AU270,"0.#"),1)&lt;&gt;"."),TRUE,FALSE)</formula>
    </cfRule>
    <cfRule type="expression" dxfId="864" priority="144">
      <formula>IF(AND(AU270&lt;0, RIGHT(TEXT(AU270,"0.#"),1)="."),TRUE,FALSE)</formula>
    </cfRule>
  </conditionalFormatting>
  <conditionalFormatting sqref="AK302">
    <cfRule type="expression" dxfId="863" priority="139">
      <formula>IF(RIGHT(TEXT(AK302,"0.#"),1)=".",FALSE,TRUE)</formula>
    </cfRule>
    <cfRule type="expression" dxfId="862" priority="140">
      <formula>IF(RIGHT(TEXT(AK302,"0.#"),1)=".",TRUE,FALSE)</formula>
    </cfRule>
  </conditionalFormatting>
  <conditionalFormatting sqref="AU302:AX302">
    <cfRule type="expression" dxfId="861" priority="135">
      <formula>IF(AND(AU302&gt;=0, RIGHT(TEXT(AU302,"0.#"),1)&lt;&gt;"."),TRUE,FALSE)</formula>
    </cfRule>
    <cfRule type="expression" dxfId="860" priority="136">
      <formula>IF(AND(AU302&gt;=0, RIGHT(TEXT(AU302,"0.#"),1)="."),TRUE,FALSE)</formula>
    </cfRule>
    <cfRule type="expression" dxfId="859" priority="137">
      <formula>IF(AND(AU302&lt;0, RIGHT(TEXT(AU302,"0.#"),1)&lt;&gt;"."),TRUE,FALSE)</formula>
    </cfRule>
    <cfRule type="expression" dxfId="858" priority="138">
      <formula>IF(AND(AU302&lt;0, RIGHT(TEXT(AU302,"0.#"),1)="."),TRUE,FALSE)</formula>
    </cfRule>
  </conditionalFormatting>
  <conditionalFormatting sqref="AK303:AK331">
    <cfRule type="expression" dxfId="857" priority="133">
      <formula>IF(RIGHT(TEXT(AK303,"0.#"),1)=".",FALSE,TRUE)</formula>
    </cfRule>
    <cfRule type="expression" dxfId="856" priority="134">
      <formula>IF(RIGHT(TEXT(AK303,"0.#"),1)=".",TRUE,FALSE)</formula>
    </cfRule>
  </conditionalFormatting>
  <conditionalFormatting sqref="AU303:AX331">
    <cfRule type="expression" dxfId="855" priority="129">
      <formula>IF(AND(AU303&gt;=0, RIGHT(TEXT(AU303,"0.#"),1)&lt;&gt;"."),TRUE,FALSE)</formula>
    </cfRule>
    <cfRule type="expression" dxfId="854" priority="130">
      <formula>IF(AND(AU303&gt;=0, RIGHT(TEXT(AU303,"0.#"),1)="."),TRUE,FALSE)</formula>
    </cfRule>
    <cfRule type="expression" dxfId="853" priority="131">
      <formula>IF(AND(AU303&lt;0, RIGHT(TEXT(AU303,"0.#"),1)&lt;&gt;"."),TRUE,FALSE)</formula>
    </cfRule>
    <cfRule type="expression" dxfId="852" priority="132">
      <formula>IF(AND(AU303&lt;0, RIGHT(TEXT(AU303,"0.#"),1)="."),TRUE,FALSE)</formula>
    </cfRule>
  </conditionalFormatting>
  <conditionalFormatting sqref="AK335">
    <cfRule type="expression" dxfId="851" priority="127">
      <formula>IF(RIGHT(TEXT(AK335,"0.#"),1)=".",FALSE,TRUE)</formula>
    </cfRule>
    <cfRule type="expression" dxfId="850" priority="128">
      <formula>IF(RIGHT(TEXT(AK335,"0.#"),1)=".",TRUE,FALSE)</formula>
    </cfRule>
  </conditionalFormatting>
  <conditionalFormatting sqref="AU335:AX335">
    <cfRule type="expression" dxfId="849" priority="123">
      <formula>IF(AND(AU335&gt;=0, RIGHT(TEXT(AU335,"0.#"),1)&lt;&gt;"."),TRUE,FALSE)</formula>
    </cfRule>
    <cfRule type="expression" dxfId="848" priority="124">
      <formula>IF(AND(AU335&gt;=0, RIGHT(TEXT(AU335,"0.#"),1)="."),TRUE,FALSE)</formula>
    </cfRule>
    <cfRule type="expression" dxfId="847" priority="125">
      <formula>IF(AND(AU335&lt;0, RIGHT(TEXT(AU335,"0.#"),1)&lt;&gt;"."),TRUE,FALSE)</formula>
    </cfRule>
    <cfRule type="expression" dxfId="846" priority="126">
      <formula>IF(AND(AU335&lt;0, RIGHT(TEXT(AU335,"0.#"),1)="."),TRUE,FALSE)</formula>
    </cfRule>
  </conditionalFormatting>
  <conditionalFormatting sqref="AK336:AK364">
    <cfRule type="expression" dxfId="845" priority="121">
      <formula>IF(RIGHT(TEXT(AK336,"0.#"),1)=".",FALSE,TRUE)</formula>
    </cfRule>
    <cfRule type="expression" dxfId="844" priority="122">
      <formula>IF(RIGHT(TEXT(AK336,"0.#"),1)=".",TRUE,FALSE)</formula>
    </cfRule>
  </conditionalFormatting>
  <conditionalFormatting sqref="AU336:AX364">
    <cfRule type="expression" dxfId="843" priority="117">
      <formula>IF(AND(AU336&gt;=0, RIGHT(TEXT(AU336,"0.#"),1)&lt;&gt;"."),TRUE,FALSE)</formula>
    </cfRule>
    <cfRule type="expression" dxfId="842" priority="118">
      <formula>IF(AND(AU336&gt;=0, RIGHT(TEXT(AU336,"0.#"),1)="."),TRUE,FALSE)</formula>
    </cfRule>
    <cfRule type="expression" dxfId="841" priority="119">
      <formula>IF(AND(AU336&lt;0, RIGHT(TEXT(AU336,"0.#"),1)&lt;&gt;"."),TRUE,FALSE)</formula>
    </cfRule>
    <cfRule type="expression" dxfId="840" priority="120">
      <formula>IF(AND(AU336&lt;0, RIGHT(TEXT(AU336,"0.#"),1)="."),TRUE,FALSE)</formula>
    </cfRule>
  </conditionalFormatting>
  <conditionalFormatting sqref="AK368">
    <cfRule type="expression" dxfId="839" priority="115">
      <formula>IF(RIGHT(TEXT(AK368,"0.#"),1)=".",FALSE,TRUE)</formula>
    </cfRule>
    <cfRule type="expression" dxfId="838" priority="116">
      <formula>IF(RIGHT(TEXT(AK368,"0.#"),1)=".",TRUE,FALSE)</formula>
    </cfRule>
  </conditionalFormatting>
  <conditionalFormatting sqref="AU368:AX368">
    <cfRule type="expression" dxfId="837" priority="111">
      <formula>IF(AND(AU368&gt;=0, RIGHT(TEXT(AU368,"0.#"),1)&lt;&gt;"."),TRUE,FALSE)</formula>
    </cfRule>
    <cfRule type="expression" dxfId="836" priority="112">
      <formula>IF(AND(AU368&gt;=0, RIGHT(TEXT(AU368,"0.#"),1)="."),TRUE,FALSE)</formula>
    </cfRule>
    <cfRule type="expression" dxfId="835" priority="113">
      <formula>IF(AND(AU368&lt;0, RIGHT(TEXT(AU368,"0.#"),1)&lt;&gt;"."),TRUE,FALSE)</formula>
    </cfRule>
    <cfRule type="expression" dxfId="834" priority="114">
      <formula>IF(AND(AU368&lt;0, RIGHT(TEXT(AU368,"0.#"),1)="."),TRUE,FALSE)</formula>
    </cfRule>
  </conditionalFormatting>
  <conditionalFormatting sqref="AK369:AK397">
    <cfRule type="expression" dxfId="833" priority="109">
      <formula>IF(RIGHT(TEXT(AK369,"0.#"),1)=".",FALSE,TRUE)</formula>
    </cfRule>
    <cfRule type="expression" dxfId="832" priority="110">
      <formula>IF(RIGHT(TEXT(AK369,"0.#"),1)=".",TRUE,FALSE)</formula>
    </cfRule>
  </conditionalFormatting>
  <conditionalFormatting sqref="AU369:AX397">
    <cfRule type="expression" dxfId="831" priority="105">
      <formula>IF(AND(AU369&gt;=0, RIGHT(TEXT(AU369,"0.#"),1)&lt;&gt;"."),TRUE,FALSE)</formula>
    </cfRule>
    <cfRule type="expression" dxfId="830" priority="106">
      <formula>IF(AND(AU369&gt;=0, RIGHT(TEXT(AU369,"0.#"),1)="."),TRUE,FALSE)</formula>
    </cfRule>
    <cfRule type="expression" dxfId="829" priority="107">
      <formula>IF(AND(AU369&lt;0, RIGHT(TEXT(AU369,"0.#"),1)&lt;&gt;"."),TRUE,FALSE)</formula>
    </cfRule>
    <cfRule type="expression" dxfId="828" priority="108">
      <formula>IF(AND(AU369&lt;0, RIGHT(TEXT(AU369,"0.#"),1)="."),TRUE,FALSE)</formula>
    </cfRule>
  </conditionalFormatting>
  <conditionalFormatting sqref="AK401">
    <cfRule type="expression" dxfId="827" priority="103">
      <formula>IF(RIGHT(TEXT(AK401,"0.#"),1)=".",FALSE,TRUE)</formula>
    </cfRule>
    <cfRule type="expression" dxfId="826" priority="104">
      <formula>IF(RIGHT(TEXT(AK401,"0.#"),1)=".",TRUE,FALSE)</formula>
    </cfRule>
  </conditionalFormatting>
  <conditionalFormatting sqref="AU401:AX401">
    <cfRule type="expression" dxfId="825" priority="99">
      <formula>IF(AND(AU401&gt;=0, RIGHT(TEXT(AU401,"0.#"),1)&lt;&gt;"."),TRUE,FALSE)</formula>
    </cfRule>
    <cfRule type="expression" dxfId="824" priority="100">
      <formula>IF(AND(AU401&gt;=0, RIGHT(TEXT(AU401,"0.#"),1)="."),TRUE,FALSE)</formula>
    </cfRule>
    <cfRule type="expression" dxfId="823" priority="101">
      <formula>IF(AND(AU401&lt;0, RIGHT(TEXT(AU401,"0.#"),1)&lt;&gt;"."),TRUE,FALSE)</formula>
    </cfRule>
    <cfRule type="expression" dxfId="822" priority="102">
      <formula>IF(AND(AU401&lt;0, RIGHT(TEXT(AU401,"0.#"),1)="."),TRUE,FALSE)</formula>
    </cfRule>
  </conditionalFormatting>
  <conditionalFormatting sqref="AK402:AK430">
    <cfRule type="expression" dxfId="821" priority="97">
      <formula>IF(RIGHT(TEXT(AK402,"0.#"),1)=".",FALSE,TRUE)</formula>
    </cfRule>
    <cfRule type="expression" dxfId="820" priority="98">
      <formula>IF(RIGHT(TEXT(AK402,"0.#"),1)=".",TRUE,FALSE)</formula>
    </cfRule>
  </conditionalFormatting>
  <conditionalFormatting sqref="AU402:AX430">
    <cfRule type="expression" dxfId="819" priority="93">
      <formula>IF(AND(AU402&gt;=0, RIGHT(TEXT(AU402,"0.#"),1)&lt;&gt;"."),TRUE,FALSE)</formula>
    </cfRule>
    <cfRule type="expression" dxfId="818" priority="94">
      <formula>IF(AND(AU402&gt;=0, RIGHT(TEXT(AU402,"0.#"),1)="."),TRUE,FALSE)</formula>
    </cfRule>
    <cfRule type="expression" dxfId="817" priority="95">
      <formula>IF(AND(AU402&lt;0, RIGHT(TEXT(AU402,"0.#"),1)&lt;&gt;"."),TRUE,FALSE)</formula>
    </cfRule>
    <cfRule type="expression" dxfId="816" priority="96">
      <formula>IF(AND(AU402&lt;0, RIGHT(TEXT(AU402,"0.#"),1)="."),TRUE,FALSE)</formula>
    </cfRule>
  </conditionalFormatting>
  <conditionalFormatting sqref="AK434">
    <cfRule type="expression" dxfId="815" priority="91">
      <formula>IF(RIGHT(TEXT(AK434,"0.#"),1)=".",FALSE,TRUE)</formula>
    </cfRule>
    <cfRule type="expression" dxfId="814" priority="92">
      <formula>IF(RIGHT(TEXT(AK434,"0.#"),1)=".",TRUE,FALSE)</formula>
    </cfRule>
  </conditionalFormatting>
  <conditionalFormatting sqref="AU434:AX434">
    <cfRule type="expression" dxfId="813" priority="87">
      <formula>IF(AND(AU434&gt;=0, RIGHT(TEXT(AU434,"0.#"),1)&lt;&gt;"."),TRUE,FALSE)</formula>
    </cfRule>
    <cfRule type="expression" dxfId="812" priority="88">
      <formula>IF(AND(AU434&gt;=0, RIGHT(TEXT(AU434,"0.#"),1)="."),TRUE,FALSE)</formula>
    </cfRule>
    <cfRule type="expression" dxfId="811" priority="89">
      <formula>IF(AND(AU434&lt;0, RIGHT(TEXT(AU434,"0.#"),1)&lt;&gt;"."),TRUE,FALSE)</formula>
    </cfRule>
    <cfRule type="expression" dxfId="810" priority="90">
      <formula>IF(AND(AU434&lt;0, RIGHT(TEXT(AU434,"0.#"),1)="."),TRUE,FALSE)</formula>
    </cfRule>
  </conditionalFormatting>
  <conditionalFormatting sqref="AK435:AK463">
    <cfRule type="expression" dxfId="809" priority="85">
      <formula>IF(RIGHT(TEXT(AK435,"0.#"),1)=".",FALSE,TRUE)</formula>
    </cfRule>
    <cfRule type="expression" dxfId="808" priority="86">
      <formula>IF(RIGHT(TEXT(AK435,"0.#"),1)=".",TRUE,FALSE)</formula>
    </cfRule>
  </conditionalFormatting>
  <conditionalFormatting sqref="AU435:AX463">
    <cfRule type="expression" dxfId="807" priority="81">
      <formula>IF(AND(AU435&gt;=0, RIGHT(TEXT(AU435,"0.#"),1)&lt;&gt;"."),TRUE,FALSE)</formula>
    </cfRule>
    <cfRule type="expression" dxfId="806" priority="82">
      <formula>IF(AND(AU435&gt;=0, RIGHT(TEXT(AU435,"0.#"),1)="."),TRUE,FALSE)</formula>
    </cfRule>
    <cfRule type="expression" dxfId="805" priority="83">
      <formula>IF(AND(AU435&lt;0, RIGHT(TEXT(AU435,"0.#"),1)&lt;&gt;"."),TRUE,FALSE)</formula>
    </cfRule>
    <cfRule type="expression" dxfId="804" priority="84">
      <formula>IF(AND(AU435&lt;0, RIGHT(TEXT(AU435,"0.#"),1)="."),TRUE,FALSE)</formula>
    </cfRule>
  </conditionalFormatting>
  <conditionalFormatting sqref="AK467">
    <cfRule type="expression" dxfId="803" priority="79">
      <formula>IF(RIGHT(TEXT(AK467,"0.#"),1)=".",FALSE,TRUE)</formula>
    </cfRule>
    <cfRule type="expression" dxfId="802" priority="80">
      <formula>IF(RIGHT(TEXT(AK467,"0.#"),1)=".",TRUE,FALSE)</formula>
    </cfRule>
  </conditionalFormatting>
  <conditionalFormatting sqref="AU467:AX467">
    <cfRule type="expression" dxfId="801" priority="75">
      <formula>IF(AND(AU467&gt;=0, RIGHT(TEXT(AU467,"0.#"),1)&lt;&gt;"."),TRUE,FALSE)</formula>
    </cfRule>
    <cfRule type="expression" dxfId="800" priority="76">
      <formula>IF(AND(AU467&gt;=0, RIGHT(TEXT(AU467,"0.#"),1)="."),TRUE,FALSE)</formula>
    </cfRule>
    <cfRule type="expression" dxfId="799" priority="77">
      <formula>IF(AND(AU467&lt;0, RIGHT(TEXT(AU467,"0.#"),1)&lt;&gt;"."),TRUE,FALSE)</formula>
    </cfRule>
    <cfRule type="expression" dxfId="798" priority="78">
      <formula>IF(AND(AU467&lt;0, RIGHT(TEXT(AU467,"0.#"),1)="."),TRUE,FALSE)</formula>
    </cfRule>
  </conditionalFormatting>
  <conditionalFormatting sqref="AK468:AK496">
    <cfRule type="expression" dxfId="797" priority="73">
      <formula>IF(RIGHT(TEXT(AK468,"0.#"),1)=".",FALSE,TRUE)</formula>
    </cfRule>
    <cfRule type="expression" dxfId="796" priority="74">
      <formula>IF(RIGHT(TEXT(AK468,"0.#"),1)=".",TRUE,FALSE)</formula>
    </cfRule>
  </conditionalFormatting>
  <conditionalFormatting sqref="AU468:AX496">
    <cfRule type="expression" dxfId="795" priority="69">
      <formula>IF(AND(AU468&gt;=0, RIGHT(TEXT(AU468,"0.#"),1)&lt;&gt;"."),TRUE,FALSE)</formula>
    </cfRule>
    <cfRule type="expression" dxfId="794" priority="70">
      <formula>IF(AND(AU468&gt;=0, RIGHT(TEXT(AU468,"0.#"),1)="."),TRUE,FALSE)</formula>
    </cfRule>
    <cfRule type="expression" dxfId="793" priority="71">
      <formula>IF(AND(AU468&lt;0, RIGHT(TEXT(AU468,"0.#"),1)&lt;&gt;"."),TRUE,FALSE)</formula>
    </cfRule>
    <cfRule type="expression" dxfId="792" priority="72">
      <formula>IF(AND(AU468&lt;0, RIGHT(TEXT(AU468,"0.#"),1)="."),TRUE,FALSE)</formula>
    </cfRule>
  </conditionalFormatting>
  <conditionalFormatting sqref="AE24:AX24">
    <cfRule type="expression" dxfId="791" priority="67">
      <formula>IF(RIGHT(TEXT(AE24,"0.#"),1)=".",FALSE,TRUE)</formula>
    </cfRule>
    <cfRule type="expression" dxfId="790" priority="68">
      <formula>IF(RIGHT(TEXT(AE24,"0.#"),1)=".",TRUE,FALSE)</formula>
    </cfRule>
  </conditionalFormatting>
  <conditionalFormatting sqref="AE25:AI25">
    <cfRule type="expression" dxfId="789" priority="59">
      <formula>IF(AND(AE25&gt;=0, RIGHT(TEXT(AE25,"0.#"),1)&lt;&gt;"."),TRUE,FALSE)</formula>
    </cfRule>
    <cfRule type="expression" dxfId="788" priority="60">
      <formula>IF(AND(AE25&gt;=0, RIGHT(TEXT(AE25,"0.#"),1)="."),TRUE,FALSE)</formula>
    </cfRule>
    <cfRule type="expression" dxfId="787" priority="61">
      <formula>IF(AND(AE25&lt;0, RIGHT(TEXT(AE25,"0.#"),1)&lt;&gt;"."),TRUE,FALSE)</formula>
    </cfRule>
    <cfRule type="expression" dxfId="786" priority="62">
      <formula>IF(AND(AE25&lt;0, RIGHT(TEXT(AE25,"0.#"),1)="."),TRUE,FALSE)</formula>
    </cfRule>
  </conditionalFormatting>
  <conditionalFormatting sqref="AJ25:AS25">
    <cfRule type="expression" dxfId="785" priority="55">
      <formula>IF(AND(AJ25&gt;=0, RIGHT(TEXT(AJ25,"0.#"),1)&lt;&gt;"."),TRUE,FALSE)</formula>
    </cfRule>
    <cfRule type="expression" dxfId="784" priority="56">
      <formula>IF(AND(AJ25&gt;=0, RIGHT(TEXT(AJ25,"0.#"),1)="."),TRUE,FALSE)</formula>
    </cfRule>
    <cfRule type="expression" dxfId="783" priority="57">
      <formula>IF(AND(AJ25&lt;0, RIGHT(TEXT(AJ25,"0.#"),1)&lt;&gt;"."),TRUE,FALSE)</formula>
    </cfRule>
    <cfRule type="expression" dxfId="782" priority="58">
      <formula>IF(AND(AJ25&lt;0, RIGHT(TEXT(AJ25,"0.#"),1)="."),TRUE,FALSE)</formula>
    </cfRule>
  </conditionalFormatting>
  <conditionalFormatting sqref="AU236:AX236">
    <cfRule type="expression" dxfId="781" priority="43">
      <formula>IF(AND(AU236&gt;=0, RIGHT(TEXT(AU236,"0.#"),1)&lt;&gt;"."),TRUE,FALSE)</formula>
    </cfRule>
    <cfRule type="expression" dxfId="780" priority="44">
      <formula>IF(AND(AU236&gt;=0, RIGHT(TEXT(AU236,"0.#"),1)="."),TRUE,FALSE)</formula>
    </cfRule>
    <cfRule type="expression" dxfId="779" priority="45">
      <formula>IF(AND(AU236&lt;0, RIGHT(TEXT(AU236,"0.#"),1)&lt;&gt;"."),TRUE,FALSE)</formula>
    </cfRule>
    <cfRule type="expression" dxfId="778" priority="46">
      <formula>IF(AND(AU236&lt;0, RIGHT(TEXT(AU236,"0.#"),1)="."),TRUE,FALSE)</formula>
    </cfRule>
  </conditionalFormatting>
  <conditionalFormatting sqref="AE43:AI43 AE38:AI38 AE33:AI33 AE28:AI28">
    <cfRule type="expression" dxfId="777" priority="41">
      <formula>IF(RIGHT(TEXT(AE28,"0.#"),1)=".",FALSE,TRUE)</formula>
    </cfRule>
    <cfRule type="expression" dxfId="776" priority="42">
      <formula>IF(RIGHT(TEXT(AE28,"0.#"),1)=".",TRUE,FALSE)</formula>
    </cfRule>
  </conditionalFormatting>
  <conditionalFormatting sqref="AE44:AX44 AJ43:AS43 AE39:AX39 AJ38:AS38 AE34:AX34 AJ33:AS33 AE29:AX29 AJ28:AS28">
    <cfRule type="expression" dxfId="775" priority="39">
      <formula>IF(RIGHT(TEXT(AE28,"0.#"),1)=".",FALSE,TRUE)</formula>
    </cfRule>
    <cfRule type="expression" dxfId="774" priority="40">
      <formula>IF(RIGHT(TEXT(AE28,"0.#"),1)=".",TRUE,FALSE)</formula>
    </cfRule>
  </conditionalFormatting>
  <conditionalFormatting sqref="AE45:AI45 AE40:AI40 AE35:AI35 AE30:AI30">
    <cfRule type="expression" dxfId="773" priority="35">
      <formula>IF(AND(AE30&gt;=0, RIGHT(TEXT(AE30,"0.#"),1)&lt;&gt;"."),TRUE,FALSE)</formula>
    </cfRule>
    <cfRule type="expression" dxfId="772" priority="36">
      <formula>IF(AND(AE30&gt;=0, RIGHT(TEXT(AE30,"0.#"),1)="."),TRUE,FALSE)</formula>
    </cfRule>
    <cfRule type="expression" dxfId="771" priority="37">
      <formula>IF(AND(AE30&lt;0, RIGHT(TEXT(AE30,"0.#"),1)&lt;&gt;"."),TRUE,FALSE)</formula>
    </cfRule>
    <cfRule type="expression" dxfId="770" priority="38">
      <formula>IF(AND(AE30&lt;0, RIGHT(TEXT(AE30,"0.#"),1)="."),TRUE,FALSE)</formula>
    </cfRule>
  </conditionalFormatting>
  <conditionalFormatting sqref="AJ45:AS45 AJ40:AS40 AJ35:AS35 AJ30:AS30">
    <cfRule type="expression" dxfId="769" priority="31">
      <formula>IF(AND(AJ30&gt;=0, RIGHT(TEXT(AJ30,"0.#"),1)&lt;&gt;"."),TRUE,FALSE)</formula>
    </cfRule>
    <cfRule type="expression" dxfId="768" priority="32">
      <formula>IF(AND(AJ30&gt;=0, RIGHT(TEXT(AJ30,"0.#"),1)="."),TRUE,FALSE)</formula>
    </cfRule>
    <cfRule type="expression" dxfId="767" priority="33">
      <formula>IF(AND(AJ30&lt;0, RIGHT(TEXT(AJ30,"0.#"),1)&lt;&gt;"."),TRUE,FALSE)</formula>
    </cfRule>
    <cfRule type="expression" dxfId="766" priority="34">
      <formula>IF(AND(AJ30&lt;0, RIGHT(TEXT(AJ30,"0.#"),1)="."),TRUE,FALSE)</formula>
    </cfRule>
  </conditionalFormatting>
  <conditionalFormatting sqref="AE64:AI64 AE59:AI59">
    <cfRule type="expression" dxfId="765" priority="29">
      <formula>IF(RIGHT(TEXT(AE59,"0.#"),1)=".",FALSE,TRUE)</formula>
    </cfRule>
    <cfRule type="expression" dxfId="764" priority="30">
      <formula>IF(RIGHT(TEXT(AE59,"0.#"),1)=".",TRUE,FALSE)</formula>
    </cfRule>
  </conditionalFormatting>
  <conditionalFormatting sqref="AE65:AX65 AJ64:AS64 AE60:AX60 AJ59:AS59">
    <cfRule type="expression" dxfId="763" priority="27">
      <formula>IF(RIGHT(TEXT(AE59,"0.#"),1)=".",FALSE,TRUE)</formula>
    </cfRule>
    <cfRule type="expression" dxfId="762" priority="28">
      <formula>IF(RIGHT(TEXT(AE59,"0.#"),1)=".",TRUE,FALSE)</formula>
    </cfRule>
  </conditionalFormatting>
  <conditionalFormatting sqref="AE66:AI66 AE61:AI61">
    <cfRule type="expression" dxfId="761" priority="23">
      <formula>IF(AND(AE61&gt;=0, RIGHT(TEXT(AE61,"0.#"),1)&lt;&gt;"."),TRUE,FALSE)</formula>
    </cfRule>
    <cfRule type="expression" dxfId="760" priority="24">
      <formula>IF(AND(AE61&gt;=0, RIGHT(TEXT(AE61,"0.#"),1)="."),TRUE,FALSE)</formula>
    </cfRule>
    <cfRule type="expression" dxfId="759" priority="25">
      <formula>IF(AND(AE61&lt;0, RIGHT(TEXT(AE61,"0.#"),1)&lt;&gt;"."),TRUE,FALSE)</formula>
    </cfRule>
    <cfRule type="expression" dxfId="758" priority="26">
      <formula>IF(AND(AE61&lt;0, RIGHT(TEXT(AE61,"0.#"),1)="."),TRUE,FALSE)</formula>
    </cfRule>
  </conditionalFormatting>
  <conditionalFormatting sqref="AJ66:AS66 AJ61:AS61">
    <cfRule type="expression" dxfId="757" priority="19">
      <formula>IF(AND(AJ61&gt;=0, RIGHT(TEXT(AJ61,"0.#"),1)&lt;&gt;"."),TRUE,FALSE)</formula>
    </cfRule>
    <cfRule type="expression" dxfId="756" priority="20">
      <formula>IF(AND(AJ61&gt;=0, RIGHT(TEXT(AJ61,"0.#"),1)="."),TRUE,FALSE)</formula>
    </cfRule>
    <cfRule type="expression" dxfId="755" priority="21">
      <formula>IF(AND(AJ61&lt;0, RIGHT(TEXT(AJ61,"0.#"),1)&lt;&gt;"."),TRUE,FALSE)</formula>
    </cfRule>
    <cfRule type="expression" dxfId="754" priority="22">
      <formula>IF(AND(AJ61&lt;0, RIGHT(TEXT(AJ61,"0.#"),1)="."),TRUE,FALSE)</formula>
    </cfRule>
  </conditionalFormatting>
  <conditionalFormatting sqref="AE81:AX81 AE78:AX78 AE75:AX75 AE72:AX72">
    <cfRule type="expression" dxfId="753" priority="17">
      <formula>IF(RIGHT(TEXT(AE72,"0.#"),1)=".",FALSE,TRUE)</formula>
    </cfRule>
    <cfRule type="expression" dxfId="752" priority="18">
      <formula>IF(RIGHT(TEXT(AE72,"0.#"),1)=".",TRUE,FALSE)</formula>
    </cfRule>
  </conditionalFormatting>
  <conditionalFormatting sqref="AE80:AS80 AE77:AS77 AE74:AS74 AE71:AS71">
    <cfRule type="expression" dxfId="751" priority="15">
      <formula>IF(RIGHT(TEXT(AE71,"0.#"),1)=".",FALSE,TRUE)</formula>
    </cfRule>
    <cfRule type="expression" dxfId="750" priority="16">
      <formula>IF(RIGHT(TEXT(AE71,"0.#"),1)=".",TRUE,FALSE)</formula>
    </cfRule>
  </conditionalFormatting>
  <conditionalFormatting sqref="AJ23:AN23">
    <cfRule type="expression" dxfId="749" priority="5">
      <formula>IF(RIGHT(TEXT(AJ23,"0.#"),1)=".",FALSE,TRUE)</formula>
    </cfRule>
    <cfRule type="expression" dxfId="748" priority="6">
      <formula>IF(RIGHT(TEXT(AJ23,"0.#"),1)=".",TRUE,FALSE)</formula>
    </cfRule>
  </conditionalFormatting>
  <conditionalFormatting sqref="AO23:AS23">
    <cfRule type="expression" dxfId="747" priority="3">
      <formula>IF(RIGHT(TEXT(AO23,"0.#"),1)=".",FALSE,TRUE)</formula>
    </cfRule>
    <cfRule type="expression" dxfId="746" priority="4">
      <formula>IF(RIGHT(TEXT(AO23,"0.#"),1)=".",TRUE,FALSE)</formula>
    </cfRule>
  </conditionalFormatting>
  <conditionalFormatting sqref="Y210">
    <cfRule type="expression" dxfId="745" priority="1">
      <formula>IF(RIGHT(TEXT(Y210,"0.#"),1)=".",FALSE,TRUE)</formula>
    </cfRule>
    <cfRule type="expression" dxfId="744" priority="2">
      <formula>IF(RIGHT(TEXT(Y210,"0.#"),1)=".",TRUE,FALSE)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3"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57150</xdr:rowOff>
                  </from>
                  <to>
                    <xdr:col>44</xdr:col>
                    <xdr:colOff>104775</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104775</xdr:colOff>
                    <xdr:row>397</xdr:row>
                    <xdr:rowOff>104775</xdr:rowOff>
                  </from>
                  <to>
                    <xdr:col>44</xdr:col>
                    <xdr:colOff>85725</xdr:colOff>
                    <xdr:row>497</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7" zoomScale="70" zoomScaleNormal="75" zoomScalePageLayoutView="70" workbookViewId="0">
      <selection activeCell="P14" sqref="P14:X1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7"/>
      <c r="AA2" s="88"/>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9"/>
      <c r="I3" s="109"/>
      <c r="J3" s="109"/>
      <c r="K3" s="109"/>
      <c r="L3" s="109"/>
      <c r="M3" s="109"/>
      <c r="N3" s="109"/>
      <c r="O3" s="225"/>
      <c r="P3" s="242"/>
      <c r="Q3" s="109"/>
      <c r="R3" s="109"/>
      <c r="S3" s="109"/>
      <c r="T3" s="109"/>
      <c r="U3" s="109"/>
      <c r="V3" s="109"/>
      <c r="W3" s="109"/>
      <c r="X3" s="225"/>
      <c r="Y3" s="280"/>
      <c r="Z3" s="281"/>
      <c r="AA3" s="282"/>
      <c r="AB3" s="140"/>
      <c r="AC3" s="135"/>
      <c r="AD3" s="136"/>
      <c r="AE3" s="141"/>
      <c r="AF3" s="134"/>
      <c r="AG3" s="134"/>
      <c r="AH3" s="134"/>
      <c r="AI3" s="286"/>
      <c r="AJ3" s="141"/>
      <c r="AK3" s="134"/>
      <c r="AL3" s="134"/>
      <c r="AM3" s="134"/>
      <c r="AN3" s="286"/>
      <c r="AO3" s="141"/>
      <c r="AP3" s="134"/>
      <c r="AQ3" s="134"/>
      <c r="AR3" s="134"/>
      <c r="AS3" s="286"/>
      <c r="AT3" s="67"/>
      <c r="AU3" s="111"/>
      <c r="AV3" s="111"/>
      <c r="AW3" s="109" t="s">
        <v>465</v>
      </c>
      <c r="AX3" s="110"/>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59"/>
      <c r="AC4" s="297"/>
      <c r="AD4" s="297"/>
      <c r="AE4" s="94"/>
      <c r="AF4" s="95"/>
      <c r="AG4" s="95"/>
      <c r="AH4" s="95"/>
      <c r="AI4" s="96"/>
      <c r="AJ4" s="94"/>
      <c r="AK4" s="95"/>
      <c r="AL4" s="95"/>
      <c r="AM4" s="95"/>
      <c r="AN4" s="96"/>
      <c r="AO4" s="94"/>
      <c r="AP4" s="95"/>
      <c r="AQ4" s="95"/>
      <c r="AR4" s="95"/>
      <c r="AS4" s="96"/>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6" t="s">
        <v>65</v>
      </c>
      <c r="Z5" s="122"/>
      <c r="AA5" s="172"/>
      <c r="AB5" s="336"/>
      <c r="AC5" s="287"/>
      <c r="AD5" s="287"/>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69"/>
      <c r="B6" s="670"/>
      <c r="C6" s="670"/>
      <c r="D6" s="670"/>
      <c r="E6" s="670"/>
      <c r="F6" s="671"/>
      <c r="G6" s="323"/>
      <c r="H6" s="324"/>
      <c r="I6" s="324"/>
      <c r="J6" s="324"/>
      <c r="K6" s="324"/>
      <c r="L6" s="324"/>
      <c r="M6" s="324"/>
      <c r="N6" s="324"/>
      <c r="O6" s="325"/>
      <c r="P6" s="198"/>
      <c r="Q6" s="198"/>
      <c r="R6" s="198"/>
      <c r="S6" s="198"/>
      <c r="T6" s="198"/>
      <c r="U6" s="198"/>
      <c r="V6" s="198"/>
      <c r="W6" s="198"/>
      <c r="X6" s="199"/>
      <c r="Y6" s="121" t="s">
        <v>15</v>
      </c>
      <c r="Z6" s="122"/>
      <c r="AA6" s="172"/>
      <c r="AB6" s="681" t="s">
        <v>466</v>
      </c>
      <c r="AC6" s="265"/>
      <c r="AD6" s="265"/>
      <c r="AE6" s="94"/>
      <c r="AF6" s="95"/>
      <c r="AG6" s="95"/>
      <c r="AH6" s="95"/>
      <c r="AI6" s="96"/>
      <c r="AJ6" s="94"/>
      <c r="AK6" s="95"/>
      <c r="AL6" s="95"/>
      <c r="AM6" s="95"/>
      <c r="AN6" s="96"/>
      <c r="AO6" s="94"/>
      <c r="AP6" s="95"/>
      <c r="AQ6" s="95"/>
      <c r="AR6" s="95"/>
      <c r="AS6" s="96"/>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7"/>
      <c r="AA7" s="88"/>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9"/>
      <c r="I8" s="109"/>
      <c r="J8" s="109"/>
      <c r="K8" s="109"/>
      <c r="L8" s="109"/>
      <c r="M8" s="109"/>
      <c r="N8" s="109"/>
      <c r="O8" s="225"/>
      <c r="P8" s="242"/>
      <c r="Q8" s="109"/>
      <c r="R8" s="109"/>
      <c r="S8" s="109"/>
      <c r="T8" s="109"/>
      <c r="U8" s="109"/>
      <c r="V8" s="109"/>
      <c r="W8" s="109"/>
      <c r="X8" s="225"/>
      <c r="Y8" s="280"/>
      <c r="Z8" s="281"/>
      <c r="AA8" s="282"/>
      <c r="AB8" s="140"/>
      <c r="AC8" s="135"/>
      <c r="AD8" s="136"/>
      <c r="AE8" s="141"/>
      <c r="AF8" s="134"/>
      <c r="AG8" s="134"/>
      <c r="AH8" s="134"/>
      <c r="AI8" s="286"/>
      <c r="AJ8" s="141"/>
      <c r="AK8" s="134"/>
      <c r="AL8" s="134"/>
      <c r="AM8" s="134"/>
      <c r="AN8" s="286"/>
      <c r="AO8" s="141"/>
      <c r="AP8" s="134"/>
      <c r="AQ8" s="134"/>
      <c r="AR8" s="134"/>
      <c r="AS8" s="286"/>
      <c r="AT8" s="67"/>
      <c r="AU8" s="111"/>
      <c r="AV8" s="111"/>
      <c r="AW8" s="109" t="s">
        <v>362</v>
      </c>
      <c r="AX8" s="110"/>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59"/>
      <c r="AC9" s="297"/>
      <c r="AD9" s="297"/>
      <c r="AE9" s="94"/>
      <c r="AF9" s="95"/>
      <c r="AG9" s="95"/>
      <c r="AH9" s="95"/>
      <c r="AI9" s="96"/>
      <c r="AJ9" s="94"/>
      <c r="AK9" s="95"/>
      <c r="AL9" s="95"/>
      <c r="AM9" s="95"/>
      <c r="AN9" s="96"/>
      <c r="AO9" s="94"/>
      <c r="AP9" s="95"/>
      <c r="AQ9" s="95"/>
      <c r="AR9" s="95"/>
      <c r="AS9" s="96"/>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6" t="s">
        <v>65</v>
      </c>
      <c r="Z10" s="122"/>
      <c r="AA10" s="172"/>
      <c r="AB10" s="336"/>
      <c r="AC10" s="287"/>
      <c r="AD10" s="287"/>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69"/>
      <c r="B11" s="670"/>
      <c r="C11" s="670"/>
      <c r="D11" s="670"/>
      <c r="E11" s="670"/>
      <c r="F11" s="671"/>
      <c r="G11" s="323"/>
      <c r="H11" s="324"/>
      <c r="I11" s="324"/>
      <c r="J11" s="324"/>
      <c r="K11" s="324"/>
      <c r="L11" s="324"/>
      <c r="M11" s="324"/>
      <c r="N11" s="324"/>
      <c r="O11" s="325"/>
      <c r="P11" s="198"/>
      <c r="Q11" s="198"/>
      <c r="R11" s="198"/>
      <c r="S11" s="198"/>
      <c r="T11" s="198"/>
      <c r="U11" s="198"/>
      <c r="V11" s="198"/>
      <c r="W11" s="198"/>
      <c r="X11" s="199"/>
      <c r="Y11" s="121" t="s">
        <v>15</v>
      </c>
      <c r="Z11" s="122"/>
      <c r="AA11" s="172"/>
      <c r="AB11" s="681" t="s">
        <v>16</v>
      </c>
      <c r="AC11" s="265"/>
      <c r="AD11" s="265"/>
      <c r="AE11" s="94"/>
      <c r="AF11" s="95"/>
      <c r="AG11" s="95"/>
      <c r="AH11" s="95"/>
      <c r="AI11" s="96"/>
      <c r="AJ11" s="94"/>
      <c r="AK11" s="95"/>
      <c r="AL11" s="95"/>
      <c r="AM11" s="95"/>
      <c r="AN11" s="96"/>
      <c r="AO11" s="94"/>
      <c r="AP11" s="95"/>
      <c r="AQ11" s="95"/>
      <c r="AR11" s="95"/>
      <c r="AS11" s="96"/>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7"/>
      <c r="AA12" s="88"/>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9"/>
      <c r="I13" s="109"/>
      <c r="J13" s="109"/>
      <c r="K13" s="109"/>
      <c r="L13" s="109"/>
      <c r="M13" s="109"/>
      <c r="N13" s="109"/>
      <c r="O13" s="225"/>
      <c r="P13" s="242"/>
      <c r="Q13" s="109"/>
      <c r="R13" s="109"/>
      <c r="S13" s="109"/>
      <c r="T13" s="109"/>
      <c r="U13" s="109"/>
      <c r="V13" s="109"/>
      <c r="W13" s="109"/>
      <c r="X13" s="225"/>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1"/>
      <c r="AV13" s="111"/>
      <c r="AW13" s="109" t="s">
        <v>362</v>
      </c>
      <c r="AX13" s="110"/>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59"/>
      <c r="AC14" s="297"/>
      <c r="AD14" s="297"/>
      <c r="AE14" s="94"/>
      <c r="AF14" s="95"/>
      <c r="AG14" s="95"/>
      <c r="AH14" s="95"/>
      <c r="AI14" s="96"/>
      <c r="AJ14" s="94"/>
      <c r="AK14" s="95"/>
      <c r="AL14" s="95"/>
      <c r="AM14" s="95"/>
      <c r="AN14" s="96"/>
      <c r="AO14" s="94"/>
      <c r="AP14" s="95"/>
      <c r="AQ14" s="95"/>
      <c r="AR14" s="95"/>
      <c r="AS14" s="96"/>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6" t="s">
        <v>65</v>
      </c>
      <c r="Z15" s="122"/>
      <c r="AA15" s="172"/>
      <c r="AB15" s="336"/>
      <c r="AC15" s="287"/>
      <c r="AD15" s="287"/>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69"/>
      <c r="B16" s="670"/>
      <c r="C16" s="670"/>
      <c r="D16" s="670"/>
      <c r="E16" s="670"/>
      <c r="F16" s="671"/>
      <c r="G16" s="323"/>
      <c r="H16" s="324"/>
      <c r="I16" s="324"/>
      <c r="J16" s="324"/>
      <c r="K16" s="324"/>
      <c r="L16" s="324"/>
      <c r="M16" s="324"/>
      <c r="N16" s="324"/>
      <c r="O16" s="325"/>
      <c r="P16" s="198"/>
      <c r="Q16" s="198"/>
      <c r="R16" s="198"/>
      <c r="S16" s="198"/>
      <c r="T16" s="198"/>
      <c r="U16" s="198"/>
      <c r="V16" s="198"/>
      <c r="W16" s="198"/>
      <c r="X16" s="199"/>
      <c r="Y16" s="121" t="s">
        <v>15</v>
      </c>
      <c r="Z16" s="122"/>
      <c r="AA16" s="172"/>
      <c r="AB16" s="681" t="s">
        <v>16</v>
      </c>
      <c r="AC16" s="265"/>
      <c r="AD16" s="265"/>
      <c r="AE16" s="94"/>
      <c r="AF16" s="95"/>
      <c r="AG16" s="95"/>
      <c r="AH16" s="95"/>
      <c r="AI16" s="96"/>
      <c r="AJ16" s="94"/>
      <c r="AK16" s="95"/>
      <c r="AL16" s="95"/>
      <c r="AM16" s="95"/>
      <c r="AN16" s="96"/>
      <c r="AO16" s="94"/>
      <c r="AP16" s="95"/>
      <c r="AQ16" s="95"/>
      <c r="AR16" s="95"/>
      <c r="AS16" s="96"/>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7"/>
      <c r="AA17" s="88"/>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9"/>
      <c r="I18" s="109"/>
      <c r="J18" s="109"/>
      <c r="K18" s="109"/>
      <c r="L18" s="109"/>
      <c r="M18" s="109"/>
      <c r="N18" s="109"/>
      <c r="O18" s="225"/>
      <c r="P18" s="242"/>
      <c r="Q18" s="109"/>
      <c r="R18" s="109"/>
      <c r="S18" s="109"/>
      <c r="T18" s="109"/>
      <c r="U18" s="109"/>
      <c r="V18" s="109"/>
      <c r="W18" s="109"/>
      <c r="X18" s="225"/>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1"/>
      <c r="AV18" s="111"/>
      <c r="AW18" s="109" t="s">
        <v>362</v>
      </c>
      <c r="AX18" s="110"/>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59"/>
      <c r="AC19" s="297"/>
      <c r="AD19" s="297"/>
      <c r="AE19" s="94"/>
      <c r="AF19" s="95"/>
      <c r="AG19" s="95"/>
      <c r="AH19" s="95"/>
      <c r="AI19" s="96"/>
      <c r="AJ19" s="94"/>
      <c r="AK19" s="95"/>
      <c r="AL19" s="95"/>
      <c r="AM19" s="95"/>
      <c r="AN19" s="96"/>
      <c r="AO19" s="94"/>
      <c r="AP19" s="95"/>
      <c r="AQ19" s="95"/>
      <c r="AR19" s="95"/>
      <c r="AS19" s="96"/>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6" t="s">
        <v>65</v>
      </c>
      <c r="Z20" s="122"/>
      <c r="AA20" s="172"/>
      <c r="AB20" s="336"/>
      <c r="AC20" s="287"/>
      <c r="AD20" s="287"/>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69"/>
      <c r="B21" s="670"/>
      <c r="C21" s="670"/>
      <c r="D21" s="670"/>
      <c r="E21" s="670"/>
      <c r="F21" s="671"/>
      <c r="G21" s="323"/>
      <c r="H21" s="324"/>
      <c r="I21" s="324"/>
      <c r="J21" s="324"/>
      <c r="K21" s="324"/>
      <c r="L21" s="324"/>
      <c r="M21" s="324"/>
      <c r="N21" s="324"/>
      <c r="O21" s="325"/>
      <c r="P21" s="198"/>
      <c r="Q21" s="198"/>
      <c r="R21" s="198"/>
      <c r="S21" s="198"/>
      <c r="T21" s="198"/>
      <c r="U21" s="198"/>
      <c r="V21" s="198"/>
      <c r="W21" s="198"/>
      <c r="X21" s="199"/>
      <c r="Y21" s="121" t="s">
        <v>15</v>
      </c>
      <c r="Z21" s="122"/>
      <c r="AA21" s="172"/>
      <c r="AB21" s="681" t="s">
        <v>467</v>
      </c>
      <c r="AC21" s="265"/>
      <c r="AD21" s="265"/>
      <c r="AE21" s="94"/>
      <c r="AF21" s="95"/>
      <c r="AG21" s="95"/>
      <c r="AH21" s="95"/>
      <c r="AI21" s="96"/>
      <c r="AJ21" s="94"/>
      <c r="AK21" s="95"/>
      <c r="AL21" s="95"/>
      <c r="AM21" s="95"/>
      <c r="AN21" s="96"/>
      <c r="AO21" s="94"/>
      <c r="AP21" s="95"/>
      <c r="AQ21" s="95"/>
      <c r="AR21" s="95"/>
      <c r="AS21" s="96"/>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7"/>
      <c r="AA22" s="88"/>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9"/>
      <c r="I23" s="109"/>
      <c r="J23" s="109"/>
      <c r="K23" s="109"/>
      <c r="L23" s="109"/>
      <c r="M23" s="109"/>
      <c r="N23" s="109"/>
      <c r="O23" s="225"/>
      <c r="P23" s="242"/>
      <c r="Q23" s="109"/>
      <c r="R23" s="109"/>
      <c r="S23" s="109"/>
      <c r="T23" s="109"/>
      <c r="U23" s="109"/>
      <c r="V23" s="109"/>
      <c r="W23" s="109"/>
      <c r="X23" s="225"/>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1"/>
      <c r="AV23" s="111"/>
      <c r="AW23" s="109" t="s">
        <v>468</v>
      </c>
      <c r="AX23" s="110"/>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59"/>
      <c r="AC24" s="297"/>
      <c r="AD24" s="297"/>
      <c r="AE24" s="94"/>
      <c r="AF24" s="95"/>
      <c r="AG24" s="95"/>
      <c r="AH24" s="95"/>
      <c r="AI24" s="96"/>
      <c r="AJ24" s="94"/>
      <c r="AK24" s="95"/>
      <c r="AL24" s="95"/>
      <c r="AM24" s="95"/>
      <c r="AN24" s="96"/>
      <c r="AO24" s="94"/>
      <c r="AP24" s="95"/>
      <c r="AQ24" s="95"/>
      <c r="AR24" s="95"/>
      <c r="AS24" s="96"/>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6" t="s">
        <v>65</v>
      </c>
      <c r="Z25" s="122"/>
      <c r="AA25" s="172"/>
      <c r="AB25" s="336"/>
      <c r="AC25" s="287"/>
      <c r="AD25" s="287"/>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69"/>
      <c r="B26" s="670"/>
      <c r="C26" s="670"/>
      <c r="D26" s="670"/>
      <c r="E26" s="670"/>
      <c r="F26" s="671"/>
      <c r="G26" s="323"/>
      <c r="H26" s="324"/>
      <c r="I26" s="324"/>
      <c r="J26" s="324"/>
      <c r="K26" s="324"/>
      <c r="L26" s="324"/>
      <c r="M26" s="324"/>
      <c r="N26" s="324"/>
      <c r="O26" s="325"/>
      <c r="P26" s="198"/>
      <c r="Q26" s="198"/>
      <c r="R26" s="198"/>
      <c r="S26" s="198"/>
      <c r="T26" s="198"/>
      <c r="U26" s="198"/>
      <c r="V26" s="198"/>
      <c r="W26" s="198"/>
      <c r="X26" s="199"/>
      <c r="Y26" s="121" t="s">
        <v>15</v>
      </c>
      <c r="Z26" s="122"/>
      <c r="AA26" s="172"/>
      <c r="AB26" s="681" t="s">
        <v>467</v>
      </c>
      <c r="AC26" s="265"/>
      <c r="AD26" s="265"/>
      <c r="AE26" s="94"/>
      <c r="AF26" s="95"/>
      <c r="AG26" s="95"/>
      <c r="AH26" s="95"/>
      <c r="AI26" s="96"/>
      <c r="AJ26" s="94"/>
      <c r="AK26" s="95"/>
      <c r="AL26" s="95"/>
      <c r="AM26" s="95"/>
      <c r="AN26" s="96"/>
      <c r="AO26" s="94"/>
      <c r="AP26" s="95"/>
      <c r="AQ26" s="95"/>
      <c r="AR26" s="95"/>
      <c r="AS26" s="96"/>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7"/>
      <c r="AA27" s="88"/>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9"/>
      <c r="I28" s="109"/>
      <c r="J28" s="109"/>
      <c r="K28" s="109"/>
      <c r="L28" s="109"/>
      <c r="M28" s="109"/>
      <c r="N28" s="109"/>
      <c r="O28" s="225"/>
      <c r="P28" s="242"/>
      <c r="Q28" s="109"/>
      <c r="R28" s="109"/>
      <c r="S28" s="109"/>
      <c r="T28" s="109"/>
      <c r="U28" s="109"/>
      <c r="V28" s="109"/>
      <c r="W28" s="109"/>
      <c r="X28" s="225"/>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1"/>
      <c r="AV28" s="111"/>
      <c r="AW28" s="109" t="s">
        <v>465</v>
      </c>
      <c r="AX28" s="110"/>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59"/>
      <c r="AC29" s="297"/>
      <c r="AD29" s="297"/>
      <c r="AE29" s="94"/>
      <c r="AF29" s="95"/>
      <c r="AG29" s="95"/>
      <c r="AH29" s="95"/>
      <c r="AI29" s="96"/>
      <c r="AJ29" s="94"/>
      <c r="AK29" s="95"/>
      <c r="AL29" s="95"/>
      <c r="AM29" s="95"/>
      <c r="AN29" s="96"/>
      <c r="AO29" s="94"/>
      <c r="AP29" s="95"/>
      <c r="AQ29" s="95"/>
      <c r="AR29" s="95"/>
      <c r="AS29" s="96"/>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6" t="s">
        <v>65</v>
      </c>
      <c r="Z30" s="122"/>
      <c r="AA30" s="172"/>
      <c r="AB30" s="336"/>
      <c r="AC30" s="287"/>
      <c r="AD30" s="287"/>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69"/>
      <c r="B31" s="670"/>
      <c r="C31" s="670"/>
      <c r="D31" s="670"/>
      <c r="E31" s="670"/>
      <c r="F31" s="671"/>
      <c r="G31" s="323"/>
      <c r="H31" s="324"/>
      <c r="I31" s="324"/>
      <c r="J31" s="324"/>
      <c r="K31" s="324"/>
      <c r="L31" s="324"/>
      <c r="M31" s="324"/>
      <c r="N31" s="324"/>
      <c r="O31" s="325"/>
      <c r="P31" s="198"/>
      <c r="Q31" s="198"/>
      <c r="R31" s="198"/>
      <c r="S31" s="198"/>
      <c r="T31" s="198"/>
      <c r="U31" s="198"/>
      <c r="V31" s="198"/>
      <c r="W31" s="198"/>
      <c r="X31" s="199"/>
      <c r="Y31" s="121" t="s">
        <v>15</v>
      </c>
      <c r="Z31" s="122"/>
      <c r="AA31" s="172"/>
      <c r="AB31" s="681" t="s">
        <v>466</v>
      </c>
      <c r="AC31" s="265"/>
      <c r="AD31" s="265"/>
      <c r="AE31" s="94"/>
      <c r="AF31" s="95"/>
      <c r="AG31" s="95"/>
      <c r="AH31" s="95"/>
      <c r="AI31" s="96"/>
      <c r="AJ31" s="94"/>
      <c r="AK31" s="95"/>
      <c r="AL31" s="95"/>
      <c r="AM31" s="95"/>
      <c r="AN31" s="96"/>
      <c r="AO31" s="94"/>
      <c r="AP31" s="95"/>
      <c r="AQ31" s="95"/>
      <c r="AR31" s="95"/>
      <c r="AS31" s="96"/>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7"/>
      <c r="AA32" s="88"/>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9"/>
      <c r="I33" s="109"/>
      <c r="J33" s="109"/>
      <c r="K33" s="109"/>
      <c r="L33" s="109"/>
      <c r="M33" s="109"/>
      <c r="N33" s="109"/>
      <c r="O33" s="225"/>
      <c r="P33" s="242"/>
      <c r="Q33" s="109"/>
      <c r="R33" s="109"/>
      <c r="S33" s="109"/>
      <c r="T33" s="109"/>
      <c r="U33" s="109"/>
      <c r="V33" s="109"/>
      <c r="W33" s="109"/>
      <c r="X33" s="225"/>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1"/>
      <c r="AV33" s="111"/>
      <c r="AW33" s="109" t="s">
        <v>468</v>
      </c>
      <c r="AX33" s="110"/>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59"/>
      <c r="AC34" s="297"/>
      <c r="AD34" s="297"/>
      <c r="AE34" s="94"/>
      <c r="AF34" s="95"/>
      <c r="AG34" s="95"/>
      <c r="AH34" s="95"/>
      <c r="AI34" s="96"/>
      <c r="AJ34" s="94"/>
      <c r="AK34" s="95"/>
      <c r="AL34" s="95"/>
      <c r="AM34" s="95"/>
      <c r="AN34" s="96"/>
      <c r="AO34" s="94"/>
      <c r="AP34" s="95"/>
      <c r="AQ34" s="95"/>
      <c r="AR34" s="95"/>
      <c r="AS34" s="96"/>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6" t="s">
        <v>65</v>
      </c>
      <c r="Z35" s="122"/>
      <c r="AA35" s="172"/>
      <c r="AB35" s="336"/>
      <c r="AC35" s="287"/>
      <c r="AD35" s="287"/>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69"/>
      <c r="B36" s="670"/>
      <c r="C36" s="670"/>
      <c r="D36" s="670"/>
      <c r="E36" s="670"/>
      <c r="F36" s="671"/>
      <c r="G36" s="323"/>
      <c r="H36" s="324"/>
      <c r="I36" s="324"/>
      <c r="J36" s="324"/>
      <c r="K36" s="324"/>
      <c r="L36" s="324"/>
      <c r="M36" s="324"/>
      <c r="N36" s="324"/>
      <c r="O36" s="325"/>
      <c r="P36" s="198"/>
      <c r="Q36" s="198"/>
      <c r="R36" s="198"/>
      <c r="S36" s="198"/>
      <c r="T36" s="198"/>
      <c r="U36" s="198"/>
      <c r="V36" s="198"/>
      <c r="W36" s="198"/>
      <c r="X36" s="199"/>
      <c r="Y36" s="121" t="s">
        <v>15</v>
      </c>
      <c r="Z36" s="122"/>
      <c r="AA36" s="172"/>
      <c r="AB36" s="681" t="s">
        <v>467</v>
      </c>
      <c r="AC36" s="265"/>
      <c r="AD36" s="265"/>
      <c r="AE36" s="94"/>
      <c r="AF36" s="95"/>
      <c r="AG36" s="95"/>
      <c r="AH36" s="95"/>
      <c r="AI36" s="96"/>
      <c r="AJ36" s="94"/>
      <c r="AK36" s="95"/>
      <c r="AL36" s="95"/>
      <c r="AM36" s="95"/>
      <c r="AN36" s="96"/>
      <c r="AO36" s="94"/>
      <c r="AP36" s="95"/>
      <c r="AQ36" s="95"/>
      <c r="AR36" s="95"/>
      <c r="AS36" s="96"/>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7"/>
      <c r="AA37" s="88"/>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9"/>
      <c r="I38" s="109"/>
      <c r="J38" s="109"/>
      <c r="K38" s="109"/>
      <c r="L38" s="109"/>
      <c r="M38" s="109"/>
      <c r="N38" s="109"/>
      <c r="O38" s="225"/>
      <c r="P38" s="242"/>
      <c r="Q38" s="109"/>
      <c r="R38" s="109"/>
      <c r="S38" s="109"/>
      <c r="T38" s="109"/>
      <c r="U38" s="109"/>
      <c r="V38" s="109"/>
      <c r="W38" s="109"/>
      <c r="X38" s="225"/>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1"/>
      <c r="AV38" s="111"/>
      <c r="AW38" s="109" t="s">
        <v>468</v>
      </c>
      <c r="AX38" s="110"/>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59"/>
      <c r="AC39" s="297"/>
      <c r="AD39" s="297"/>
      <c r="AE39" s="94"/>
      <c r="AF39" s="95"/>
      <c r="AG39" s="95"/>
      <c r="AH39" s="95"/>
      <c r="AI39" s="96"/>
      <c r="AJ39" s="94"/>
      <c r="AK39" s="95"/>
      <c r="AL39" s="95"/>
      <c r="AM39" s="95"/>
      <c r="AN39" s="96"/>
      <c r="AO39" s="94"/>
      <c r="AP39" s="95"/>
      <c r="AQ39" s="95"/>
      <c r="AR39" s="95"/>
      <c r="AS39" s="96"/>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6" t="s">
        <v>65</v>
      </c>
      <c r="Z40" s="122"/>
      <c r="AA40" s="172"/>
      <c r="AB40" s="336"/>
      <c r="AC40" s="287"/>
      <c r="AD40" s="287"/>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69"/>
      <c r="B41" s="670"/>
      <c r="C41" s="670"/>
      <c r="D41" s="670"/>
      <c r="E41" s="670"/>
      <c r="F41" s="671"/>
      <c r="G41" s="323"/>
      <c r="H41" s="324"/>
      <c r="I41" s="324"/>
      <c r="J41" s="324"/>
      <c r="K41" s="324"/>
      <c r="L41" s="324"/>
      <c r="M41" s="324"/>
      <c r="N41" s="324"/>
      <c r="O41" s="325"/>
      <c r="P41" s="198"/>
      <c r="Q41" s="198"/>
      <c r="R41" s="198"/>
      <c r="S41" s="198"/>
      <c r="T41" s="198"/>
      <c r="U41" s="198"/>
      <c r="V41" s="198"/>
      <c r="W41" s="198"/>
      <c r="X41" s="199"/>
      <c r="Y41" s="121" t="s">
        <v>15</v>
      </c>
      <c r="Z41" s="122"/>
      <c r="AA41" s="172"/>
      <c r="AB41" s="681" t="s">
        <v>467</v>
      </c>
      <c r="AC41" s="265"/>
      <c r="AD41" s="265"/>
      <c r="AE41" s="94"/>
      <c r="AF41" s="95"/>
      <c r="AG41" s="95"/>
      <c r="AH41" s="95"/>
      <c r="AI41" s="96"/>
      <c r="AJ41" s="94"/>
      <c r="AK41" s="95"/>
      <c r="AL41" s="95"/>
      <c r="AM41" s="95"/>
      <c r="AN41" s="96"/>
      <c r="AO41" s="94"/>
      <c r="AP41" s="95"/>
      <c r="AQ41" s="95"/>
      <c r="AR41" s="95"/>
      <c r="AS41" s="96"/>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7"/>
      <c r="AA42" s="88"/>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9"/>
      <c r="I43" s="109"/>
      <c r="J43" s="109"/>
      <c r="K43" s="109"/>
      <c r="L43" s="109"/>
      <c r="M43" s="109"/>
      <c r="N43" s="109"/>
      <c r="O43" s="225"/>
      <c r="P43" s="242"/>
      <c r="Q43" s="109"/>
      <c r="R43" s="109"/>
      <c r="S43" s="109"/>
      <c r="T43" s="109"/>
      <c r="U43" s="109"/>
      <c r="V43" s="109"/>
      <c r="W43" s="109"/>
      <c r="X43" s="225"/>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1"/>
      <c r="AV43" s="111"/>
      <c r="AW43" s="109" t="s">
        <v>468</v>
      </c>
      <c r="AX43" s="110"/>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59"/>
      <c r="AC44" s="297"/>
      <c r="AD44" s="297"/>
      <c r="AE44" s="94"/>
      <c r="AF44" s="95"/>
      <c r="AG44" s="95"/>
      <c r="AH44" s="95"/>
      <c r="AI44" s="96"/>
      <c r="AJ44" s="94"/>
      <c r="AK44" s="95"/>
      <c r="AL44" s="95"/>
      <c r="AM44" s="95"/>
      <c r="AN44" s="96"/>
      <c r="AO44" s="94"/>
      <c r="AP44" s="95"/>
      <c r="AQ44" s="95"/>
      <c r="AR44" s="95"/>
      <c r="AS44" s="96"/>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6" t="s">
        <v>65</v>
      </c>
      <c r="Z45" s="122"/>
      <c r="AA45" s="172"/>
      <c r="AB45" s="336"/>
      <c r="AC45" s="287"/>
      <c r="AD45" s="287"/>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69"/>
      <c r="B46" s="670"/>
      <c r="C46" s="670"/>
      <c r="D46" s="670"/>
      <c r="E46" s="670"/>
      <c r="F46" s="671"/>
      <c r="G46" s="323"/>
      <c r="H46" s="324"/>
      <c r="I46" s="324"/>
      <c r="J46" s="324"/>
      <c r="K46" s="324"/>
      <c r="L46" s="324"/>
      <c r="M46" s="324"/>
      <c r="N46" s="324"/>
      <c r="O46" s="325"/>
      <c r="P46" s="198"/>
      <c r="Q46" s="198"/>
      <c r="R46" s="198"/>
      <c r="S46" s="198"/>
      <c r="T46" s="198"/>
      <c r="U46" s="198"/>
      <c r="V46" s="198"/>
      <c r="W46" s="198"/>
      <c r="X46" s="199"/>
      <c r="Y46" s="121" t="s">
        <v>15</v>
      </c>
      <c r="Z46" s="122"/>
      <c r="AA46" s="172"/>
      <c r="AB46" s="681" t="s">
        <v>467</v>
      </c>
      <c r="AC46" s="265"/>
      <c r="AD46" s="265"/>
      <c r="AE46" s="94"/>
      <c r="AF46" s="95"/>
      <c r="AG46" s="95"/>
      <c r="AH46" s="95"/>
      <c r="AI46" s="96"/>
      <c r="AJ46" s="94"/>
      <c r="AK46" s="95"/>
      <c r="AL46" s="95"/>
      <c r="AM46" s="95"/>
      <c r="AN46" s="96"/>
      <c r="AO46" s="94"/>
      <c r="AP46" s="95"/>
      <c r="AQ46" s="95"/>
      <c r="AR46" s="95"/>
      <c r="AS46" s="96"/>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7"/>
      <c r="AA47" s="88"/>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9"/>
      <c r="I48" s="109"/>
      <c r="J48" s="109"/>
      <c r="K48" s="109"/>
      <c r="L48" s="109"/>
      <c r="M48" s="109"/>
      <c r="N48" s="109"/>
      <c r="O48" s="225"/>
      <c r="P48" s="242"/>
      <c r="Q48" s="109"/>
      <c r="R48" s="109"/>
      <c r="S48" s="109"/>
      <c r="T48" s="109"/>
      <c r="U48" s="109"/>
      <c r="V48" s="109"/>
      <c r="W48" s="109"/>
      <c r="X48" s="225"/>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1"/>
      <c r="AV48" s="111"/>
      <c r="AW48" s="109" t="s">
        <v>465</v>
      </c>
      <c r="AX48" s="110"/>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59"/>
      <c r="AC49" s="297"/>
      <c r="AD49" s="297"/>
      <c r="AE49" s="94"/>
      <c r="AF49" s="95"/>
      <c r="AG49" s="95"/>
      <c r="AH49" s="95"/>
      <c r="AI49" s="96"/>
      <c r="AJ49" s="94"/>
      <c r="AK49" s="95"/>
      <c r="AL49" s="95"/>
      <c r="AM49" s="95"/>
      <c r="AN49" s="96"/>
      <c r="AO49" s="94"/>
      <c r="AP49" s="95"/>
      <c r="AQ49" s="95"/>
      <c r="AR49" s="95"/>
      <c r="AS49" s="96"/>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6" t="s">
        <v>65</v>
      </c>
      <c r="Z50" s="122"/>
      <c r="AA50" s="172"/>
      <c r="AB50" s="336"/>
      <c r="AC50" s="287"/>
      <c r="AD50" s="287"/>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69"/>
      <c r="B51" s="670"/>
      <c r="C51" s="670"/>
      <c r="D51" s="670"/>
      <c r="E51" s="670"/>
      <c r="F51" s="671"/>
      <c r="G51" s="323"/>
      <c r="H51" s="324"/>
      <c r="I51" s="324"/>
      <c r="J51" s="324"/>
      <c r="K51" s="324"/>
      <c r="L51" s="324"/>
      <c r="M51" s="324"/>
      <c r="N51" s="324"/>
      <c r="O51" s="325"/>
      <c r="P51" s="198"/>
      <c r="Q51" s="198"/>
      <c r="R51" s="198"/>
      <c r="S51" s="198"/>
      <c r="T51" s="198"/>
      <c r="U51" s="198"/>
      <c r="V51" s="198"/>
      <c r="W51" s="198"/>
      <c r="X51" s="199"/>
      <c r="Y51" s="121" t="s">
        <v>15</v>
      </c>
      <c r="Z51" s="122"/>
      <c r="AA51" s="172"/>
      <c r="AB51" s="690" t="s">
        <v>466</v>
      </c>
      <c r="AC51" s="691"/>
      <c r="AD51" s="691"/>
      <c r="AE51" s="94"/>
      <c r="AF51" s="95"/>
      <c r="AG51" s="95"/>
      <c r="AH51" s="95"/>
      <c r="AI51" s="96"/>
      <c r="AJ51" s="94"/>
      <c r="AK51" s="95"/>
      <c r="AL51" s="95"/>
      <c r="AM51" s="95"/>
      <c r="AN51" s="96"/>
      <c r="AO51" s="94"/>
      <c r="AP51" s="95"/>
      <c r="AQ51" s="95"/>
      <c r="AR51" s="95"/>
      <c r="AS51" s="96"/>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8" t="s">
        <v>372</v>
      </c>
      <c r="H2" s="389"/>
      <c r="I2" s="389"/>
      <c r="J2" s="389"/>
      <c r="K2" s="389"/>
      <c r="L2" s="389"/>
      <c r="M2" s="389"/>
      <c r="N2" s="389"/>
      <c r="O2" s="389"/>
      <c r="P2" s="389"/>
      <c r="Q2" s="389"/>
      <c r="R2" s="389"/>
      <c r="S2" s="389"/>
      <c r="T2" s="389"/>
      <c r="U2" s="389"/>
      <c r="V2" s="389"/>
      <c r="W2" s="389"/>
      <c r="X2" s="389"/>
      <c r="Y2" s="389"/>
      <c r="Z2" s="389"/>
      <c r="AA2" s="389"/>
      <c r="AB2" s="390"/>
      <c r="AC2" s="388" t="s">
        <v>462</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5"/>
      <c r="B3" s="696"/>
      <c r="C3" s="696"/>
      <c r="D3" s="696"/>
      <c r="E3" s="696"/>
      <c r="F3" s="697"/>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5"/>
      <c r="B4" s="696"/>
      <c r="C4" s="696"/>
      <c r="D4" s="696"/>
      <c r="E4" s="696"/>
      <c r="F4" s="697"/>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0"/>
    </row>
    <row r="5" spans="1:50" ht="24.75" customHeight="1" x14ac:dyDescent="0.15">
      <c r="A5" s="695"/>
      <c r="B5" s="696"/>
      <c r="C5" s="696"/>
      <c r="D5" s="696"/>
      <c r="E5" s="696"/>
      <c r="F5" s="697"/>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695"/>
      <c r="B6" s="696"/>
      <c r="C6" s="696"/>
      <c r="D6" s="696"/>
      <c r="E6" s="696"/>
      <c r="F6" s="697"/>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695"/>
      <c r="B7" s="696"/>
      <c r="C7" s="696"/>
      <c r="D7" s="696"/>
      <c r="E7" s="696"/>
      <c r="F7" s="697"/>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695"/>
      <c r="B8" s="696"/>
      <c r="C8" s="696"/>
      <c r="D8" s="696"/>
      <c r="E8" s="696"/>
      <c r="F8" s="697"/>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695"/>
      <c r="B9" s="696"/>
      <c r="C9" s="696"/>
      <c r="D9" s="696"/>
      <c r="E9" s="696"/>
      <c r="F9" s="697"/>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695"/>
      <c r="B10" s="696"/>
      <c r="C10" s="696"/>
      <c r="D10" s="696"/>
      <c r="E10" s="696"/>
      <c r="F10" s="697"/>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695"/>
      <c r="B11" s="696"/>
      <c r="C11" s="696"/>
      <c r="D11" s="696"/>
      <c r="E11" s="696"/>
      <c r="F11" s="697"/>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695"/>
      <c r="B12" s="696"/>
      <c r="C12" s="696"/>
      <c r="D12" s="696"/>
      <c r="E12" s="696"/>
      <c r="F12" s="697"/>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695"/>
      <c r="B13" s="696"/>
      <c r="C13" s="696"/>
      <c r="D13" s="696"/>
      <c r="E13" s="696"/>
      <c r="F13" s="697"/>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695"/>
      <c r="B14" s="696"/>
      <c r="C14" s="696"/>
      <c r="D14" s="696"/>
      <c r="E14" s="696"/>
      <c r="F14" s="697"/>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695"/>
      <c r="B15" s="696"/>
      <c r="C15" s="696"/>
      <c r="D15" s="696"/>
      <c r="E15" s="696"/>
      <c r="F15" s="697"/>
      <c r="G15" s="388" t="s">
        <v>373</v>
      </c>
      <c r="H15" s="389"/>
      <c r="I15" s="389"/>
      <c r="J15" s="389"/>
      <c r="K15" s="389"/>
      <c r="L15" s="389"/>
      <c r="M15" s="389"/>
      <c r="N15" s="389"/>
      <c r="O15" s="389"/>
      <c r="P15" s="389"/>
      <c r="Q15" s="389"/>
      <c r="R15" s="389"/>
      <c r="S15" s="389"/>
      <c r="T15" s="389"/>
      <c r="U15" s="389"/>
      <c r="V15" s="389"/>
      <c r="W15" s="389"/>
      <c r="X15" s="389"/>
      <c r="Y15" s="389"/>
      <c r="Z15" s="389"/>
      <c r="AA15" s="389"/>
      <c r="AB15" s="390"/>
      <c r="AC15" s="388" t="s">
        <v>374</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5"/>
      <c r="B16" s="696"/>
      <c r="C16" s="696"/>
      <c r="D16" s="696"/>
      <c r="E16" s="696"/>
      <c r="F16" s="697"/>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5"/>
      <c r="B17" s="696"/>
      <c r="C17" s="696"/>
      <c r="D17" s="696"/>
      <c r="E17" s="696"/>
      <c r="F17" s="697"/>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0"/>
    </row>
    <row r="18" spans="1:50" ht="24.75" customHeight="1" x14ac:dyDescent="0.15">
      <c r="A18" s="695"/>
      <c r="B18" s="696"/>
      <c r="C18" s="696"/>
      <c r="D18" s="696"/>
      <c r="E18" s="696"/>
      <c r="F18" s="697"/>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695"/>
      <c r="B19" s="696"/>
      <c r="C19" s="696"/>
      <c r="D19" s="696"/>
      <c r="E19" s="696"/>
      <c r="F19" s="697"/>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695"/>
      <c r="B20" s="696"/>
      <c r="C20" s="696"/>
      <c r="D20" s="696"/>
      <c r="E20" s="696"/>
      <c r="F20" s="697"/>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695"/>
      <c r="B21" s="696"/>
      <c r="C21" s="696"/>
      <c r="D21" s="696"/>
      <c r="E21" s="696"/>
      <c r="F21" s="697"/>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695"/>
      <c r="B22" s="696"/>
      <c r="C22" s="696"/>
      <c r="D22" s="696"/>
      <c r="E22" s="696"/>
      <c r="F22" s="697"/>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695"/>
      <c r="B23" s="696"/>
      <c r="C23" s="696"/>
      <c r="D23" s="696"/>
      <c r="E23" s="696"/>
      <c r="F23" s="697"/>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695"/>
      <c r="B24" s="696"/>
      <c r="C24" s="696"/>
      <c r="D24" s="696"/>
      <c r="E24" s="696"/>
      <c r="F24" s="697"/>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695"/>
      <c r="B25" s="696"/>
      <c r="C25" s="696"/>
      <c r="D25" s="696"/>
      <c r="E25" s="696"/>
      <c r="F25" s="697"/>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695"/>
      <c r="B26" s="696"/>
      <c r="C26" s="696"/>
      <c r="D26" s="696"/>
      <c r="E26" s="696"/>
      <c r="F26" s="697"/>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695"/>
      <c r="B27" s="696"/>
      <c r="C27" s="696"/>
      <c r="D27" s="696"/>
      <c r="E27" s="696"/>
      <c r="F27" s="697"/>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695"/>
      <c r="B28" s="696"/>
      <c r="C28" s="696"/>
      <c r="D28" s="696"/>
      <c r="E28" s="696"/>
      <c r="F28" s="697"/>
      <c r="G28" s="388" t="s">
        <v>375</v>
      </c>
      <c r="H28" s="389"/>
      <c r="I28" s="389"/>
      <c r="J28" s="389"/>
      <c r="K28" s="389"/>
      <c r="L28" s="389"/>
      <c r="M28" s="389"/>
      <c r="N28" s="389"/>
      <c r="O28" s="389"/>
      <c r="P28" s="389"/>
      <c r="Q28" s="389"/>
      <c r="R28" s="389"/>
      <c r="S28" s="389"/>
      <c r="T28" s="389"/>
      <c r="U28" s="389"/>
      <c r="V28" s="389"/>
      <c r="W28" s="389"/>
      <c r="X28" s="389"/>
      <c r="Y28" s="389"/>
      <c r="Z28" s="389"/>
      <c r="AA28" s="389"/>
      <c r="AB28" s="390"/>
      <c r="AC28" s="388" t="s">
        <v>376</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5"/>
      <c r="B29" s="696"/>
      <c r="C29" s="696"/>
      <c r="D29" s="696"/>
      <c r="E29" s="696"/>
      <c r="F29" s="697"/>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5"/>
      <c r="B30" s="696"/>
      <c r="C30" s="696"/>
      <c r="D30" s="696"/>
      <c r="E30" s="696"/>
      <c r="F30" s="697"/>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0"/>
    </row>
    <row r="31" spans="1:50" ht="24.75" customHeight="1" x14ac:dyDescent="0.15">
      <c r="A31" s="695"/>
      <c r="B31" s="696"/>
      <c r="C31" s="696"/>
      <c r="D31" s="696"/>
      <c r="E31" s="696"/>
      <c r="F31" s="697"/>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695"/>
      <c r="B32" s="696"/>
      <c r="C32" s="696"/>
      <c r="D32" s="696"/>
      <c r="E32" s="696"/>
      <c r="F32" s="697"/>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695"/>
      <c r="B33" s="696"/>
      <c r="C33" s="696"/>
      <c r="D33" s="696"/>
      <c r="E33" s="696"/>
      <c r="F33" s="697"/>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695"/>
      <c r="B34" s="696"/>
      <c r="C34" s="696"/>
      <c r="D34" s="696"/>
      <c r="E34" s="696"/>
      <c r="F34" s="697"/>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695"/>
      <c r="B35" s="696"/>
      <c r="C35" s="696"/>
      <c r="D35" s="696"/>
      <c r="E35" s="696"/>
      <c r="F35" s="697"/>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695"/>
      <c r="B36" s="696"/>
      <c r="C36" s="696"/>
      <c r="D36" s="696"/>
      <c r="E36" s="696"/>
      <c r="F36" s="697"/>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695"/>
      <c r="B37" s="696"/>
      <c r="C37" s="696"/>
      <c r="D37" s="696"/>
      <c r="E37" s="696"/>
      <c r="F37" s="697"/>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695"/>
      <c r="B38" s="696"/>
      <c r="C38" s="696"/>
      <c r="D38" s="696"/>
      <c r="E38" s="696"/>
      <c r="F38" s="697"/>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695"/>
      <c r="B39" s="696"/>
      <c r="C39" s="696"/>
      <c r="D39" s="696"/>
      <c r="E39" s="696"/>
      <c r="F39" s="697"/>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695"/>
      <c r="B40" s="696"/>
      <c r="C40" s="696"/>
      <c r="D40" s="696"/>
      <c r="E40" s="696"/>
      <c r="F40" s="697"/>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695"/>
      <c r="B41" s="696"/>
      <c r="C41" s="696"/>
      <c r="D41" s="696"/>
      <c r="E41" s="696"/>
      <c r="F41" s="697"/>
      <c r="G41" s="388" t="s">
        <v>377</v>
      </c>
      <c r="H41" s="389"/>
      <c r="I41" s="389"/>
      <c r="J41" s="389"/>
      <c r="K41" s="389"/>
      <c r="L41" s="389"/>
      <c r="M41" s="389"/>
      <c r="N41" s="389"/>
      <c r="O41" s="389"/>
      <c r="P41" s="389"/>
      <c r="Q41" s="389"/>
      <c r="R41" s="389"/>
      <c r="S41" s="389"/>
      <c r="T41" s="389"/>
      <c r="U41" s="389"/>
      <c r="V41" s="389"/>
      <c r="W41" s="389"/>
      <c r="X41" s="389"/>
      <c r="Y41" s="389"/>
      <c r="Z41" s="389"/>
      <c r="AA41" s="389"/>
      <c r="AB41" s="390"/>
      <c r="AC41" s="388" t="s">
        <v>378</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5"/>
      <c r="B42" s="696"/>
      <c r="C42" s="696"/>
      <c r="D42" s="696"/>
      <c r="E42" s="696"/>
      <c r="F42" s="697"/>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5"/>
      <c r="B43" s="696"/>
      <c r="C43" s="696"/>
      <c r="D43" s="696"/>
      <c r="E43" s="696"/>
      <c r="F43" s="697"/>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0"/>
    </row>
    <row r="44" spans="1:50" ht="24.75" customHeight="1" x14ac:dyDescent="0.15">
      <c r="A44" s="695"/>
      <c r="B44" s="696"/>
      <c r="C44" s="696"/>
      <c r="D44" s="696"/>
      <c r="E44" s="696"/>
      <c r="F44" s="697"/>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695"/>
      <c r="B45" s="696"/>
      <c r="C45" s="696"/>
      <c r="D45" s="696"/>
      <c r="E45" s="696"/>
      <c r="F45" s="697"/>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695"/>
      <c r="B46" s="696"/>
      <c r="C46" s="696"/>
      <c r="D46" s="696"/>
      <c r="E46" s="696"/>
      <c r="F46" s="697"/>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695"/>
      <c r="B47" s="696"/>
      <c r="C47" s="696"/>
      <c r="D47" s="696"/>
      <c r="E47" s="696"/>
      <c r="F47" s="697"/>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695"/>
      <c r="B48" s="696"/>
      <c r="C48" s="696"/>
      <c r="D48" s="696"/>
      <c r="E48" s="696"/>
      <c r="F48" s="697"/>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695"/>
      <c r="B49" s="696"/>
      <c r="C49" s="696"/>
      <c r="D49" s="696"/>
      <c r="E49" s="696"/>
      <c r="F49" s="697"/>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695"/>
      <c r="B50" s="696"/>
      <c r="C50" s="696"/>
      <c r="D50" s="696"/>
      <c r="E50" s="696"/>
      <c r="F50" s="697"/>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695"/>
      <c r="B51" s="696"/>
      <c r="C51" s="696"/>
      <c r="D51" s="696"/>
      <c r="E51" s="696"/>
      <c r="F51" s="697"/>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695"/>
      <c r="B52" s="696"/>
      <c r="C52" s="696"/>
      <c r="D52" s="696"/>
      <c r="E52" s="696"/>
      <c r="F52" s="697"/>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8" t="s">
        <v>379</v>
      </c>
      <c r="H55" s="389"/>
      <c r="I55" s="389"/>
      <c r="J55" s="389"/>
      <c r="K55" s="389"/>
      <c r="L55" s="389"/>
      <c r="M55" s="389"/>
      <c r="N55" s="389"/>
      <c r="O55" s="389"/>
      <c r="P55" s="389"/>
      <c r="Q55" s="389"/>
      <c r="R55" s="389"/>
      <c r="S55" s="389"/>
      <c r="T55" s="389"/>
      <c r="U55" s="389"/>
      <c r="V55" s="389"/>
      <c r="W55" s="389"/>
      <c r="X55" s="389"/>
      <c r="Y55" s="389"/>
      <c r="Z55" s="389"/>
      <c r="AA55" s="389"/>
      <c r="AB55" s="390"/>
      <c r="AC55" s="388" t="s">
        <v>380</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5"/>
      <c r="B56" s="696"/>
      <c r="C56" s="696"/>
      <c r="D56" s="696"/>
      <c r="E56" s="696"/>
      <c r="F56" s="697"/>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5"/>
      <c r="B57" s="696"/>
      <c r="C57" s="696"/>
      <c r="D57" s="696"/>
      <c r="E57" s="696"/>
      <c r="F57" s="697"/>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0"/>
    </row>
    <row r="58" spans="1:50" ht="24.75" customHeight="1" x14ac:dyDescent="0.15">
      <c r="A58" s="695"/>
      <c r="B58" s="696"/>
      <c r="C58" s="696"/>
      <c r="D58" s="696"/>
      <c r="E58" s="696"/>
      <c r="F58" s="697"/>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695"/>
      <c r="B59" s="696"/>
      <c r="C59" s="696"/>
      <c r="D59" s="696"/>
      <c r="E59" s="696"/>
      <c r="F59" s="697"/>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695"/>
      <c r="B60" s="696"/>
      <c r="C60" s="696"/>
      <c r="D60" s="696"/>
      <c r="E60" s="696"/>
      <c r="F60" s="697"/>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695"/>
      <c r="B61" s="696"/>
      <c r="C61" s="696"/>
      <c r="D61" s="696"/>
      <c r="E61" s="696"/>
      <c r="F61" s="697"/>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695"/>
      <c r="B62" s="696"/>
      <c r="C62" s="696"/>
      <c r="D62" s="696"/>
      <c r="E62" s="696"/>
      <c r="F62" s="697"/>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695"/>
      <c r="B63" s="696"/>
      <c r="C63" s="696"/>
      <c r="D63" s="696"/>
      <c r="E63" s="696"/>
      <c r="F63" s="697"/>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695"/>
      <c r="B64" s="696"/>
      <c r="C64" s="696"/>
      <c r="D64" s="696"/>
      <c r="E64" s="696"/>
      <c r="F64" s="697"/>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695"/>
      <c r="B65" s="696"/>
      <c r="C65" s="696"/>
      <c r="D65" s="696"/>
      <c r="E65" s="696"/>
      <c r="F65" s="697"/>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695"/>
      <c r="B66" s="696"/>
      <c r="C66" s="696"/>
      <c r="D66" s="696"/>
      <c r="E66" s="696"/>
      <c r="F66" s="697"/>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695"/>
      <c r="B67" s="696"/>
      <c r="C67" s="696"/>
      <c r="D67" s="696"/>
      <c r="E67" s="696"/>
      <c r="F67" s="697"/>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695"/>
      <c r="B68" s="696"/>
      <c r="C68" s="696"/>
      <c r="D68" s="696"/>
      <c r="E68" s="696"/>
      <c r="F68" s="697"/>
      <c r="G68" s="388" t="s">
        <v>381</v>
      </c>
      <c r="H68" s="389"/>
      <c r="I68" s="389"/>
      <c r="J68" s="389"/>
      <c r="K68" s="389"/>
      <c r="L68" s="389"/>
      <c r="M68" s="389"/>
      <c r="N68" s="389"/>
      <c r="O68" s="389"/>
      <c r="P68" s="389"/>
      <c r="Q68" s="389"/>
      <c r="R68" s="389"/>
      <c r="S68" s="389"/>
      <c r="T68" s="389"/>
      <c r="U68" s="389"/>
      <c r="V68" s="389"/>
      <c r="W68" s="389"/>
      <c r="X68" s="389"/>
      <c r="Y68" s="389"/>
      <c r="Z68" s="389"/>
      <c r="AA68" s="389"/>
      <c r="AB68" s="390"/>
      <c r="AC68" s="388" t="s">
        <v>382</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5"/>
      <c r="B69" s="696"/>
      <c r="C69" s="696"/>
      <c r="D69" s="696"/>
      <c r="E69" s="696"/>
      <c r="F69" s="697"/>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5"/>
      <c r="B70" s="696"/>
      <c r="C70" s="696"/>
      <c r="D70" s="696"/>
      <c r="E70" s="696"/>
      <c r="F70" s="697"/>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0"/>
    </row>
    <row r="71" spans="1:50" ht="24.75" customHeight="1" x14ac:dyDescent="0.15">
      <c r="A71" s="695"/>
      <c r="B71" s="696"/>
      <c r="C71" s="696"/>
      <c r="D71" s="696"/>
      <c r="E71" s="696"/>
      <c r="F71" s="697"/>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695"/>
      <c r="B72" s="696"/>
      <c r="C72" s="696"/>
      <c r="D72" s="696"/>
      <c r="E72" s="696"/>
      <c r="F72" s="697"/>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695"/>
      <c r="B73" s="696"/>
      <c r="C73" s="696"/>
      <c r="D73" s="696"/>
      <c r="E73" s="696"/>
      <c r="F73" s="697"/>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695"/>
      <c r="B74" s="696"/>
      <c r="C74" s="696"/>
      <c r="D74" s="696"/>
      <c r="E74" s="696"/>
      <c r="F74" s="697"/>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695"/>
      <c r="B75" s="696"/>
      <c r="C75" s="696"/>
      <c r="D75" s="696"/>
      <c r="E75" s="696"/>
      <c r="F75" s="697"/>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695"/>
      <c r="B76" s="696"/>
      <c r="C76" s="696"/>
      <c r="D76" s="696"/>
      <c r="E76" s="696"/>
      <c r="F76" s="697"/>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695"/>
      <c r="B77" s="696"/>
      <c r="C77" s="696"/>
      <c r="D77" s="696"/>
      <c r="E77" s="696"/>
      <c r="F77" s="697"/>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695"/>
      <c r="B78" s="696"/>
      <c r="C78" s="696"/>
      <c r="D78" s="696"/>
      <c r="E78" s="696"/>
      <c r="F78" s="697"/>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695"/>
      <c r="B79" s="696"/>
      <c r="C79" s="696"/>
      <c r="D79" s="696"/>
      <c r="E79" s="696"/>
      <c r="F79" s="697"/>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695"/>
      <c r="B80" s="696"/>
      <c r="C80" s="696"/>
      <c r="D80" s="696"/>
      <c r="E80" s="696"/>
      <c r="F80" s="697"/>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695"/>
      <c r="B81" s="696"/>
      <c r="C81" s="696"/>
      <c r="D81" s="696"/>
      <c r="E81" s="696"/>
      <c r="F81" s="697"/>
      <c r="G81" s="388" t="s">
        <v>383</v>
      </c>
      <c r="H81" s="389"/>
      <c r="I81" s="389"/>
      <c r="J81" s="389"/>
      <c r="K81" s="389"/>
      <c r="L81" s="389"/>
      <c r="M81" s="389"/>
      <c r="N81" s="389"/>
      <c r="O81" s="389"/>
      <c r="P81" s="389"/>
      <c r="Q81" s="389"/>
      <c r="R81" s="389"/>
      <c r="S81" s="389"/>
      <c r="T81" s="389"/>
      <c r="U81" s="389"/>
      <c r="V81" s="389"/>
      <c r="W81" s="389"/>
      <c r="X81" s="389"/>
      <c r="Y81" s="389"/>
      <c r="Z81" s="389"/>
      <c r="AA81" s="389"/>
      <c r="AB81" s="390"/>
      <c r="AC81" s="388" t="s">
        <v>384</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5"/>
      <c r="B82" s="696"/>
      <c r="C82" s="696"/>
      <c r="D82" s="696"/>
      <c r="E82" s="696"/>
      <c r="F82" s="697"/>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5"/>
      <c r="B83" s="696"/>
      <c r="C83" s="696"/>
      <c r="D83" s="696"/>
      <c r="E83" s="696"/>
      <c r="F83" s="697"/>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0"/>
    </row>
    <row r="84" spans="1:50" ht="24.75" customHeight="1" x14ac:dyDescent="0.15">
      <c r="A84" s="695"/>
      <c r="B84" s="696"/>
      <c r="C84" s="696"/>
      <c r="D84" s="696"/>
      <c r="E84" s="696"/>
      <c r="F84" s="697"/>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695"/>
      <c r="B85" s="696"/>
      <c r="C85" s="696"/>
      <c r="D85" s="696"/>
      <c r="E85" s="696"/>
      <c r="F85" s="697"/>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695"/>
      <c r="B86" s="696"/>
      <c r="C86" s="696"/>
      <c r="D86" s="696"/>
      <c r="E86" s="696"/>
      <c r="F86" s="697"/>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695"/>
      <c r="B87" s="696"/>
      <c r="C87" s="696"/>
      <c r="D87" s="696"/>
      <c r="E87" s="696"/>
      <c r="F87" s="697"/>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695"/>
      <c r="B88" s="696"/>
      <c r="C88" s="696"/>
      <c r="D88" s="696"/>
      <c r="E88" s="696"/>
      <c r="F88" s="697"/>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695"/>
      <c r="B89" s="696"/>
      <c r="C89" s="696"/>
      <c r="D89" s="696"/>
      <c r="E89" s="696"/>
      <c r="F89" s="697"/>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695"/>
      <c r="B90" s="696"/>
      <c r="C90" s="696"/>
      <c r="D90" s="696"/>
      <c r="E90" s="696"/>
      <c r="F90" s="697"/>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695"/>
      <c r="B91" s="696"/>
      <c r="C91" s="696"/>
      <c r="D91" s="696"/>
      <c r="E91" s="696"/>
      <c r="F91" s="697"/>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695"/>
      <c r="B92" s="696"/>
      <c r="C92" s="696"/>
      <c r="D92" s="696"/>
      <c r="E92" s="696"/>
      <c r="F92" s="697"/>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695"/>
      <c r="B93" s="696"/>
      <c r="C93" s="696"/>
      <c r="D93" s="696"/>
      <c r="E93" s="696"/>
      <c r="F93" s="697"/>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695"/>
      <c r="B94" s="696"/>
      <c r="C94" s="696"/>
      <c r="D94" s="696"/>
      <c r="E94" s="696"/>
      <c r="F94" s="697"/>
      <c r="G94" s="388" t="s">
        <v>385</v>
      </c>
      <c r="H94" s="389"/>
      <c r="I94" s="389"/>
      <c r="J94" s="389"/>
      <c r="K94" s="389"/>
      <c r="L94" s="389"/>
      <c r="M94" s="389"/>
      <c r="N94" s="389"/>
      <c r="O94" s="389"/>
      <c r="P94" s="389"/>
      <c r="Q94" s="389"/>
      <c r="R94" s="389"/>
      <c r="S94" s="389"/>
      <c r="T94" s="389"/>
      <c r="U94" s="389"/>
      <c r="V94" s="389"/>
      <c r="W94" s="389"/>
      <c r="X94" s="389"/>
      <c r="Y94" s="389"/>
      <c r="Z94" s="389"/>
      <c r="AA94" s="389"/>
      <c r="AB94" s="390"/>
      <c r="AC94" s="388" t="s">
        <v>386</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5"/>
      <c r="B95" s="696"/>
      <c r="C95" s="696"/>
      <c r="D95" s="696"/>
      <c r="E95" s="696"/>
      <c r="F95" s="697"/>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5"/>
      <c r="B96" s="696"/>
      <c r="C96" s="696"/>
      <c r="D96" s="696"/>
      <c r="E96" s="696"/>
      <c r="F96" s="697"/>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0"/>
    </row>
    <row r="97" spans="1:50" ht="24.75" customHeight="1" x14ac:dyDescent="0.15">
      <c r="A97" s="695"/>
      <c r="B97" s="696"/>
      <c r="C97" s="696"/>
      <c r="D97" s="696"/>
      <c r="E97" s="696"/>
      <c r="F97" s="697"/>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695"/>
      <c r="B98" s="696"/>
      <c r="C98" s="696"/>
      <c r="D98" s="696"/>
      <c r="E98" s="696"/>
      <c r="F98" s="697"/>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695"/>
      <c r="B99" s="696"/>
      <c r="C99" s="696"/>
      <c r="D99" s="696"/>
      <c r="E99" s="696"/>
      <c r="F99" s="697"/>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695"/>
      <c r="B100" s="696"/>
      <c r="C100" s="696"/>
      <c r="D100" s="696"/>
      <c r="E100" s="696"/>
      <c r="F100" s="697"/>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695"/>
      <c r="B101" s="696"/>
      <c r="C101" s="696"/>
      <c r="D101" s="696"/>
      <c r="E101" s="696"/>
      <c r="F101" s="697"/>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695"/>
      <c r="B102" s="696"/>
      <c r="C102" s="696"/>
      <c r="D102" s="696"/>
      <c r="E102" s="696"/>
      <c r="F102" s="697"/>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695"/>
      <c r="B103" s="696"/>
      <c r="C103" s="696"/>
      <c r="D103" s="696"/>
      <c r="E103" s="696"/>
      <c r="F103" s="697"/>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695"/>
      <c r="B104" s="696"/>
      <c r="C104" s="696"/>
      <c r="D104" s="696"/>
      <c r="E104" s="696"/>
      <c r="F104" s="697"/>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695"/>
      <c r="B105" s="696"/>
      <c r="C105" s="696"/>
      <c r="D105" s="696"/>
      <c r="E105" s="696"/>
      <c r="F105" s="697"/>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8" t="s">
        <v>387</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388</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5"/>
      <c r="B109" s="696"/>
      <c r="C109" s="696"/>
      <c r="D109" s="696"/>
      <c r="E109" s="696"/>
      <c r="F109" s="697"/>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5"/>
      <c r="B110" s="696"/>
      <c r="C110" s="696"/>
      <c r="D110" s="696"/>
      <c r="E110" s="696"/>
      <c r="F110" s="697"/>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0"/>
    </row>
    <row r="111" spans="1:50" ht="24.75" customHeight="1" x14ac:dyDescent="0.15">
      <c r="A111" s="695"/>
      <c r="B111" s="696"/>
      <c r="C111" s="696"/>
      <c r="D111" s="696"/>
      <c r="E111" s="696"/>
      <c r="F111" s="697"/>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695"/>
      <c r="B112" s="696"/>
      <c r="C112" s="696"/>
      <c r="D112" s="696"/>
      <c r="E112" s="696"/>
      <c r="F112" s="697"/>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695"/>
      <c r="B113" s="696"/>
      <c r="C113" s="696"/>
      <c r="D113" s="696"/>
      <c r="E113" s="696"/>
      <c r="F113" s="697"/>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695"/>
      <c r="B114" s="696"/>
      <c r="C114" s="696"/>
      <c r="D114" s="696"/>
      <c r="E114" s="696"/>
      <c r="F114" s="697"/>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695"/>
      <c r="B115" s="696"/>
      <c r="C115" s="696"/>
      <c r="D115" s="696"/>
      <c r="E115" s="696"/>
      <c r="F115" s="697"/>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695"/>
      <c r="B116" s="696"/>
      <c r="C116" s="696"/>
      <c r="D116" s="696"/>
      <c r="E116" s="696"/>
      <c r="F116" s="697"/>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695"/>
      <c r="B117" s="696"/>
      <c r="C117" s="696"/>
      <c r="D117" s="696"/>
      <c r="E117" s="696"/>
      <c r="F117" s="697"/>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695"/>
      <c r="B118" s="696"/>
      <c r="C118" s="696"/>
      <c r="D118" s="696"/>
      <c r="E118" s="696"/>
      <c r="F118" s="697"/>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695"/>
      <c r="B119" s="696"/>
      <c r="C119" s="696"/>
      <c r="D119" s="696"/>
      <c r="E119" s="696"/>
      <c r="F119" s="697"/>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695"/>
      <c r="B120" s="696"/>
      <c r="C120" s="696"/>
      <c r="D120" s="696"/>
      <c r="E120" s="696"/>
      <c r="F120" s="697"/>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695"/>
      <c r="B121" s="696"/>
      <c r="C121" s="696"/>
      <c r="D121" s="696"/>
      <c r="E121" s="696"/>
      <c r="F121" s="697"/>
      <c r="G121" s="388" t="s">
        <v>409</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389</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5"/>
      <c r="B122" s="696"/>
      <c r="C122" s="696"/>
      <c r="D122" s="696"/>
      <c r="E122" s="696"/>
      <c r="F122" s="697"/>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5"/>
      <c r="B123" s="696"/>
      <c r="C123" s="696"/>
      <c r="D123" s="696"/>
      <c r="E123" s="696"/>
      <c r="F123" s="697"/>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0"/>
    </row>
    <row r="124" spans="1:50" ht="24.75" customHeight="1" x14ac:dyDescent="0.15">
      <c r="A124" s="695"/>
      <c r="B124" s="696"/>
      <c r="C124" s="696"/>
      <c r="D124" s="696"/>
      <c r="E124" s="696"/>
      <c r="F124" s="697"/>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695"/>
      <c r="B125" s="696"/>
      <c r="C125" s="696"/>
      <c r="D125" s="696"/>
      <c r="E125" s="696"/>
      <c r="F125" s="697"/>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695"/>
      <c r="B126" s="696"/>
      <c r="C126" s="696"/>
      <c r="D126" s="696"/>
      <c r="E126" s="696"/>
      <c r="F126" s="697"/>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695"/>
      <c r="B127" s="696"/>
      <c r="C127" s="696"/>
      <c r="D127" s="696"/>
      <c r="E127" s="696"/>
      <c r="F127" s="697"/>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695"/>
      <c r="B128" s="696"/>
      <c r="C128" s="696"/>
      <c r="D128" s="696"/>
      <c r="E128" s="696"/>
      <c r="F128" s="697"/>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695"/>
      <c r="B129" s="696"/>
      <c r="C129" s="696"/>
      <c r="D129" s="696"/>
      <c r="E129" s="696"/>
      <c r="F129" s="697"/>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695"/>
      <c r="B130" s="696"/>
      <c r="C130" s="696"/>
      <c r="D130" s="696"/>
      <c r="E130" s="696"/>
      <c r="F130" s="697"/>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695"/>
      <c r="B131" s="696"/>
      <c r="C131" s="696"/>
      <c r="D131" s="696"/>
      <c r="E131" s="696"/>
      <c r="F131" s="697"/>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695"/>
      <c r="B132" s="696"/>
      <c r="C132" s="696"/>
      <c r="D132" s="696"/>
      <c r="E132" s="696"/>
      <c r="F132" s="697"/>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695"/>
      <c r="B133" s="696"/>
      <c r="C133" s="696"/>
      <c r="D133" s="696"/>
      <c r="E133" s="696"/>
      <c r="F133" s="697"/>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695"/>
      <c r="B134" s="696"/>
      <c r="C134" s="696"/>
      <c r="D134" s="696"/>
      <c r="E134" s="696"/>
      <c r="F134" s="697"/>
      <c r="G134" s="388" t="s">
        <v>390</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391</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5"/>
      <c r="B135" s="696"/>
      <c r="C135" s="696"/>
      <c r="D135" s="696"/>
      <c r="E135" s="696"/>
      <c r="F135" s="697"/>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5"/>
      <c r="B136" s="696"/>
      <c r="C136" s="696"/>
      <c r="D136" s="696"/>
      <c r="E136" s="696"/>
      <c r="F136" s="697"/>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0"/>
    </row>
    <row r="137" spans="1:50" ht="24.75" customHeight="1" x14ac:dyDescent="0.15">
      <c r="A137" s="695"/>
      <c r="B137" s="696"/>
      <c r="C137" s="696"/>
      <c r="D137" s="696"/>
      <c r="E137" s="696"/>
      <c r="F137" s="697"/>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695"/>
      <c r="B138" s="696"/>
      <c r="C138" s="696"/>
      <c r="D138" s="696"/>
      <c r="E138" s="696"/>
      <c r="F138" s="697"/>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695"/>
      <c r="B139" s="696"/>
      <c r="C139" s="696"/>
      <c r="D139" s="696"/>
      <c r="E139" s="696"/>
      <c r="F139" s="697"/>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695"/>
      <c r="B140" s="696"/>
      <c r="C140" s="696"/>
      <c r="D140" s="696"/>
      <c r="E140" s="696"/>
      <c r="F140" s="697"/>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695"/>
      <c r="B141" s="696"/>
      <c r="C141" s="696"/>
      <c r="D141" s="696"/>
      <c r="E141" s="696"/>
      <c r="F141" s="697"/>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695"/>
      <c r="B142" s="696"/>
      <c r="C142" s="696"/>
      <c r="D142" s="696"/>
      <c r="E142" s="696"/>
      <c r="F142" s="697"/>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695"/>
      <c r="B143" s="696"/>
      <c r="C143" s="696"/>
      <c r="D143" s="696"/>
      <c r="E143" s="696"/>
      <c r="F143" s="697"/>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695"/>
      <c r="B144" s="696"/>
      <c r="C144" s="696"/>
      <c r="D144" s="696"/>
      <c r="E144" s="696"/>
      <c r="F144" s="697"/>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695"/>
      <c r="B145" s="696"/>
      <c r="C145" s="696"/>
      <c r="D145" s="696"/>
      <c r="E145" s="696"/>
      <c r="F145" s="697"/>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695"/>
      <c r="B146" s="696"/>
      <c r="C146" s="696"/>
      <c r="D146" s="696"/>
      <c r="E146" s="696"/>
      <c r="F146" s="697"/>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695"/>
      <c r="B147" s="696"/>
      <c r="C147" s="696"/>
      <c r="D147" s="696"/>
      <c r="E147" s="696"/>
      <c r="F147" s="697"/>
      <c r="G147" s="388" t="s">
        <v>392</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393</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5"/>
      <c r="B148" s="696"/>
      <c r="C148" s="696"/>
      <c r="D148" s="696"/>
      <c r="E148" s="696"/>
      <c r="F148" s="697"/>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5"/>
      <c r="B149" s="696"/>
      <c r="C149" s="696"/>
      <c r="D149" s="696"/>
      <c r="E149" s="696"/>
      <c r="F149" s="697"/>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0"/>
    </row>
    <row r="150" spans="1:50" ht="24.75" customHeight="1" x14ac:dyDescent="0.15">
      <c r="A150" s="695"/>
      <c r="B150" s="696"/>
      <c r="C150" s="696"/>
      <c r="D150" s="696"/>
      <c r="E150" s="696"/>
      <c r="F150" s="697"/>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695"/>
      <c r="B151" s="696"/>
      <c r="C151" s="696"/>
      <c r="D151" s="696"/>
      <c r="E151" s="696"/>
      <c r="F151" s="697"/>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695"/>
      <c r="B152" s="696"/>
      <c r="C152" s="696"/>
      <c r="D152" s="696"/>
      <c r="E152" s="696"/>
      <c r="F152" s="697"/>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695"/>
      <c r="B153" s="696"/>
      <c r="C153" s="696"/>
      <c r="D153" s="696"/>
      <c r="E153" s="696"/>
      <c r="F153" s="697"/>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695"/>
      <c r="B154" s="696"/>
      <c r="C154" s="696"/>
      <c r="D154" s="696"/>
      <c r="E154" s="696"/>
      <c r="F154" s="697"/>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695"/>
      <c r="B155" s="696"/>
      <c r="C155" s="696"/>
      <c r="D155" s="696"/>
      <c r="E155" s="696"/>
      <c r="F155" s="697"/>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695"/>
      <c r="B156" s="696"/>
      <c r="C156" s="696"/>
      <c r="D156" s="696"/>
      <c r="E156" s="696"/>
      <c r="F156" s="697"/>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695"/>
      <c r="B157" s="696"/>
      <c r="C157" s="696"/>
      <c r="D157" s="696"/>
      <c r="E157" s="696"/>
      <c r="F157" s="697"/>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695"/>
      <c r="B158" s="696"/>
      <c r="C158" s="696"/>
      <c r="D158" s="696"/>
      <c r="E158" s="696"/>
      <c r="F158" s="697"/>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8" t="s">
        <v>394</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395</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5"/>
      <c r="B162" s="696"/>
      <c r="C162" s="696"/>
      <c r="D162" s="696"/>
      <c r="E162" s="696"/>
      <c r="F162" s="697"/>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5"/>
      <c r="B163" s="696"/>
      <c r="C163" s="696"/>
      <c r="D163" s="696"/>
      <c r="E163" s="696"/>
      <c r="F163" s="697"/>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0"/>
    </row>
    <row r="164" spans="1:50" ht="24.75" customHeight="1" x14ac:dyDescent="0.15">
      <c r="A164" s="695"/>
      <c r="B164" s="696"/>
      <c r="C164" s="696"/>
      <c r="D164" s="696"/>
      <c r="E164" s="696"/>
      <c r="F164" s="697"/>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695"/>
      <c r="B165" s="696"/>
      <c r="C165" s="696"/>
      <c r="D165" s="696"/>
      <c r="E165" s="696"/>
      <c r="F165" s="697"/>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695"/>
      <c r="B166" s="696"/>
      <c r="C166" s="696"/>
      <c r="D166" s="696"/>
      <c r="E166" s="696"/>
      <c r="F166" s="697"/>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695"/>
      <c r="B167" s="696"/>
      <c r="C167" s="696"/>
      <c r="D167" s="696"/>
      <c r="E167" s="696"/>
      <c r="F167" s="697"/>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695"/>
      <c r="B168" s="696"/>
      <c r="C168" s="696"/>
      <c r="D168" s="696"/>
      <c r="E168" s="696"/>
      <c r="F168" s="697"/>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695"/>
      <c r="B169" s="696"/>
      <c r="C169" s="696"/>
      <c r="D169" s="696"/>
      <c r="E169" s="696"/>
      <c r="F169" s="697"/>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695"/>
      <c r="B170" s="696"/>
      <c r="C170" s="696"/>
      <c r="D170" s="696"/>
      <c r="E170" s="696"/>
      <c r="F170" s="697"/>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695"/>
      <c r="B171" s="696"/>
      <c r="C171" s="696"/>
      <c r="D171" s="696"/>
      <c r="E171" s="696"/>
      <c r="F171" s="697"/>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695"/>
      <c r="B172" s="696"/>
      <c r="C172" s="696"/>
      <c r="D172" s="696"/>
      <c r="E172" s="696"/>
      <c r="F172" s="697"/>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695"/>
      <c r="B173" s="696"/>
      <c r="C173" s="696"/>
      <c r="D173" s="696"/>
      <c r="E173" s="696"/>
      <c r="F173" s="697"/>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695"/>
      <c r="B174" s="696"/>
      <c r="C174" s="696"/>
      <c r="D174" s="696"/>
      <c r="E174" s="696"/>
      <c r="F174" s="697"/>
      <c r="G174" s="388" t="s">
        <v>396</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397</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5"/>
      <c r="B175" s="696"/>
      <c r="C175" s="696"/>
      <c r="D175" s="696"/>
      <c r="E175" s="696"/>
      <c r="F175" s="697"/>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5"/>
      <c r="B176" s="696"/>
      <c r="C176" s="696"/>
      <c r="D176" s="696"/>
      <c r="E176" s="696"/>
      <c r="F176" s="697"/>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0"/>
    </row>
    <row r="177" spans="1:50" ht="24.75" customHeight="1" x14ac:dyDescent="0.15">
      <c r="A177" s="695"/>
      <c r="B177" s="696"/>
      <c r="C177" s="696"/>
      <c r="D177" s="696"/>
      <c r="E177" s="696"/>
      <c r="F177" s="697"/>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695"/>
      <c r="B178" s="696"/>
      <c r="C178" s="696"/>
      <c r="D178" s="696"/>
      <c r="E178" s="696"/>
      <c r="F178" s="697"/>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695"/>
      <c r="B179" s="696"/>
      <c r="C179" s="696"/>
      <c r="D179" s="696"/>
      <c r="E179" s="696"/>
      <c r="F179" s="697"/>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695"/>
      <c r="B180" s="696"/>
      <c r="C180" s="696"/>
      <c r="D180" s="696"/>
      <c r="E180" s="696"/>
      <c r="F180" s="697"/>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695"/>
      <c r="B181" s="696"/>
      <c r="C181" s="696"/>
      <c r="D181" s="696"/>
      <c r="E181" s="696"/>
      <c r="F181" s="697"/>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695"/>
      <c r="B182" s="696"/>
      <c r="C182" s="696"/>
      <c r="D182" s="696"/>
      <c r="E182" s="696"/>
      <c r="F182" s="697"/>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695"/>
      <c r="B183" s="696"/>
      <c r="C183" s="696"/>
      <c r="D183" s="696"/>
      <c r="E183" s="696"/>
      <c r="F183" s="697"/>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695"/>
      <c r="B184" s="696"/>
      <c r="C184" s="696"/>
      <c r="D184" s="696"/>
      <c r="E184" s="696"/>
      <c r="F184" s="697"/>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695"/>
      <c r="B185" s="696"/>
      <c r="C185" s="696"/>
      <c r="D185" s="696"/>
      <c r="E185" s="696"/>
      <c r="F185" s="697"/>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695"/>
      <c r="B186" s="696"/>
      <c r="C186" s="696"/>
      <c r="D186" s="696"/>
      <c r="E186" s="696"/>
      <c r="F186" s="697"/>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695"/>
      <c r="B187" s="696"/>
      <c r="C187" s="696"/>
      <c r="D187" s="696"/>
      <c r="E187" s="696"/>
      <c r="F187" s="697"/>
      <c r="G187" s="388" t="s">
        <v>398</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399</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5"/>
      <c r="B188" s="696"/>
      <c r="C188" s="696"/>
      <c r="D188" s="696"/>
      <c r="E188" s="696"/>
      <c r="F188" s="697"/>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5"/>
      <c r="B189" s="696"/>
      <c r="C189" s="696"/>
      <c r="D189" s="696"/>
      <c r="E189" s="696"/>
      <c r="F189" s="697"/>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0"/>
    </row>
    <row r="190" spans="1:50" ht="24.75" customHeight="1" x14ac:dyDescent="0.15">
      <c r="A190" s="695"/>
      <c r="B190" s="696"/>
      <c r="C190" s="696"/>
      <c r="D190" s="696"/>
      <c r="E190" s="696"/>
      <c r="F190" s="697"/>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695"/>
      <c r="B191" s="696"/>
      <c r="C191" s="696"/>
      <c r="D191" s="696"/>
      <c r="E191" s="696"/>
      <c r="F191" s="697"/>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695"/>
      <c r="B192" s="696"/>
      <c r="C192" s="696"/>
      <c r="D192" s="696"/>
      <c r="E192" s="696"/>
      <c r="F192" s="697"/>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695"/>
      <c r="B193" s="696"/>
      <c r="C193" s="696"/>
      <c r="D193" s="696"/>
      <c r="E193" s="696"/>
      <c r="F193" s="697"/>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695"/>
      <c r="B194" s="696"/>
      <c r="C194" s="696"/>
      <c r="D194" s="696"/>
      <c r="E194" s="696"/>
      <c r="F194" s="697"/>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695"/>
      <c r="B195" s="696"/>
      <c r="C195" s="696"/>
      <c r="D195" s="696"/>
      <c r="E195" s="696"/>
      <c r="F195" s="697"/>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695"/>
      <c r="B196" s="696"/>
      <c r="C196" s="696"/>
      <c r="D196" s="696"/>
      <c r="E196" s="696"/>
      <c r="F196" s="697"/>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695"/>
      <c r="B197" s="696"/>
      <c r="C197" s="696"/>
      <c r="D197" s="696"/>
      <c r="E197" s="696"/>
      <c r="F197" s="697"/>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695"/>
      <c r="B198" s="696"/>
      <c r="C198" s="696"/>
      <c r="D198" s="696"/>
      <c r="E198" s="696"/>
      <c r="F198" s="697"/>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695"/>
      <c r="B199" s="696"/>
      <c r="C199" s="696"/>
      <c r="D199" s="696"/>
      <c r="E199" s="696"/>
      <c r="F199" s="697"/>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695"/>
      <c r="B200" s="696"/>
      <c r="C200" s="696"/>
      <c r="D200" s="696"/>
      <c r="E200" s="696"/>
      <c r="F200" s="697"/>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400</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5"/>
      <c r="B201" s="696"/>
      <c r="C201" s="696"/>
      <c r="D201" s="696"/>
      <c r="E201" s="696"/>
      <c r="F201" s="697"/>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5"/>
      <c r="B202" s="696"/>
      <c r="C202" s="696"/>
      <c r="D202" s="696"/>
      <c r="E202" s="696"/>
      <c r="F202" s="697"/>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0"/>
    </row>
    <row r="203" spans="1:50" ht="24.75" customHeight="1" x14ac:dyDescent="0.15">
      <c r="A203" s="695"/>
      <c r="B203" s="696"/>
      <c r="C203" s="696"/>
      <c r="D203" s="696"/>
      <c r="E203" s="696"/>
      <c r="F203" s="697"/>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695"/>
      <c r="B204" s="696"/>
      <c r="C204" s="696"/>
      <c r="D204" s="696"/>
      <c r="E204" s="696"/>
      <c r="F204" s="697"/>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695"/>
      <c r="B205" s="696"/>
      <c r="C205" s="696"/>
      <c r="D205" s="696"/>
      <c r="E205" s="696"/>
      <c r="F205" s="697"/>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695"/>
      <c r="B206" s="696"/>
      <c r="C206" s="696"/>
      <c r="D206" s="696"/>
      <c r="E206" s="696"/>
      <c r="F206" s="697"/>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695"/>
      <c r="B207" s="696"/>
      <c r="C207" s="696"/>
      <c r="D207" s="696"/>
      <c r="E207" s="696"/>
      <c r="F207" s="697"/>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695"/>
      <c r="B208" s="696"/>
      <c r="C208" s="696"/>
      <c r="D208" s="696"/>
      <c r="E208" s="696"/>
      <c r="F208" s="697"/>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695"/>
      <c r="B209" s="696"/>
      <c r="C209" s="696"/>
      <c r="D209" s="696"/>
      <c r="E209" s="696"/>
      <c r="F209" s="697"/>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695"/>
      <c r="B210" s="696"/>
      <c r="C210" s="696"/>
      <c r="D210" s="696"/>
      <c r="E210" s="696"/>
      <c r="F210" s="697"/>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695"/>
      <c r="B211" s="696"/>
      <c r="C211" s="696"/>
      <c r="D211" s="696"/>
      <c r="E211" s="696"/>
      <c r="F211" s="697"/>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8" t="s">
        <v>401</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402</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5"/>
      <c r="B215" s="696"/>
      <c r="C215" s="696"/>
      <c r="D215" s="696"/>
      <c r="E215" s="696"/>
      <c r="F215" s="697"/>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5"/>
      <c r="B216" s="696"/>
      <c r="C216" s="696"/>
      <c r="D216" s="696"/>
      <c r="E216" s="696"/>
      <c r="F216" s="697"/>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0"/>
    </row>
    <row r="217" spans="1:50" ht="24.75" customHeight="1" x14ac:dyDescent="0.15">
      <c r="A217" s="695"/>
      <c r="B217" s="696"/>
      <c r="C217" s="696"/>
      <c r="D217" s="696"/>
      <c r="E217" s="696"/>
      <c r="F217" s="697"/>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695"/>
      <c r="B218" s="696"/>
      <c r="C218" s="696"/>
      <c r="D218" s="696"/>
      <c r="E218" s="696"/>
      <c r="F218" s="697"/>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695"/>
      <c r="B219" s="696"/>
      <c r="C219" s="696"/>
      <c r="D219" s="696"/>
      <c r="E219" s="696"/>
      <c r="F219" s="697"/>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695"/>
      <c r="B220" s="696"/>
      <c r="C220" s="696"/>
      <c r="D220" s="696"/>
      <c r="E220" s="696"/>
      <c r="F220" s="697"/>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695"/>
      <c r="B221" s="696"/>
      <c r="C221" s="696"/>
      <c r="D221" s="696"/>
      <c r="E221" s="696"/>
      <c r="F221" s="697"/>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695"/>
      <c r="B222" s="696"/>
      <c r="C222" s="696"/>
      <c r="D222" s="696"/>
      <c r="E222" s="696"/>
      <c r="F222" s="697"/>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695"/>
      <c r="B223" s="696"/>
      <c r="C223" s="696"/>
      <c r="D223" s="696"/>
      <c r="E223" s="696"/>
      <c r="F223" s="697"/>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695"/>
      <c r="B224" s="696"/>
      <c r="C224" s="696"/>
      <c r="D224" s="696"/>
      <c r="E224" s="696"/>
      <c r="F224" s="697"/>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695"/>
      <c r="B225" s="696"/>
      <c r="C225" s="696"/>
      <c r="D225" s="696"/>
      <c r="E225" s="696"/>
      <c r="F225" s="697"/>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695"/>
      <c r="B226" s="696"/>
      <c r="C226" s="696"/>
      <c r="D226" s="696"/>
      <c r="E226" s="696"/>
      <c r="F226" s="697"/>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695"/>
      <c r="B227" s="696"/>
      <c r="C227" s="696"/>
      <c r="D227" s="696"/>
      <c r="E227" s="696"/>
      <c r="F227" s="697"/>
      <c r="G227" s="388" t="s">
        <v>403</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404</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5"/>
      <c r="B228" s="696"/>
      <c r="C228" s="696"/>
      <c r="D228" s="696"/>
      <c r="E228" s="696"/>
      <c r="F228" s="697"/>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5"/>
      <c r="B229" s="696"/>
      <c r="C229" s="696"/>
      <c r="D229" s="696"/>
      <c r="E229" s="696"/>
      <c r="F229" s="697"/>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0"/>
    </row>
    <row r="230" spans="1:50" ht="24.75" customHeight="1" x14ac:dyDescent="0.15">
      <c r="A230" s="695"/>
      <c r="B230" s="696"/>
      <c r="C230" s="696"/>
      <c r="D230" s="696"/>
      <c r="E230" s="696"/>
      <c r="F230" s="697"/>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695"/>
      <c r="B231" s="696"/>
      <c r="C231" s="696"/>
      <c r="D231" s="696"/>
      <c r="E231" s="696"/>
      <c r="F231" s="697"/>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695"/>
      <c r="B232" s="696"/>
      <c r="C232" s="696"/>
      <c r="D232" s="696"/>
      <c r="E232" s="696"/>
      <c r="F232" s="697"/>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695"/>
      <c r="B233" s="696"/>
      <c r="C233" s="696"/>
      <c r="D233" s="696"/>
      <c r="E233" s="696"/>
      <c r="F233" s="697"/>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695"/>
      <c r="B234" s="696"/>
      <c r="C234" s="696"/>
      <c r="D234" s="696"/>
      <c r="E234" s="696"/>
      <c r="F234" s="697"/>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695"/>
      <c r="B235" s="696"/>
      <c r="C235" s="696"/>
      <c r="D235" s="696"/>
      <c r="E235" s="696"/>
      <c r="F235" s="697"/>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695"/>
      <c r="B236" s="696"/>
      <c r="C236" s="696"/>
      <c r="D236" s="696"/>
      <c r="E236" s="696"/>
      <c r="F236" s="697"/>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695"/>
      <c r="B237" s="696"/>
      <c r="C237" s="696"/>
      <c r="D237" s="696"/>
      <c r="E237" s="696"/>
      <c r="F237" s="697"/>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695"/>
      <c r="B238" s="696"/>
      <c r="C238" s="696"/>
      <c r="D238" s="696"/>
      <c r="E238" s="696"/>
      <c r="F238" s="697"/>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695"/>
      <c r="B239" s="696"/>
      <c r="C239" s="696"/>
      <c r="D239" s="696"/>
      <c r="E239" s="696"/>
      <c r="F239" s="697"/>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695"/>
      <c r="B240" s="696"/>
      <c r="C240" s="696"/>
      <c r="D240" s="696"/>
      <c r="E240" s="696"/>
      <c r="F240" s="697"/>
      <c r="G240" s="388" t="s">
        <v>405</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406</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5"/>
      <c r="B241" s="696"/>
      <c r="C241" s="696"/>
      <c r="D241" s="696"/>
      <c r="E241" s="696"/>
      <c r="F241" s="697"/>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5"/>
      <c r="B242" s="696"/>
      <c r="C242" s="696"/>
      <c r="D242" s="696"/>
      <c r="E242" s="696"/>
      <c r="F242" s="697"/>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0"/>
    </row>
    <row r="243" spans="1:50" ht="24.75" customHeight="1" x14ac:dyDescent="0.15">
      <c r="A243" s="695"/>
      <c r="B243" s="696"/>
      <c r="C243" s="696"/>
      <c r="D243" s="696"/>
      <c r="E243" s="696"/>
      <c r="F243" s="697"/>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695"/>
      <c r="B244" s="696"/>
      <c r="C244" s="696"/>
      <c r="D244" s="696"/>
      <c r="E244" s="696"/>
      <c r="F244" s="697"/>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695"/>
      <c r="B245" s="696"/>
      <c r="C245" s="696"/>
      <c r="D245" s="696"/>
      <c r="E245" s="696"/>
      <c r="F245" s="697"/>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695"/>
      <c r="B246" s="696"/>
      <c r="C246" s="696"/>
      <c r="D246" s="696"/>
      <c r="E246" s="696"/>
      <c r="F246" s="697"/>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695"/>
      <c r="B247" s="696"/>
      <c r="C247" s="696"/>
      <c r="D247" s="696"/>
      <c r="E247" s="696"/>
      <c r="F247" s="697"/>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695"/>
      <c r="B248" s="696"/>
      <c r="C248" s="696"/>
      <c r="D248" s="696"/>
      <c r="E248" s="696"/>
      <c r="F248" s="697"/>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695"/>
      <c r="B249" s="696"/>
      <c r="C249" s="696"/>
      <c r="D249" s="696"/>
      <c r="E249" s="696"/>
      <c r="F249" s="697"/>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695"/>
      <c r="B250" s="696"/>
      <c r="C250" s="696"/>
      <c r="D250" s="696"/>
      <c r="E250" s="696"/>
      <c r="F250" s="697"/>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695"/>
      <c r="B251" s="696"/>
      <c r="C251" s="696"/>
      <c r="D251" s="696"/>
      <c r="E251" s="696"/>
      <c r="F251" s="697"/>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695"/>
      <c r="B252" s="696"/>
      <c r="C252" s="696"/>
      <c r="D252" s="696"/>
      <c r="E252" s="696"/>
      <c r="F252" s="697"/>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695"/>
      <c r="B253" s="696"/>
      <c r="C253" s="696"/>
      <c r="D253" s="696"/>
      <c r="E253" s="696"/>
      <c r="F253" s="697"/>
      <c r="G253" s="388" t="s">
        <v>407</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408</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5"/>
      <c r="B254" s="696"/>
      <c r="C254" s="696"/>
      <c r="D254" s="696"/>
      <c r="E254" s="696"/>
      <c r="F254" s="697"/>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5"/>
      <c r="B255" s="696"/>
      <c r="C255" s="696"/>
      <c r="D255" s="696"/>
      <c r="E255" s="696"/>
      <c r="F255" s="697"/>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0"/>
    </row>
    <row r="256" spans="1:50" ht="24.75" customHeight="1" x14ac:dyDescent="0.15">
      <c r="A256" s="695"/>
      <c r="B256" s="696"/>
      <c r="C256" s="696"/>
      <c r="D256" s="696"/>
      <c r="E256" s="696"/>
      <c r="F256" s="697"/>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695"/>
      <c r="B257" s="696"/>
      <c r="C257" s="696"/>
      <c r="D257" s="696"/>
      <c r="E257" s="696"/>
      <c r="F257" s="697"/>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695"/>
      <c r="B258" s="696"/>
      <c r="C258" s="696"/>
      <c r="D258" s="696"/>
      <c r="E258" s="696"/>
      <c r="F258" s="697"/>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695"/>
      <c r="B259" s="696"/>
      <c r="C259" s="696"/>
      <c r="D259" s="696"/>
      <c r="E259" s="696"/>
      <c r="F259" s="697"/>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695"/>
      <c r="B260" s="696"/>
      <c r="C260" s="696"/>
      <c r="D260" s="696"/>
      <c r="E260" s="696"/>
      <c r="F260" s="697"/>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695"/>
      <c r="B261" s="696"/>
      <c r="C261" s="696"/>
      <c r="D261" s="696"/>
      <c r="E261" s="696"/>
      <c r="F261" s="697"/>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695"/>
      <c r="B262" s="696"/>
      <c r="C262" s="696"/>
      <c r="D262" s="696"/>
      <c r="E262" s="696"/>
      <c r="F262" s="697"/>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695"/>
      <c r="B263" s="696"/>
      <c r="C263" s="696"/>
      <c r="D263" s="696"/>
      <c r="E263" s="696"/>
      <c r="F263" s="697"/>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695"/>
      <c r="B264" s="696"/>
      <c r="C264" s="696"/>
      <c r="D264" s="696"/>
      <c r="E264" s="696"/>
      <c r="F264" s="697"/>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411</v>
      </c>
      <c r="D135" s="119"/>
      <c r="E135" s="119"/>
      <c r="F135" s="119"/>
      <c r="G135" s="119"/>
      <c r="H135" s="119"/>
      <c r="I135" s="119"/>
      <c r="J135" s="119"/>
      <c r="K135" s="119"/>
      <c r="L135" s="119"/>
      <c r="M135" s="119" t="s">
        <v>412</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413</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411</v>
      </c>
      <c r="D168" s="119"/>
      <c r="E168" s="119"/>
      <c r="F168" s="119"/>
      <c r="G168" s="119"/>
      <c r="H168" s="119"/>
      <c r="I168" s="119"/>
      <c r="J168" s="119"/>
      <c r="K168" s="119"/>
      <c r="L168" s="119"/>
      <c r="M168" s="119" t="s">
        <v>412</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413</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411</v>
      </c>
      <c r="D201" s="119"/>
      <c r="E201" s="119"/>
      <c r="F201" s="119"/>
      <c r="G201" s="119"/>
      <c r="H201" s="119"/>
      <c r="I201" s="119"/>
      <c r="J201" s="119"/>
      <c r="K201" s="119"/>
      <c r="L201" s="119"/>
      <c r="M201" s="119" t="s">
        <v>412</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413</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426</v>
      </c>
      <c r="D234" s="119"/>
      <c r="E234" s="119"/>
      <c r="F234" s="119"/>
      <c r="G234" s="119"/>
      <c r="H234" s="119"/>
      <c r="I234" s="119"/>
      <c r="J234" s="119"/>
      <c r="K234" s="119"/>
      <c r="L234" s="119"/>
      <c r="M234" s="119" t="s">
        <v>427</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428</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411</v>
      </c>
      <c r="D267" s="119"/>
      <c r="E267" s="119"/>
      <c r="F267" s="119"/>
      <c r="G267" s="119"/>
      <c r="H267" s="119"/>
      <c r="I267" s="119"/>
      <c r="J267" s="119"/>
      <c r="K267" s="119"/>
      <c r="L267" s="119"/>
      <c r="M267" s="119" t="s">
        <v>412</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413</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411</v>
      </c>
      <c r="D333" s="119"/>
      <c r="E333" s="119"/>
      <c r="F333" s="119"/>
      <c r="G333" s="119"/>
      <c r="H333" s="119"/>
      <c r="I333" s="119"/>
      <c r="J333" s="119"/>
      <c r="K333" s="119"/>
      <c r="L333" s="119"/>
      <c r="M333" s="119" t="s">
        <v>412</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413</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411</v>
      </c>
      <c r="D399" s="119"/>
      <c r="E399" s="119"/>
      <c r="F399" s="119"/>
      <c r="G399" s="119"/>
      <c r="H399" s="119"/>
      <c r="I399" s="119"/>
      <c r="J399" s="119"/>
      <c r="K399" s="119"/>
      <c r="L399" s="119"/>
      <c r="M399" s="119" t="s">
        <v>412</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413</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411</v>
      </c>
      <c r="D531" s="119"/>
      <c r="E531" s="119"/>
      <c r="F531" s="119"/>
      <c r="G531" s="119"/>
      <c r="H531" s="119"/>
      <c r="I531" s="119"/>
      <c r="J531" s="119"/>
      <c r="K531" s="119"/>
      <c r="L531" s="119"/>
      <c r="M531" s="119" t="s">
        <v>412</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413</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411</v>
      </c>
      <c r="D597" s="119"/>
      <c r="E597" s="119"/>
      <c r="F597" s="119"/>
      <c r="G597" s="119"/>
      <c r="H597" s="119"/>
      <c r="I597" s="119"/>
      <c r="J597" s="119"/>
      <c r="K597" s="119"/>
      <c r="L597" s="119"/>
      <c r="M597" s="119" t="s">
        <v>412</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413</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411</v>
      </c>
      <c r="D663" s="119"/>
      <c r="E663" s="119"/>
      <c r="F663" s="119"/>
      <c r="G663" s="119"/>
      <c r="H663" s="119"/>
      <c r="I663" s="119"/>
      <c r="J663" s="119"/>
      <c r="K663" s="119"/>
      <c r="L663" s="119"/>
      <c r="M663" s="119" t="s">
        <v>412</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413</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411</v>
      </c>
      <c r="D696" s="119"/>
      <c r="E696" s="119"/>
      <c r="F696" s="119"/>
      <c r="G696" s="119"/>
      <c r="H696" s="119"/>
      <c r="I696" s="119"/>
      <c r="J696" s="119"/>
      <c r="K696" s="119"/>
      <c r="L696" s="119"/>
      <c r="M696" s="119" t="s">
        <v>412</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413</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411</v>
      </c>
      <c r="D762" s="119"/>
      <c r="E762" s="119"/>
      <c r="F762" s="119"/>
      <c r="G762" s="119"/>
      <c r="H762" s="119"/>
      <c r="I762" s="119"/>
      <c r="J762" s="119"/>
      <c r="K762" s="119"/>
      <c r="L762" s="119"/>
      <c r="M762" s="119" t="s">
        <v>412</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413</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411</v>
      </c>
      <c r="D861" s="119"/>
      <c r="E861" s="119"/>
      <c r="F861" s="119"/>
      <c r="G861" s="119"/>
      <c r="H861" s="119"/>
      <c r="I861" s="119"/>
      <c r="J861" s="119"/>
      <c r="K861" s="119"/>
      <c r="L861" s="119"/>
      <c r="M861" s="119" t="s">
        <v>412</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413</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411</v>
      </c>
      <c r="D894" s="119"/>
      <c r="E894" s="119"/>
      <c r="F894" s="119"/>
      <c r="G894" s="119"/>
      <c r="H894" s="119"/>
      <c r="I894" s="119"/>
      <c r="J894" s="119"/>
      <c r="K894" s="119"/>
      <c r="L894" s="119"/>
      <c r="M894" s="119" t="s">
        <v>412</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413</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451</v>
      </c>
      <c r="D1026" s="119"/>
      <c r="E1026" s="119"/>
      <c r="F1026" s="119"/>
      <c r="G1026" s="119"/>
      <c r="H1026" s="119"/>
      <c r="I1026" s="119"/>
      <c r="J1026" s="119"/>
      <c r="K1026" s="119"/>
      <c r="L1026" s="119"/>
      <c r="M1026" s="119" t="s">
        <v>452</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453</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411</v>
      </c>
      <c r="D1092" s="119"/>
      <c r="E1092" s="119"/>
      <c r="F1092" s="119"/>
      <c r="G1092" s="119"/>
      <c r="H1092" s="119"/>
      <c r="I1092" s="119"/>
      <c r="J1092" s="119"/>
      <c r="K1092" s="119"/>
      <c r="L1092" s="119"/>
      <c r="M1092" s="119" t="s">
        <v>412</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413</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411</v>
      </c>
      <c r="D1158" s="119"/>
      <c r="E1158" s="119"/>
      <c r="F1158" s="119"/>
      <c r="G1158" s="119"/>
      <c r="H1158" s="119"/>
      <c r="I1158" s="119"/>
      <c r="J1158" s="119"/>
      <c r="K1158" s="119"/>
      <c r="L1158" s="119"/>
      <c r="M1158" s="119" t="s">
        <v>412</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413</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2015-06-09T03:23:15Z</cp:lastPrinted>
  <dcterms:created xsi:type="dcterms:W3CDTF">2012-03-13T00:50:25Z</dcterms:created>
  <dcterms:modified xsi:type="dcterms:W3CDTF">2015-07-21T08:29:59Z</dcterms:modified>
</cp:coreProperties>
</file>